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G:\Users\Evelyn\Desktop\Proyectos\Publicar\Proy2_EDA_automobile\"/>
    </mc:Choice>
  </mc:AlternateContent>
  <xr:revisionPtr revIDLastSave="0" documentId="13_ncr:1_{06939BDD-4968-4BD2-9495-2ACD756C9CFB}" xr6:coauthVersionLast="47" xr6:coauthVersionMax="47" xr10:uidLastSave="{00000000-0000-0000-0000-000000000000}"/>
  <bookViews>
    <workbookView xWindow="-120" yWindow="-120" windowWidth="24240" windowHeight="13140" activeTab="4" xr2:uid="{00DA21B8-3FB5-4D61-A53C-BADCC81B84AD}"/>
  </bookViews>
  <sheets>
    <sheet name="Proyecto" sheetId="16" r:id="rId1"/>
    <sheet name="1.Base" sheetId="1" state="hidden" r:id="rId2"/>
    <sheet name="2. VAR Numericas" sheetId="2" state="hidden" r:id="rId3"/>
    <sheet name="3. VAR Categoricas" sheetId="4" state="hidden" r:id="rId4"/>
    <sheet name="4.describe " sheetId="5" r:id="rId5"/>
    <sheet name="5. value_counts()" sheetId="7" r:id="rId6"/>
    <sheet name="6. Graficas" sheetId="8" r:id="rId7"/>
    <sheet name="7. Agrupacion de datos" sheetId="6" r:id="rId8"/>
    <sheet name="8. Correlacion de Pearson" sheetId="9" r:id="rId9"/>
    <sheet name="9. Tabla correlaciones" sheetId="12" r:id="rId10"/>
    <sheet name="10. Mapa calor correlaciones " sheetId="13" r:id="rId11"/>
    <sheet name="11.Tabla contingencia" sheetId="14" r:id="rId12"/>
  </sheets>
  <definedNames>
    <definedName name="_xlchart.v1.0" hidden="1">'6. Graficas'!$A$2:$A$202</definedName>
    <definedName name="_xlchart.v1.1" hidden="1">'6. Graficas'!$B$1</definedName>
    <definedName name="_xlchart.v1.2" hidden="1">'6. Graficas'!$B$2:$B$202</definedName>
    <definedName name="_xlnm.Print_Area" localSheetId="4">'4.describe '!$A$2:$AL$18</definedName>
    <definedName name="Print_Titles" localSheetId="11">'11.Tabla contingencia'!$A:$A,'11.Tabla contingencia'!$4:$5</definedName>
    <definedName name="_xlnm.Print_Titles" localSheetId="11">'11.Tabla contingencia'!$A:$A,'11.Tabla contingencia'!$4:$5</definedName>
  </definedNames>
  <calcPr calcId="181029"/>
  <pivotCaches>
    <pivotCache cacheId="0" r:id="rId13"/>
    <pivotCache cacheId="7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4" l="1"/>
  <c r="C19" i="14"/>
  <c r="C18" i="14"/>
  <c r="B19" i="14"/>
  <c r="B18" i="14"/>
  <c r="D11" i="9" l="1"/>
</calcChain>
</file>

<file path=xl/sharedStrings.xml><?xml version="1.0" encoding="utf-8"?>
<sst xmlns="http://schemas.openxmlformats.org/spreadsheetml/2006/main" count="5204" uniqueCount="164">
  <si>
    <t>symboling</t>
  </si>
  <si>
    <t>normalizedlosses</t>
  </si>
  <si>
    <t>make</t>
  </si>
  <si>
    <t>aspiration</t>
  </si>
  <si>
    <t>numofdoors</t>
  </si>
  <si>
    <t>bodystyle</t>
  </si>
  <si>
    <t>drivewheels</t>
  </si>
  <si>
    <t>enginelocation</t>
  </si>
  <si>
    <t>wheelbase</t>
  </si>
  <si>
    <t>length</t>
  </si>
  <si>
    <t>width</t>
  </si>
  <si>
    <t>height</t>
  </si>
  <si>
    <t>curbweight</t>
  </si>
  <si>
    <t>enginetype</t>
  </si>
  <si>
    <t>numofcylinders</t>
  </si>
  <si>
    <t>enginesize</t>
  </si>
  <si>
    <t>fuelsystem</t>
  </si>
  <si>
    <t>bore</t>
  </si>
  <si>
    <t>stroke</t>
  </si>
  <si>
    <t>compressionratio</t>
  </si>
  <si>
    <t>horsepower</t>
  </si>
  <si>
    <t>peakrpm</t>
  </si>
  <si>
    <t>citympg</t>
  </si>
  <si>
    <t>highwaympg</t>
  </si>
  <si>
    <t>price</t>
  </si>
  <si>
    <t>cityL/100km</t>
  </si>
  <si>
    <t>horsepowerbinned</t>
  </si>
  <si>
    <t>fuelsystem2</t>
  </si>
  <si>
    <t>diesel</t>
  </si>
  <si>
    <t>gas</t>
  </si>
  <si>
    <t>alfaromero</t>
  </si>
  <si>
    <t>std</t>
  </si>
  <si>
    <t>two</t>
  </si>
  <si>
    <t>convertible</t>
  </si>
  <si>
    <t>rwd</t>
  </si>
  <si>
    <t>front</t>
  </si>
  <si>
    <t>dohc</t>
  </si>
  <si>
    <t>four</t>
  </si>
  <si>
    <t>mpfi</t>
  </si>
  <si>
    <t>Medium</t>
  </si>
  <si>
    <t>hatchback</t>
  </si>
  <si>
    <t>ohcv</t>
  </si>
  <si>
    <t>six</t>
  </si>
  <si>
    <t>audi</t>
  </si>
  <si>
    <t>sedan</t>
  </si>
  <si>
    <t>fwd</t>
  </si>
  <si>
    <t>ohc</t>
  </si>
  <si>
    <t>4wd</t>
  </si>
  <si>
    <t>five</t>
  </si>
  <si>
    <t>wagon</t>
  </si>
  <si>
    <t>turbo</t>
  </si>
  <si>
    <t>bmw</t>
  </si>
  <si>
    <t>Low</t>
  </si>
  <si>
    <t>High</t>
  </si>
  <si>
    <t>chevrolet</t>
  </si>
  <si>
    <t>l</t>
  </si>
  <si>
    <t>three</t>
  </si>
  <si>
    <t>2bbl</t>
  </si>
  <si>
    <t>dodge</t>
  </si>
  <si>
    <t>mfi</t>
  </si>
  <si>
    <t>honda</t>
  </si>
  <si>
    <t>1bbl</t>
  </si>
  <si>
    <t>isuzu</t>
  </si>
  <si>
    <t>spfi</t>
  </si>
  <si>
    <t>jaguar</t>
  </si>
  <si>
    <t>twelve</t>
  </si>
  <si>
    <t>mazda</t>
  </si>
  <si>
    <t>rotor</t>
  </si>
  <si>
    <t>4bbl</t>
  </si>
  <si>
    <t>idi</t>
  </si>
  <si>
    <t>disel</t>
  </si>
  <si>
    <t>mercedesbenz</t>
  </si>
  <si>
    <t>hardtop</t>
  </si>
  <si>
    <t>eight</t>
  </si>
  <si>
    <t>mercury</t>
  </si>
  <si>
    <t>mitsubishi</t>
  </si>
  <si>
    <t>spdi</t>
  </si>
  <si>
    <t>nissan</t>
  </si>
  <si>
    <t>peugot</t>
  </si>
  <si>
    <t>plymouth</t>
  </si>
  <si>
    <t>porsche</t>
  </si>
  <si>
    <t>rear</t>
  </si>
  <si>
    <t>ohcf</t>
  </si>
  <si>
    <t>renault</t>
  </si>
  <si>
    <t>saab</t>
  </si>
  <si>
    <t>subaru</t>
  </si>
  <si>
    <t>toyota</t>
  </si>
  <si>
    <t>volkswagen</t>
  </si>
  <si>
    <t>volvo</t>
  </si>
  <si>
    <t>Etiquetas de fila</t>
  </si>
  <si>
    <t>Total general</t>
  </si>
  <si>
    <t>Suma de price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</si>
  <si>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</si>
  <si>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</si>
  <si>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</si>
  <si>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</si>
  <si>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</si>
  <si>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</si>
  <si>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</si>
  <si>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</si>
  <si>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</si>
  <si>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</si>
  <si>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</si>
  <si>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</si>
  <si>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</si>
  <si>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Mayor (1)</t>
  </si>
  <si>
    <t>Menor(1)</t>
  </si>
  <si>
    <t>Cuenta de drivewheels</t>
  </si>
  <si>
    <t>valuecounts</t>
  </si>
  <si>
    <t>boxplot visualiza y compara distribuciones de grupos con datos numericos</t>
  </si>
  <si>
    <t>Etiquetas de columna</t>
  </si>
  <si>
    <t>Scatter Plot-gráfica de dispersión,</t>
  </si>
  <si>
    <t>Promedio de price</t>
  </si>
  <si>
    <t>agrupa los datos por cada una de las columnas y subcategorias que contienen y la media</t>
  </si>
  <si>
    <t>transformar tabla en tabla dinámica con el método pivot</t>
  </si>
  <si>
    <t>representar tabla dinámica con un mapa de calor</t>
  </si>
  <si>
    <t>relacion entre millas por galón y precio</t>
  </si>
  <si>
    <t>relacion entre peak-rpm y precio</t>
  </si>
  <si>
    <t>ver correlación entre horsepower y precio con el coeficiente de correlacion de Perason</t>
  </si>
  <si>
    <t>Observaciones</t>
  </si>
  <si>
    <t>Grados de libertad</t>
  </si>
  <si>
    <t>Estadístico t</t>
  </si>
  <si>
    <t xml:space="preserve">con la opcion de analisis de datos, coeficiente de correlacion </t>
  </si>
  <si>
    <t>Estadísticas de la regresión</t>
  </si>
  <si>
    <t>Coeficiente de correlación múltiple</t>
  </si>
  <si>
    <t>Coeficiente de determinación R^2</t>
  </si>
  <si>
    <t>R^2  ajustado</t>
  </si>
  <si>
    <t>ANÁLISIS DE VARIANZA</t>
  </si>
  <si>
    <t>Regresión</t>
  </si>
  <si>
    <t>Residuos</t>
  </si>
  <si>
    <t>Total</t>
  </si>
  <si>
    <t>Intercepción</t>
  </si>
  <si>
    <t>Suma de cuadrados</t>
  </si>
  <si>
    <t>Promedio de los cuadrados</t>
  </si>
  <si>
    <t>F</t>
  </si>
  <si>
    <t>Valor crítico de F</t>
  </si>
  <si>
    <t>Coeficientes</t>
  </si>
  <si>
    <t>Probabilidad</t>
  </si>
  <si>
    <t>Inferior 95%</t>
  </si>
  <si>
    <t>Superior 95%</t>
  </si>
  <si>
    <t>Inferior 95.0%</t>
  </si>
  <si>
    <t>Superior 95.0%</t>
  </si>
  <si>
    <t>con la opcion de analisis de datos, regresion</t>
  </si>
  <si>
    <t>con la funcion PEARSON</t>
  </si>
  <si>
    <t>p value</t>
  </si>
  <si>
    <t>tabla correlaciones</t>
  </si>
  <si>
    <t>inicio, formato condicional</t>
  </si>
  <si>
    <t xml:space="preserve">mapa de calor de correlaciones </t>
  </si>
  <si>
    <t>Cuenta de aspiration</t>
  </si>
  <si>
    <t>relacion entre fuelsystem and aspiration, obtner tabla cruzada o de contingencia</t>
  </si>
  <si>
    <t>test Chi-cuadrado</t>
  </si>
  <si>
    <t xml:space="preserve">datos esperados </t>
  </si>
  <si>
    <t xml:space="preserve">Se resumen las principales características de los datos, obtener una mejor comprensión del conjunto de datos, descubrir relaciones entre diferentes variables y extraer variables importantes para determinar el precio de un automóvil. </t>
  </si>
  <si>
    <t>1.Estadísticas descriptivas</t>
  </si>
  <si>
    <t>2.Graficos: boxplot, de dispersion y mapas de calor</t>
  </si>
  <si>
    <t xml:space="preserve">3.Agrupación utilizando groupby() </t>
  </si>
  <si>
    <t>4.Transformar tabla en tabla dinámica</t>
  </si>
  <si>
    <t>5.Correlación para variable cuantitativas y variables catagoricas</t>
  </si>
  <si>
    <t xml:space="preserve">La base tiene información de caracteristicas de diversos tipos de automóviles, que se pueden utilizar para determinar su precio. Conformada por 220 líneas y 29 columas. </t>
  </si>
  <si>
    <t xml:space="preserve">time: </t>
  </si>
  <si>
    <t xml:space="preserve"> Proyecto 2: EDA  datos de  automóviles</t>
  </si>
  <si>
    <t>Objetivo: aplicar conceptos basicos del EDA.</t>
  </si>
  <si>
    <t xml:space="preserve"> Información de la base</t>
  </si>
  <si>
    <t>3.5  h (incluida la edicion)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</si>
</sst>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2" borderId="0" xfId="0" applyFill="1" applyBorder="1" applyAlignment="1"/>
    <xf numFmtId="0" fontId="0" fillId="2" borderId="1" xfId="0" applyFill="1" applyBorder="1" applyAlignment="1"/>
    <xf numFmtId="0" fontId="5" fillId="3" borderId="0" xfId="0" applyFont="1" applyFill="1"/>
    <xf numFmtId="0" fontId="0" fillId="3" borderId="0" xfId="0" applyFill="1"/>
    <xf numFmtId="0" fontId="3" fillId="3" borderId="0" xfId="0" applyFont="1" applyFill="1"/>
    <xf numFmtId="0" fontId="6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" xfId="0" applyFill="1" applyBorder="1" applyAlignment="1"/>
    <xf numFmtId="11" fontId="4" fillId="3" borderId="0" xfId="0" applyNumberFormat="1" applyFont="1" applyFill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 applyBorder="1"/>
    <xf numFmtId="0" fontId="2" fillId="3" borderId="2" xfId="0" applyFont="1" applyFill="1" applyBorder="1" applyAlignment="1">
      <alignment horizontal="centerContinuous"/>
    </xf>
  </cellXfs>
  <cellStyles count="1">
    <cellStyle name="Normal" xfId="0" builtinId="0"/>
  </cellStyles>
  <dxfs count="36"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Grafica de dispersion del engine-size y el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Graficas'!$C$1</c:f>
              <c:strCache>
                <c:ptCount val="1"/>
                <c:pt idx="0">
                  <c:v>enginesize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'6. Graficas'!$B$2:$B$202</c:f>
              <c:numCache>
                <c:formatCode>General</c:formatCode>
                <c:ptCount val="201"/>
                <c:pt idx="0">
                  <c:v>13495</c:v>
                </c:pt>
                <c:pt idx="1">
                  <c:v>16500</c:v>
                </c:pt>
                <c:pt idx="2">
                  <c:v>16500</c:v>
                </c:pt>
                <c:pt idx="3">
                  <c:v>13950</c:v>
                </c:pt>
                <c:pt idx="4">
                  <c:v>17450</c:v>
                </c:pt>
                <c:pt idx="5">
                  <c:v>15250</c:v>
                </c:pt>
                <c:pt idx="6">
                  <c:v>17710</c:v>
                </c:pt>
                <c:pt idx="7">
                  <c:v>18920</c:v>
                </c:pt>
                <c:pt idx="8">
                  <c:v>23875</c:v>
                </c:pt>
                <c:pt idx="9">
                  <c:v>16430</c:v>
                </c:pt>
                <c:pt idx="10">
                  <c:v>16925</c:v>
                </c:pt>
                <c:pt idx="11">
                  <c:v>20970</c:v>
                </c:pt>
                <c:pt idx="12">
                  <c:v>21105</c:v>
                </c:pt>
                <c:pt idx="13">
                  <c:v>24565</c:v>
                </c:pt>
                <c:pt idx="14">
                  <c:v>30760</c:v>
                </c:pt>
                <c:pt idx="15">
                  <c:v>41315</c:v>
                </c:pt>
                <c:pt idx="16">
                  <c:v>36880</c:v>
                </c:pt>
                <c:pt idx="17">
                  <c:v>5151</c:v>
                </c:pt>
                <c:pt idx="18">
                  <c:v>6295</c:v>
                </c:pt>
                <c:pt idx="19">
                  <c:v>6575</c:v>
                </c:pt>
                <c:pt idx="20">
                  <c:v>5572</c:v>
                </c:pt>
                <c:pt idx="21">
                  <c:v>6377</c:v>
                </c:pt>
                <c:pt idx="22">
                  <c:v>7957</c:v>
                </c:pt>
                <c:pt idx="23">
                  <c:v>6229</c:v>
                </c:pt>
                <c:pt idx="24">
                  <c:v>6692</c:v>
                </c:pt>
                <c:pt idx="25">
                  <c:v>7609</c:v>
                </c:pt>
                <c:pt idx="26">
                  <c:v>8558</c:v>
                </c:pt>
                <c:pt idx="27">
                  <c:v>8921</c:v>
                </c:pt>
                <c:pt idx="28">
                  <c:v>12964</c:v>
                </c:pt>
                <c:pt idx="29">
                  <c:v>6479</c:v>
                </c:pt>
                <c:pt idx="30">
                  <c:v>6855</c:v>
                </c:pt>
                <c:pt idx="31">
                  <c:v>5399</c:v>
                </c:pt>
                <c:pt idx="32">
                  <c:v>6529</c:v>
                </c:pt>
                <c:pt idx="33">
                  <c:v>7129</c:v>
                </c:pt>
                <c:pt idx="34">
                  <c:v>7295</c:v>
                </c:pt>
                <c:pt idx="35">
                  <c:v>7295</c:v>
                </c:pt>
                <c:pt idx="36">
                  <c:v>7895</c:v>
                </c:pt>
                <c:pt idx="37">
                  <c:v>9095</c:v>
                </c:pt>
                <c:pt idx="38">
                  <c:v>8845</c:v>
                </c:pt>
                <c:pt idx="39">
                  <c:v>10295</c:v>
                </c:pt>
                <c:pt idx="40">
                  <c:v>12945</c:v>
                </c:pt>
                <c:pt idx="41">
                  <c:v>10345</c:v>
                </c:pt>
                <c:pt idx="42">
                  <c:v>6785</c:v>
                </c:pt>
                <c:pt idx="43">
                  <c:v>11048</c:v>
                </c:pt>
                <c:pt idx="44">
                  <c:v>32250</c:v>
                </c:pt>
                <c:pt idx="45">
                  <c:v>35550</c:v>
                </c:pt>
                <c:pt idx="46">
                  <c:v>36000</c:v>
                </c:pt>
                <c:pt idx="47">
                  <c:v>5195</c:v>
                </c:pt>
                <c:pt idx="48">
                  <c:v>6095</c:v>
                </c:pt>
                <c:pt idx="49">
                  <c:v>6795</c:v>
                </c:pt>
                <c:pt idx="50">
                  <c:v>6695</c:v>
                </c:pt>
                <c:pt idx="51">
                  <c:v>7395</c:v>
                </c:pt>
                <c:pt idx="52">
                  <c:v>10945</c:v>
                </c:pt>
                <c:pt idx="53">
                  <c:v>11845</c:v>
                </c:pt>
                <c:pt idx="54">
                  <c:v>13645</c:v>
                </c:pt>
                <c:pt idx="55">
                  <c:v>15645</c:v>
                </c:pt>
                <c:pt idx="56">
                  <c:v>8845</c:v>
                </c:pt>
                <c:pt idx="57">
                  <c:v>8495</c:v>
                </c:pt>
                <c:pt idx="58">
                  <c:v>10595</c:v>
                </c:pt>
                <c:pt idx="59">
                  <c:v>10245</c:v>
                </c:pt>
                <c:pt idx="60">
                  <c:v>10795</c:v>
                </c:pt>
                <c:pt idx="61">
                  <c:v>11245</c:v>
                </c:pt>
                <c:pt idx="62">
                  <c:v>18280</c:v>
                </c:pt>
                <c:pt idx="63">
                  <c:v>18344</c:v>
                </c:pt>
                <c:pt idx="64">
                  <c:v>25552</c:v>
                </c:pt>
                <c:pt idx="65">
                  <c:v>28248</c:v>
                </c:pt>
                <c:pt idx="66">
                  <c:v>28176</c:v>
                </c:pt>
                <c:pt idx="67">
                  <c:v>31600</c:v>
                </c:pt>
                <c:pt idx="68">
                  <c:v>34184</c:v>
                </c:pt>
                <c:pt idx="69">
                  <c:v>35056</c:v>
                </c:pt>
                <c:pt idx="70">
                  <c:v>40960</c:v>
                </c:pt>
                <c:pt idx="71">
                  <c:v>45400</c:v>
                </c:pt>
                <c:pt idx="72">
                  <c:v>16503</c:v>
                </c:pt>
                <c:pt idx="73">
                  <c:v>5389</c:v>
                </c:pt>
                <c:pt idx="74">
                  <c:v>6189</c:v>
                </c:pt>
                <c:pt idx="75">
                  <c:v>6669</c:v>
                </c:pt>
                <c:pt idx="76">
                  <c:v>7689</c:v>
                </c:pt>
                <c:pt idx="77">
                  <c:v>9959</c:v>
                </c:pt>
                <c:pt idx="78">
                  <c:v>8499</c:v>
                </c:pt>
                <c:pt idx="79">
                  <c:v>12629</c:v>
                </c:pt>
                <c:pt idx="80">
                  <c:v>14869</c:v>
                </c:pt>
                <c:pt idx="81">
                  <c:v>14489</c:v>
                </c:pt>
                <c:pt idx="82">
                  <c:v>6989</c:v>
                </c:pt>
                <c:pt idx="83">
                  <c:v>8189</c:v>
                </c:pt>
                <c:pt idx="84">
                  <c:v>9279</c:v>
                </c:pt>
                <c:pt idx="85">
                  <c:v>9279</c:v>
                </c:pt>
                <c:pt idx="86">
                  <c:v>5499</c:v>
                </c:pt>
                <c:pt idx="87">
                  <c:v>7099</c:v>
                </c:pt>
                <c:pt idx="88">
                  <c:v>6649</c:v>
                </c:pt>
                <c:pt idx="89">
                  <c:v>6849</c:v>
                </c:pt>
                <c:pt idx="90">
                  <c:v>7349</c:v>
                </c:pt>
                <c:pt idx="91">
                  <c:v>7299</c:v>
                </c:pt>
                <c:pt idx="92">
                  <c:v>7799</c:v>
                </c:pt>
                <c:pt idx="93">
                  <c:v>7499</c:v>
                </c:pt>
                <c:pt idx="94">
                  <c:v>7999</c:v>
                </c:pt>
                <c:pt idx="95">
                  <c:v>8249</c:v>
                </c:pt>
                <c:pt idx="96">
                  <c:v>8949</c:v>
                </c:pt>
                <c:pt idx="97">
                  <c:v>9549</c:v>
                </c:pt>
                <c:pt idx="98">
                  <c:v>13499</c:v>
                </c:pt>
                <c:pt idx="99">
                  <c:v>14399</c:v>
                </c:pt>
                <c:pt idx="100">
                  <c:v>13499</c:v>
                </c:pt>
                <c:pt idx="101">
                  <c:v>17199</c:v>
                </c:pt>
                <c:pt idx="102">
                  <c:v>19699</c:v>
                </c:pt>
                <c:pt idx="103">
                  <c:v>18399</c:v>
                </c:pt>
                <c:pt idx="104">
                  <c:v>11900</c:v>
                </c:pt>
                <c:pt idx="105">
                  <c:v>13200</c:v>
                </c:pt>
                <c:pt idx="106">
                  <c:v>12440</c:v>
                </c:pt>
                <c:pt idx="107">
                  <c:v>13860</c:v>
                </c:pt>
                <c:pt idx="108">
                  <c:v>15580</c:v>
                </c:pt>
                <c:pt idx="109">
                  <c:v>16900</c:v>
                </c:pt>
                <c:pt idx="110">
                  <c:v>16695</c:v>
                </c:pt>
                <c:pt idx="111">
                  <c:v>17075</c:v>
                </c:pt>
                <c:pt idx="112">
                  <c:v>16630</c:v>
                </c:pt>
                <c:pt idx="113">
                  <c:v>17950</c:v>
                </c:pt>
                <c:pt idx="114">
                  <c:v>18150</c:v>
                </c:pt>
                <c:pt idx="115">
                  <c:v>5572</c:v>
                </c:pt>
                <c:pt idx="116">
                  <c:v>7957</c:v>
                </c:pt>
                <c:pt idx="117">
                  <c:v>6229</c:v>
                </c:pt>
                <c:pt idx="118">
                  <c:v>6692</c:v>
                </c:pt>
                <c:pt idx="119">
                  <c:v>7609</c:v>
                </c:pt>
                <c:pt idx="120">
                  <c:v>8921</c:v>
                </c:pt>
                <c:pt idx="121">
                  <c:v>12764</c:v>
                </c:pt>
                <c:pt idx="122">
                  <c:v>22018</c:v>
                </c:pt>
                <c:pt idx="123">
                  <c:v>32528</c:v>
                </c:pt>
                <c:pt idx="124">
                  <c:v>34028</c:v>
                </c:pt>
                <c:pt idx="125">
                  <c:v>37028</c:v>
                </c:pt>
                <c:pt idx="126">
                  <c:v>9295</c:v>
                </c:pt>
                <c:pt idx="127">
                  <c:v>9895</c:v>
                </c:pt>
                <c:pt idx="128">
                  <c:v>11850</c:v>
                </c:pt>
                <c:pt idx="129">
                  <c:v>12170</c:v>
                </c:pt>
                <c:pt idx="130">
                  <c:v>15040</c:v>
                </c:pt>
                <c:pt idx="131">
                  <c:v>15510</c:v>
                </c:pt>
                <c:pt idx="132">
                  <c:v>18150</c:v>
                </c:pt>
                <c:pt idx="133">
                  <c:v>18620</c:v>
                </c:pt>
                <c:pt idx="134">
                  <c:v>5118</c:v>
                </c:pt>
                <c:pt idx="135">
                  <c:v>7053</c:v>
                </c:pt>
                <c:pt idx="136">
                  <c:v>7603</c:v>
                </c:pt>
                <c:pt idx="137">
                  <c:v>7126</c:v>
                </c:pt>
                <c:pt idx="138">
                  <c:v>7775</c:v>
                </c:pt>
                <c:pt idx="139">
                  <c:v>9960</c:v>
                </c:pt>
                <c:pt idx="140">
                  <c:v>9233</c:v>
                </c:pt>
                <c:pt idx="141">
                  <c:v>11259</c:v>
                </c:pt>
                <c:pt idx="142">
                  <c:v>7463</c:v>
                </c:pt>
                <c:pt idx="143">
                  <c:v>10198</c:v>
                </c:pt>
                <c:pt idx="144">
                  <c:v>8013</c:v>
                </c:pt>
                <c:pt idx="145">
                  <c:v>11694</c:v>
                </c:pt>
                <c:pt idx="146">
                  <c:v>5348</c:v>
                </c:pt>
                <c:pt idx="147">
                  <c:v>6338</c:v>
                </c:pt>
                <c:pt idx="148">
                  <c:v>6488</c:v>
                </c:pt>
                <c:pt idx="149">
                  <c:v>6918</c:v>
                </c:pt>
                <c:pt idx="150">
                  <c:v>7898</c:v>
                </c:pt>
                <c:pt idx="151">
                  <c:v>8778</c:v>
                </c:pt>
                <c:pt idx="152">
                  <c:v>6938</c:v>
                </c:pt>
                <c:pt idx="153">
                  <c:v>7198</c:v>
                </c:pt>
                <c:pt idx="154">
                  <c:v>7898</c:v>
                </c:pt>
                <c:pt idx="155">
                  <c:v>7788</c:v>
                </c:pt>
                <c:pt idx="156">
                  <c:v>7738</c:v>
                </c:pt>
                <c:pt idx="157">
                  <c:v>8358</c:v>
                </c:pt>
                <c:pt idx="158">
                  <c:v>9258</c:v>
                </c:pt>
                <c:pt idx="159">
                  <c:v>8058</c:v>
                </c:pt>
                <c:pt idx="160">
                  <c:v>8238</c:v>
                </c:pt>
                <c:pt idx="161">
                  <c:v>9298</c:v>
                </c:pt>
                <c:pt idx="162">
                  <c:v>9538</c:v>
                </c:pt>
                <c:pt idx="163">
                  <c:v>8449</c:v>
                </c:pt>
                <c:pt idx="164">
                  <c:v>9639</c:v>
                </c:pt>
                <c:pt idx="165">
                  <c:v>9989</c:v>
                </c:pt>
                <c:pt idx="166">
                  <c:v>11199</c:v>
                </c:pt>
                <c:pt idx="167">
                  <c:v>11549</c:v>
                </c:pt>
                <c:pt idx="168">
                  <c:v>17669</c:v>
                </c:pt>
                <c:pt idx="169">
                  <c:v>8948</c:v>
                </c:pt>
                <c:pt idx="170">
                  <c:v>10698</c:v>
                </c:pt>
                <c:pt idx="171">
                  <c:v>9988</c:v>
                </c:pt>
                <c:pt idx="172">
                  <c:v>10898</c:v>
                </c:pt>
                <c:pt idx="173">
                  <c:v>11248</c:v>
                </c:pt>
                <c:pt idx="174">
                  <c:v>16558</c:v>
                </c:pt>
                <c:pt idx="175">
                  <c:v>15998</c:v>
                </c:pt>
                <c:pt idx="176">
                  <c:v>15690</c:v>
                </c:pt>
                <c:pt idx="177">
                  <c:v>15750</c:v>
                </c:pt>
                <c:pt idx="178">
                  <c:v>7775</c:v>
                </c:pt>
                <c:pt idx="179">
                  <c:v>7975</c:v>
                </c:pt>
                <c:pt idx="180">
                  <c:v>7995</c:v>
                </c:pt>
                <c:pt idx="181">
                  <c:v>8195</c:v>
                </c:pt>
                <c:pt idx="182">
                  <c:v>8495</c:v>
                </c:pt>
                <c:pt idx="183">
                  <c:v>9495</c:v>
                </c:pt>
                <c:pt idx="184">
                  <c:v>9995</c:v>
                </c:pt>
                <c:pt idx="185">
                  <c:v>11595</c:v>
                </c:pt>
                <c:pt idx="186">
                  <c:v>9980</c:v>
                </c:pt>
                <c:pt idx="187">
                  <c:v>13295</c:v>
                </c:pt>
                <c:pt idx="188">
                  <c:v>13845</c:v>
                </c:pt>
                <c:pt idx="189">
                  <c:v>12290</c:v>
                </c:pt>
                <c:pt idx="190">
                  <c:v>12940</c:v>
                </c:pt>
                <c:pt idx="191">
                  <c:v>13415</c:v>
                </c:pt>
                <c:pt idx="192">
                  <c:v>15985</c:v>
                </c:pt>
                <c:pt idx="193">
                  <c:v>16515</c:v>
                </c:pt>
                <c:pt idx="194">
                  <c:v>18420</c:v>
                </c:pt>
                <c:pt idx="195">
                  <c:v>18950</c:v>
                </c:pt>
                <c:pt idx="196">
                  <c:v>16845</c:v>
                </c:pt>
                <c:pt idx="197">
                  <c:v>19045</c:v>
                </c:pt>
                <c:pt idx="198">
                  <c:v>21485</c:v>
                </c:pt>
                <c:pt idx="199">
                  <c:v>22470</c:v>
                </c:pt>
                <c:pt idx="200">
                  <c:v>22625</c:v>
                </c:pt>
              </c:numCache>
            </c:numRef>
          </c:xVal>
          <c:yVal>
            <c:numRef>
              <c:f>'6. Graficas'!$C$2:$C$202</c:f>
              <c:numCache>
                <c:formatCode>General</c:formatCode>
                <c:ptCount val="201"/>
                <c:pt idx="0">
                  <c:v>130</c:v>
                </c:pt>
                <c:pt idx="1">
                  <c:v>130</c:v>
                </c:pt>
                <c:pt idx="2">
                  <c:v>152</c:v>
                </c:pt>
                <c:pt idx="3">
                  <c:v>109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131</c:v>
                </c:pt>
                <c:pt idx="9">
                  <c:v>108</c:v>
                </c:pt>
                <c:pt idx="10">
                  <c:v>108</c:v>
                </c:pt>
                <c:pt idx="11">
                  <c:v>164</c:v>
                </c:pt>
                <c:pt idx="12">
                  <c:v>164</c:v>
                </c:pt>
                <c:pt idx="13">
                  <c:v>164</c:v>
                </c:pt>
                <c:pt idx="14">
                  <c:v>209</c:v>
                </c:pt>
                <c:pt idx="15">
                  <c:v>209</c:v>
                </c:pt>
                <c:pt idx="16">
                  <c:v>209</c:v>
                </c:pt>
                <c:pt idx="17">
                  <c:v>61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98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98</c:v>
                </c:pt>
                <c:pt idx="27">
                  <c:v>122</c:v>
                </c:pt>
                <c:pt idx="28">
                  <c:v>156</c:v>
                </c:pt>
                <c:pt idx="29">
                  <c:v>92</c:v>
                </c:pt>
                <c:pt idx="30">
                  <c:v>92</c:v>
                </c:pt>
                <c:pt idx="31">
                  <c:v>79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111</c:v>
                </c:pt>
                <c:pt idx="43">
                  <c:v>119</c:v>
                </c:pt>
                <c:pt idx="44">
                  <c:v>258</c:v>
                </c:pt>
                <c:pt idx="45">
                  <c:v>258</c:v>
                </c:pt>
                <c:pt idx="46">
                  <c:v>326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80</c:v>
                </c:pt>
                <c:pt idx="56">
                  <c:v>122</c:v>
                </c:pt>
                <c:pt idx="57">
                  <c:v>122</c:v>
                </c:pt>
                <c:pt idx="58">
                  <c:v>122</c:v>
                </c:pt>
                <c:pt idx="59">
                  <c:v>122</c:v>
                </c:pt>
                <c:pt idx="60">
                  <c:v>122</c:v>
                </c:pt>
                <c:pt idx="61">
                  <c:v>122</c:v>
                </c:pt>
                <c:pt idx="62">
                  <c:v>140</c:v>
                </c:pt>
                <c:pt idx="63">
                  <c:v>134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234</c:v>
                </c:pt>
                <c:pt idx="69">
                  <c:v>234</c:v>
                </c:pt>
                <c:pt idx="70">
                  <c:v>308</c:v>
                </c:pt>
                <c:pt idx="71">
                  <c:v>304</c:v>
                </c:pt>
                <c:pt idx="72">
                  <c:v>140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98</c:v>
                </c:pt>
                <c:pt idx="77">
                  <c:v>110</c:v>
                </c:pt>
                <c:pt idx="78">
                  <c:v>122</c:v>
                </c:pt>
                <c:pt idx="79">
                  <c:v>156</c:v>
                </c:pt>
                <c:pt idx="80">
                  <c:v>156</c:v>
                </c:pt>
                <c:pt idx="81">
                  <c:v>156</c:v>
                </c:pt>
                <c:pt idx="82">
                  <c:v>122</c:v>
                </c:pt>
                <c:pt idx="83">
                  <c:v>122</c:v>
                </c:pt>
                <c:pt idx="84">
                  <c:v>110</c:v>
                </c:pt>
                <c:pt idx="85">
                  <c:v>110</c:v>
                </c:pt>
                <c:pt idx="86">
                  <c:v>97</c:v>
                </c:pt>
                <c:pt idx="87">
                  <c:v>103</c:v>
                </c:pt>
                <c:pt idx="88">
                  <c:v>97</c:v>
                </c:pt>
                <c:pt idx="89">
                  <c:v>97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120</c:v>
                </c:pt>
                <c:pt idx="97">
                  <c:v>120</c:v>
                </c:pt>
                <c:pt idx="98">
                  <c:v>181</c:v>
                </c:pt>
                <c:pt idx="99">
                  <c:v>181</c:v>
                </c:pt>
                <c:pt idx="100">
                  <c:v>181</c:v>
                </c:pt>
                <c:pt idx="101">
                  <c:v>181</c:v>
                </c:pt>
                <c:pt idx="102">
                  <c:v>181</c:v>
                </c:pt>
                <c:pt idx="103">
                  <c:v>181</c:v>
                </c:pt>
                <c:pt idx="104">
                  <c:v>120</c:v>
                </c:pt>
                <c:pt idx="105">
                  <c:v>152</c:v>
                </c:pt>
                <c:pt idx="106">
                  <c:v>120</c:v>
                </c:pt>
                <c:pt idx="107">
                  <c:v>152</c:v>
                </c:pt>
                <c:pt idx="108">
                  <c:v>120</c:v>
                </c:pt>
                <c:pt idx="109">
                  <c:v>152</c:v>
                </c:pt>
                <c:pt idx="110">
                  <c:v>120</c:v>
                </c:pt>
                <c:pt idx="111">
                  <c:v>152</c:v>
                </c:pt>
                <c:pt idx="112">
                  <c:v>120</c:v>
                </c:pt>
                <c:pt idx="113">
                  <c:v>152</c:v>
                </c:pt>
                <c:pt idx="114">
                  <c:v>134</c:v>
                </c:pt>
                <c:pt idx="115">
                  <c:v>90</c:v>
                </c:pt>
                <c:pt idx="116">
                  <c:v>98</c:v>
                </c:pt>
                <c:pt idx="117">
                  <c:v>90</c:v>
                </c:pt>
                <c:pt idx="118">
                  <c:v>90</c:v>
                </c:pt>
                <c:pt idx="119">
                  <c:v>98</c:v>
                </c:pt>
                <c:pt idx="120">
                  <c:v>122</c:v>
                </c:pt>
                <c:pt idx="121">
                  <c:v>156</c:v>
                </c:pt>
                <c:pt idx="122">
                  <c:v>151</c:v>
                </c:pt>
                <c:pt idx="123">
                  <c:v>194</c:v>
                </c:pt>
                <c:pt idx="124">
                  <c:v>194</c:v>
                </c:pt>
                <c:pt idx="125">
                  <c:v>194</c:v>
                </c:pt>
                <c:pt idx="126">
                  <c:v>132</c:v>
                </c:pt>
                <c:pt idx="127">
                  <c:v>132</c:v>
                </c:pt>
                <c:pt idx="128">
                  <c:v>121</c:v>
                </c:pt>
                <c:pt idx="129">
                  <c:v>121</c:v>
                </c:pt>
                <c:pt idx="130">
                  <c:v>121</c:v>
                </c:pt>
                <c:pt idx="131">
                  <c:v>121</c:v>
                </c:pt>
                <c:pt idx="132">
                  <c:v>121</c:v>
                </c:pt>
                <c:pt idx="133">
                  <c:v>121</c:v>
                </c:pt>
                <c:pt idx="134">
                  <c:v>97</c:v>
                </c:pt>
                <c:pt idx="135">
                  <c:v>108</c:v>
                </c:pt>
                <c:pt idx="136">
                  <c:v>108</c:v>
                </c:pt>
                <c:pt idx="137">
                  <c:v>108</c:v>
                </c:pt>
                <c:pt idx="138">
                  <c:v>108</c:v>
                </c:pt>
                <c:pt idx="139">
                  <c:v>108</c:v>
                </c:pt>
                <c:pt idx="140">
                  <c:v>108</c:v>
                </c:pt>
                <c:pt idx="141">
                  <c:v>108</c:v>
                </c:pt>
                <c:pt idx="142">
                  <c:v>108</c:v>
                </c:pt>
                <c:pt idx="143">
                  <c:v>108</c:v>
                </c:pt>
                <c:pt idx="144">
                  <c:v>108</c:v>
                </c:pt>
                <c:pt idx="145">
                  <c:v>108</c:v>
                </c:pt>
                <c:pt idx="146">
                  <c:v>92</c:v>
                </c:pt>
                <c:pt idx="147">
                  <c:v>92</c:v>
                </c:pt>
                <c:pt idx="148">
                  <c:v>92</c:v>
                </c:pt>
                <c:pt idx="149">
                  <c:v>92</c:v>
                </c:pt>
                <c:pt idx="150">
                  <c:v>92</c:v>
                </c:pt>
                <c:pt idx="151">
                  <c:v>92</c:v>
                </c:pt>
                <c:pt idx="152">
                  <c:v>98</c:v>
                </c:pt>
                <c:pt idx="153">
                  <c:v>98</c:v>
                </c:pt>
                <c:pt idx="154">
                  <c:v>110</c:v>
                </c:pt>
                <c:pt idx="155">
                  <c:v>110</c:v>
                </c:pt>
                <c:pt idx="156">
                  <c:v>98</c:v>
                </c:pt>
                <c:pt idx="157">
                  <c:v>98</c:v>
                </c:pt>
                <c:pt idx="158">
                  <c:v>98</c:v>
                </c:pt>
                <c:pt idx="159">
                  <c:v>98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146</c:v>
                </c:pt>
                <c:pt idx="164">
                  <c:v>146</c:v>
                </c:pt>
                <c:pt idx="165">
                  <c:v>146</c:v>
                </c:pt>
                <c:pt idx="166">
                  <c:v>146</c:v>
                </c:pt>
                <c:pt idx="167">
                  <c:v>146</c:v>
                </c:pt>
                <c:pt idx="168">
                  <c:v>146</c:v>
                </c:pt>
                <c:pt idx="169">
                  <c:v>122</c:v>
                </c:pt>
                <c:pt idx="170">
                  <c:v>110</c:v>
                </c:pt>
                <c:pt idx="171">
                  <c:v>122</c:v>
                </c:pt>
                <c:pt idx="172">
                  <c:v>122</c:v>
                </c:pt>
                <c:pt idx="173">
                  <c:v>122</c:v>
                </c:pt>
                <c:pt idx="174">
                  <c:v>171</c:v>
                </c:pt>
                <c:pt idx="175">
                  <c:v>171</c:v>
                </c:pt>
                <c:pt idx="176">
                  <c:v>171</c:v>
                </c:pt>
                <c:pt idx="177">
                  <c:v>161</c:v>
                </c:pt>
                <c:pt idx="178">
                  <c:v>97</c:v>
                </c:pt>
                <c:pt idx="179">
                  <c:v>109</c:v>
                </c:pt>
                <c:pt idx="180">
                  <c:v>97</c:v>
                </c:pt>
                <c:pt idx="181">
                  <c:v>109</c:v>
                </c:pt>
                <c:pt idx="182">
                  <c:v>109</c:v>
                </c:pt>
                <c:pt idx="183">
                  <c:v>97</c:v>
                </c:pt>
                <c:pt idx="184">
                  <c:v>109</c:v>
                </c:pt>
                <c:pt idx="185">
                  <c:v>109</c:v>
                </c:pt>
                <c:pt idx="186">
                  <c:v>109</c:v>
                </c:pt>
                <c:pt idx="187">
                  <c:v>136</c:v>
                </c:pt>
                <c:pt idx="188">
                  <c:v>97</c:v>
                </c:pt>
                <c:pt idx="189">
                  <c:v>109</c:v>
                </c:pt>
                <c:pt idx="190">
                  <c:v>141</c:v>
                </c:pt>
                <c:pt idx="191">
                  <c:v>141</c:v>
                </c:pt>
                <c:pt idx="192">
                  <c:v>141</c:v>
                </c:pt>
                <c:pt idx="193">
                  <c:v>141</c:v>
                </c:pt>
                <c:pt idx="194">
                  <c:v>130</c:v>
                </c:pt>
                <c:pt idx="195">
                  <c:v>130</c:v>
                </c:pt>
                <c:pt idx="196">
                  <c:v>141</c:v>
                </c:pt>
                <c:pt idx="197">
                  <c:v>141</c:v>
                </c:pt>
                <c:pt idx="198">
                  <c:v>173</c:v>
                </c:pt>
                <c:pt idx="199">
                  <c:v>145</c:v>
                </c:pt>
                <c:pt idx="200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E-44EB-B278-866D8640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39000"/>
        <c:axId val="444139328"/>
      </c:scatterChart>
      <c:valAx>
        <c:axId val="44413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9328"/>
        <c:crosses val="autoZero"/>
        <c:crossBetween val="midCat"/>
      </c:valAx>
      <c:valAx>
        <c:axId val="4441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Grafica de dispersion del engine-size y el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Graficas'!$D$1</c:f>
              <c:strCache>
                <c:ptCount val="1"/>
                <c:pt idx="0">
                  <c:v>highwaympg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'6. Graficas'!$B$2:$B$202</c:f>
              <c:numCache>
                <c:formatCode>General</c:formatCode>
                <c:ptCount val="201"/>
                <c:pt idx="0">
                  <c:v>13495</c:v>
                </c:pt>
                <c:pt idx="1">
                  <c:v>16500</c:v>
                </c:pt>
                <c:pt idx="2">
                  <c:v>16500</c:v>
                </c:pt>
                <c:pt idx="3">
                  <c:v>13950</c:v>
                </c:pt>
                <c:pt idx="4">
                  <c:v>17450</c:v>
                </c:pt>
                <c:pt idx="5">
                  <c:v>15250</c:v>
                </c:pt>
                <c:pt idx="6">
                  <c:v>17710</c:v>
                </c:pt>
                <c:pt idx="7">
                  <c:v>18920</c:v>
                </c:pt>
                <c:pt idx="8">
                  <c:v>23875</c:v>
                </c:pt>
                <c:pt idx="9">
                  <c:v>16430</c:v>
                </c:pt>
                <c:pt idx="10">
                  <c:v>16925</c:v>
                </c:pt>
                <c:pt idx="11">
                  <c:v>20970</c:v>
                </c:pt>
                <c:pt idx="12">
                  <c:v>21105</c:v>
                </c:pt>
                <c:pt idx="13">
                  <c:v>24565</c:v>
                </c:pt>
                <c:pt idx="14">
                  <c:v>30760</c:v>
                </c:pt>
                <c:pt idx="15">
                  <c:v>41315</c:v>
                </c:pt>
                <c:pt idx="16">
                  <c:v>36880</c:v>
                </c:pt>
                <c:pt idx="17">
                  <c:v>5151</c:v>
                </c:pt>
                <c:pt idx="18">
                  <c:v>6295</c:v>
                </c:pt>
                <c:pt idx="19">
                  <c:v>6575</c:v>
                </c:pt>
                <c:pt idx="20">
                  <c:v>5572</c:v>
                </c:pt>
                <c:pt idx="21">
                  <c:v>6377</c:v>
                </c:pt>
                <c:pt idx="22">
                  <c:v>7957</c:v>
                </c:pt>
                <c:pt idx="23">
                  <c:v>6229</c:v>
                </c:pt>
                <c:pt idx="24">
                  <c:v>6692</c:v>
                </c:pt>
                <c:pt idx="25">
                  <c:v>7609</c:v>
                </c:pt>
                <c:pt idx="26">
                  <c:v>8558</c:v>
                </c:pt>
                <c:pt idx="27">
                  <c:v>8921</c:v>
                </c:pt>
                <c:pt idx="28">
                  <c:v>12964</c:v>
                </c:pt>
                <c:pt idx="29">
                  <c:v>6479</c:v>
                </c:pt>
                <c:pt idx="30">
                  <c:v>6855</c:v>
                </c:pt>
                <c:pt idx="31">
                  <c:v>5399</c:v>
                </c:pt>
                <c:pt idx="32">
                  <c:v>6529</c:v>
                </c:pt>
                <c:pt idx="33">
                  <c:v>7129</c:v>
                </c:pt>
                <c:pt idx="34">
                  <c:v>7295</c:v>
                </c:pt>
                <c:pt idx="35">
                  <c:v>7295</c:v>
                </c:pt>
                <c:pt idx="36">
                  <c:v>7895</c:v>
                </c:pt>
                <c:pt idx="37">
                  <c:v>9095</c:v>
                </c:pt>
                <c:pt idx="38">
                  <c:v>8845</c:v>
                </c:pt>
                <c:pt idx="39">
                  <c:v>10295</c:v>
                </c:pt>
                <c:pt idx="40">
                  <c:v>12945</c:v>
                </c:pt>
                <c:pt idx="41">
                  <c:v>10345</c:v>
                </c:pt>
                <c:pt idx="42">
                  <c:v>6785</c:v>
                </c:pt>
                <c:pt idx="43">
                  <c:v>11048</c:v>
                </c:pt>
                <c:pt idx="44">
                  <c:v>32250</c:v>
                </c:pt>
                <c:pt idx="45">
                  <c:v>35550</c:v>
                </c:pt>
                <c:pt idx="46">
                  <c:v>36000</c:v>
                </c:pt>
                <c:pt idx="47">
                  <c:v>5195</c:v>
                </c:pt>
                <c:pt idx="48">
                  <c:v>6095</c:v>
                </c:pt>
                <c:pt idx="49">
                  <c:v>6795</c:v>
                </c:pt>
                <c:pt idx="50">
                  <c:v>6695</c:v>
                </c:pt>
                <c:pt idx="51">
                  <c:v>7395</c:v>
                </c:pt>
                <c:pt idx="52">
                  <c:v>10945</c:v>
                </c:pt>
                <c:pt idx="53">
                  <c:v>11845</c:v>
                </c:pt>
                <c:pt idx="54">
                  <c:v>13645</c:v>
                </c:pt>
                <c:pt idx="55">
                  <c:v>15645</c:v>
                </c:pt>
                <c:pt idx="56">
                  <c:v>8845</c:v>
                </c:pt>
                <c:pt idx="57">
                  <c:v>8495</c:v>
                </c:pt>
                <c:pt idx="58">
                  <c:v>10595</c:v>
                </c:pt>
                <c:pt idx="59">
                  <c:v>10245</c:v>
                </c:pt>
                <c:pt idx="60">
                  <c:v>10795</c:v>
                </c:pt>
                <c:pt idx="61">
                  <c:v>11245</c:v>
                </c:pt>
                <c:pt idx="62">
                  <c:v>18280</c:v>
                </c:pt>
                <c:pt idx="63">
                  <c:v>18344</c:v>
                </c:pt>
                <c:pt idx="64">
                  <c:v>25552</c:v>
                </c:pt>
                <c:pt idx="65">
                  <c:v>28248</c:v>
                </c:pt>
                <c:pt idx="66">
                  <c:v>28176</c:v>
                </c:pt>
                <c:pt idx="67">
                  <c:v>31600</c:v>
                </c:pt>
                <c:pt idx="68">
                  <c:v>34184</c:v>
                </c:pt>
                <c:pt idx="69">
                  <c:v>35056</c:v>
                </c:pt>
                <c:pt idx="70">
                  <c:v>40960</c:v>
                </c:pt>
                <c:pt idx="71">
                  <c:v>45400</c:v>
                </c:pt>
                <c:pt idx="72">
                  <c:v>16503</c:v>
                </c:pt>
                <c:pt idx="73">
                  <c:v>5389</c:v>
                </c:pt>
                <c:pt idx="74">
                  <c:v>6189</c:v>
                </c:pt>
                <c:pt idx="75">
                  <c:v>6669</c:v>
                </c:pt>
                <c:pt idx="76">
                  <c:v>7689</c:v>
                </c:pt>
                <c:pt idx="77">
                  <c:v>9959</c:v>
                </c:pt>
                <c:pt idx="78">
                  <c:v>8499</c:v>
                </c:pt>
                <c:pt idx="79">
                  <c:v>12629</c:v>
                </c:pt>
                <c:pt idx="80">
                  <c:v>14869</c:v>
                </c:pt>
                <c:pt idx="81">
                  <c:v>14489</c:v>
                </c:pt>
                <c:pt idx="82">
                  <c:v>6989</c:v>
                </c:pt>
                <c:pt idx="83">
                  <c:v>8189</c:v>
                </c:pt>
                <c:pt idx="84">
                  <c:v>9279</c:v>
                </c:pt>
                <c:pt idx="85">
                  <c:v>9279</c:v>
                </c:pt>
                <c:pt idx="86">
                  <c:v>5499</c:v>
                </c:pt>
                <c:pt idx="87">
                  <c:v>7099</c:v>
                </c:pt>
                <c:pt idx="88">
                  <c:v>6649</c:v>
                </c:pt>
                <c:pt idx="89">
                  <c:v>6849</c:v>
                </c:pt>
                <c:pt idx="90">
                  <c:v>7349</c:v>
                </c:pt>
                <c:pt idx="91">
                  <c:v>7299</c:v>
                </c:pt>
                <c:pt idx="92">
                  <c:v>7799</c:v>
                </c:pt>
                <c:pt idx="93">
                  <c:v>7499</c:v>
                </c:pt>
                <c:pt idx="94">
                  <c:v>7999</c:v>
                </c:pt>
                <c:pt idx="95">
                  <c:v>8249</c:v>
                </c:pt>
                <c:pt idx="96">
                  <c:v>8949</c:v>
                </c:pt>
                <c:pt idx="97">
                  <c:v>9549</c:v>
                </c:pt>
                <c:pt idx="98">
                  <c:v>13499</c:v>
                </c:pt>
                <c:pt idx="99">
                  <c:v>14399</c:v>
                </c:pt>
                <c:pt idx="100">
                  <c:v>13499</c:v>
                </c:pt>
                <c:pt idx="101">
                  <c:v>17199</c:v>
                </c:pt>
                <c:pt idx="102">
                  <c:v>19699</c:v>
                </c:pt>
                <c:pt idx="103">
                  <c:v>18399</c:v>
                </c:pt>
                <c:pt idx="104">
                  <c:v>11900</c:v>
                </c:pt>
                <c:pt idx="105">
                  <c:v>13200</c:v>
                </c:pt>
                <c:pt idx="106">
                  <c:v>12440</c:v>
                </c:pt>
                <c:pt idx="107">
                  <c:v>13860</c:v>
                </c:pt>
                <c:pt idx="108">
                  <c:v>15580</c:v>
                </c:pt>
                <c:pt idx="109">
                  <c:v>16900</c:v>
                </c:pt>
                <c:pt idx="110">
                  <c:v>16695</c:v>
                </c:pt>
                <c:pt idx="111">
                  <c:v>17075</c:v>
                </c:pt>
                <c:pt idx="112">
                  <c:v>16630</c:v>
                </c:pt>
                <c:pt idx="113">
                  <c:v>17950</c:v>
                </c:pt>
                <c:pt idx="114">
                  <c:v>18150</c:v>
                </c:pt>
                <c:pt idx="115">
                  <c:v>5572</c:v>
                </c:pt>
                <c:pt idx="116">
                  <c:v>7957</c:v>
                </c:pt>
                <c:pt idx="117">
                  <c:v>6229</c:v>
                </c:pt>
                <c:pt idx="118">
                  <c:v>6692</c:v>
                </c:pt>
                <c:pt idx="119">
                  <c:v>7609</c:v>
                </c:pt>
                <c:pt idx="120">
                  <c:v>8921</c:v>
                </c:pt>
                <c:pt idx="121">
                  <c:v>12764</c:v>
                </c:pt>
                <c:pt idx="122">
                  <c:v>22018</c:v>
                </c:pt>
                <c:pt idx="123">
                  <c:v>32528</c:v>
                </c:pt>
                <c:pt idx="124">
                  <c:v>34028</c:v>
                </c:pt>
                <c:pt idx="125">
                  <c:v>37028</c:v>
                </c:pt>
                <c:pt idx="126">
                  <c:v>9295</c:v>
                </c:pt>
                <c:pt idx="127">
                  <c:v>9895</c:v>
                </c:pt>
                <c:pt idx="128">
                  <c:v>11850</c:v>
                </c:pt>
                <c:pt idx="129">
                  <c:v>12170</c:v>
                </c:pt>
                <c:pt idx="130">
                  <c:v>15040</c:v>
                </c:pt>
                <c:pt idx="131">
                  <c:v>15510</c:v>
                </c:pt>
                <c:pt idx="132">
                  <c:v>18150</c:v>
                </c:pt>
                <c:pt idx="133">
                  <c:v>18620</c:v>
                </c:pt>
                <c:pt idx="134">
                  <c:v>5118</c:v>
                </c:pt>
                <c:pt idx="135">
                  <c:v>7053</c:v>
                </c:pt>
                <c:pt idx="136">
                  <c:v>7603</c:v>
                </c:pt>
                <c:pt idx="137">
                  <c:v>7126</c:v>
                </c:pt>
                <c:pt idx="138">
                  <c:v>7775</c:v>
                </c:pt>
                <c:pt idx="139">
                  <c:v>9960</c:v>
                </c:pt>
                <c:pt idx="140">
                  <c:v>9233</c:v>
                </c:pt>
                <c:pt idx="141">
                  <c:v>11259</c:v>
                </c:pt>
                <c:pt idx="142">
                  <c:v>7463</c:v>
                </c:pt>
                <c:pt idx="143">
                  <c:v>10198</c:v>
                </c:pt>
                <c:pt idx="144">
                  <c:v>8013</c:v>
                </c:pt>
                <c:pt idx="145">
                  <c:v>11694</c:v>
                </c:pt>
                <c:pt idx="146">
                  <c:v>5348</c:v>
                </c:pt>
                <c:pt idx="147">
                  <c:v>6338</c:v>
                </c:pt>
                <c:pt idx="148">
                  <c:v>6488</c:v>
                </c:pt>
                <c:pt idx="149">
                  <c:v>6918</c:v>
                </c:pt>
                <c:pt idx="150">
                  <c:v>7898</c:v>
                </c:pt>
                <c:pt idx="151">
                  <c:v>8778</c:v>
                </c:pt>
                <c:pt idx="152">
                  <c:v>6938</c:v>
                </c:pt>
                <c:pt idx="153">
                  <c:v>7198</c:v>
                </c:pt>
                <c:pt idx="154">
                  <c:v>7898</c:v>
                </c:pt>
                <c:pt idx="155">
                  <c:v>7788</c:v>
                </c:pt>
                <c:pt idx="156">
                  <c:v>7738</c:v>
                </c:pt>
                <c:pt idx="157">
                  <c:v>8358</c:v>
                </c:pt>
                <c:pt idx="158">
                  <c:v>9258</c:v>
                </c:pt>
                <c:pt idx="159">
                  <c:v>8058</c:v>
                </c:pt>
                <c:pt idx="160">
                  <c:v>8238</c:v>
                </c:pt>
                <c:pt idx="161">
                  <c:v>9298</c:v>
                </c:pt>
                <c:pt idx="162">
                  <c:v>9538</c:v>
                </c:pt>
                <c:pt idx="163">
                  <c:v>8449</c:v>
                </c:pt>
                <c:pt idx="164">
                  <c:v>9639</c:v>
                </c:pt>
                <c:pt idx="165">
                  <c:v>9989</c:v>
                </c:pt>
                <c:pt idx="166">
                  <c:v>11199</c:v>
                </c:pt>
                <c:pt idx="167">
                  <c:v>11549</c:v>
                </c:pt>
                <c:pt idx="168">
                  <c:v>17669</c:v>
                </c:pt>
                <c:pt idx="169">
                  <c:v>8948</c:v>
                </c:pt>
                <c:pt idx="170">
                  <c:v>10698</c:v>
                </c:pt>
                <c:pt idx="171">
                  <c:v>9988</c:v>
                </c:pt>
                <c:pt idx="172">
                  <c:v>10898</c:v>
                </c:pt>
                <c:pt idx="173">
                  <c:v>11248</c:v>
                </c:pt>
                <c:pt idx="174">
                  <c:v>16558</c:v>
                </c:pt>
                <c:pt idx="175">
                  <c:v>15998</c:v>
                </c:pt>
                <c:pt idx="176">
                  <c:v>15690</c:v>
                </c:pt>
                <c:pt idx="177">
                  <c:v>15750</c:v>
                </c:pt>
                <c:pt idx="178">
                  <c:v>7775</c:v>
                </c:pt>
                <c:pt idx="179">
                  <c:v>7975</c:v>
                </c:pt>
                <c:pt idx="180">
                  <c:v>7995</c:v>
                </c:pt>
                <c:pt idx="181">
                  <c:v>8195</c:v>
                </c:pt>
                <c:pt idx="182">
                  <c:v>8495</c:v>
                </c:pt>
                <c:pt idx="183">
                  <c:v>9495</c:v>
                </c:pt>
                <c:pt idx="184">
                  <c:v>9995</c:v>
                </c:pt>
                <c:pt idx="185">
                  <c:v>11595</c:v>
                </c:pt>
                <c:pt idx="186">
                  <c:v>9980</c:v>
                </c:pt>
                <c:pt idx="187">
                  <c:v>13295</c:v>
                </c:pt>
                <c:pt idx="188">
                  <c:v>13845</c:v>
                </c:pt>
                <c:pt idx="189">
                  <c:v>12290</c:v>
                </c:pt>
                <c:pt idx="190">
                  <c:v>12940</c:v>
                </c:pt>
                <c:pt idx="191">
                  <c:v>13415</c:v>
                </c:pt>
                <c:pt idx="192">
                  <c:v>15985</c:v>
                </c:pt>
                <c:pt idx="193">
                  <c:v>16515</c:v>
                </c:pt>
                <c:pt idx="194">
                  <c:v>18420</c:v>
                </c:pt>
                <c:pt idx="195">
                  <c:v>18950</c:v>
                </c:pt>
                <c:pt idx="196">
                  <c:v>16845</c:v>
                </c:pt>
                <c:pt idx="197">
                  <c:v>19045</c:v>
                </c:pt>
                <c:pt idx="198">
                  <c:v>21485</c:v>
                </c:pt>
                <c:pt idx="199">
                  <c:v>22470</c:v>
                </c:pt>
                <c:pt idx="200">
                  <c:v>22625</c:v>
                </c:pt>
              </c:numCache>
            </c:numRef>
          </c:xVal>
          <c:yVal>
            <c:numRef>
              <c:f>'6. Graficas'!$D$2:$D$202</c:f>
              <c:numCache>
                <c:formatCode>General</c:formatCode>
                <c:ptCount val="201"/>
                <c:pt idx="0">
                  <c:v>27</c:v>
                </c:pt>
                <c:pt idx="1">
                  <c:v>27</c:v>
                </c:pt>
                <c:pt idx="2">
                  <c:v>26</c:v>
                </c:pt>
                <c:pt idx="3">
                  <c:v>30</c:v>
                </c:pt>
                <c:pt idx="4">
                  <c:v>22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  <c:pt idx="9">
                  <c:v>29</c:v>
                </c:pt>
                <c:pt idx="10">
                  <c:v>29</c:v>
                </c:pt>
                <c:pt idx="11">
                  <c:v>28</c:v>
                </c:pt>
                <c:pt idx="12">
                  <c:v>28</c:v>
                </c:pt>
                <c:pt idx="13">
                  <c:v>25</c:v>
                </c:pt>
                <c:pt idx="14">
                  <c:v>22</c:v>
                </c:pt>
                <c:pt idx="15">
                  <c:v>22</c:v>
                </c:pt>
                <c:pt idx="16">
                  <c:v>20</c:v>
                </c:pt>
                <c:pt idx="17">
                  <c:v>53</c:v>
                </c:pt>
                <c:pt idx="18">
                  <c:v>43</c:v>
                </c:pt>
                <c:pt idx="19">
                  <c:v>43</c:v>
                </c:pt>
                <c:pt idx="20">
                  <c:v>41</c:v>
                </c:pt>
                <c:pt idx="21">
                  <c:v>38</c:v>
                </c:pt>
                <c:pt idx="22">
                  <c:v>30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30</c:v>
                </c:pt>
                <c:pt idx="27">
                  <c:v>30</c:v>
                </c:pt>
                <c:pt idx="28">
                  <c:v>24</c:v>
                </c:pt>
                <c:pt idx="29">
                  <c:v>54</c:v>
                </c:pt>
                <c:pt idx="30">
                  <c:v>38</c:v>
                </c:pt>
                <c:pt idx="31">
                  <c:v>42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28</c:v>
                </c:pt>
                <c:pt idx="41">
                  <c:v>31</c:v>
                </c:pt>
                <c:pt idx="42">
                  <c:v>29</c:v>
                </c:pt>
                <c:pt idx="43">
                  <c:v>29</c:v>
                </c:pt>
                <c:pt idx="44">
                  <c:v>19</c:v>
                </c:pt>
                <c:pt idx="45">
                  <c:v>19</c:v>
                </c:pt>
                <c:pt idx="46">
                  <c:v>17</c:v>
                </c:pt>
                <c:pt idx="47">
                  <c:v>31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42</c:v>
                </c:pt>
                <c:pt idx="61">
                  <c:v>32</c:v>
                </c:pt>
                <c:pt idx="62">
                  <c:v>27</c:v>
                </c:pt>
                <c:pt idx="63">
                  <c:v>39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18</c:v>
                </c:pt>
                <c:pt idx="69">
                  <c:v>18</c:v>
                </c:pt>
                <c:pt idx="70">
                  <c:v>16</c:v>
                </c:pt>
                <c:pt idx="71">
                  <c:v>16</c:v>
                </c:pt>
                <c:pt idx="72">
                  <c:v>24</c:v>
                </c:pt>
                <c:pt idx="73">
                  <c:v>41</c:v>
                </c:pt>
                <c:pt idx="74">
                  <c:v>38</c:v>
                </c:pt>
                <c:pt idx="75">
                  <c:v>38</c:v>
                </c:pt>
                <c:pt idx="76">
                  <c:v>30</c:v>
                </c:pt>
                <c:pt idx="77">
                  <c:v>30</c:v>
                </c:pt>
                <c:pt idx="78">
                  <c:v>32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32</c:v>
                </c:pt>
                <c:pt idx="83">
                  <c:v>32</c:v>
                </c:pt>
                <c:pt idx="84">
                  <c:v>30</c:v>
                </c:pt>
                <c:pt idx="85">
                  <c:v>30</c:v>
                </c:pt>
                <c:pt idx="86">
                  <c:v>37</c:v>
                </c:pt>
                <c:pt idx="87">
                  <c:v>50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34</c:v>
                </c:pt>
                <c:pt idx="97">
                  <c:v>34</c:v>
                </c:pt>
                <c:pt idx="98">
                  <c:v>22</c:v>
                </c:pt>
                <c:pt idx="99">
                  <c:v>22</c:v>
                </c:pt>
                <c:pt idx="100">
                  <c:v>25</c:v>
                </c:pt>
                <c:pt idx="101">
                  <c:v>25</c:v>
                </c:pt>
                <c:pt idx="102">
                  <c:v>23</c:v>
                </c:pt>
                <c:pt idx="103">
                  <c:v>25</c:v>
                </c:pt>
                <c:pt idx="104">
                  <c:v>24</c:v>
                </c:pt>
                <c:pt idx="105">
                  <c:v>33</c:v>
                </c:pt>
                <c:pt idx="106">
                  <c:v>24</c:v>
                </c:pt>
                <c:pt idx="107">
                  <c:v>25</c:v>
                </c:pt>
                <c:pt idx="108">
                  <c:v>24</c:v>
                </c:pt>
                <c:pt idx="109">
                  <c:v>33</c:v>
                </c:pt>
                <c:pt idx="110">
                  <c:v>24</c:v>
                </c:pt>
                <c:pt idx="111">
                  <c:v>25</c:v>
                </c:pt>
                <c:pt idx="112">
                  <c:v>24</c:v>
                </c:pt>
                <c:pt idx="113">
                  <c:v>33</c:v>
                </c:pt>
                <c:pt idx="114">
                  <c:v>24</c:v>
                </c:pt>
                <c:pt idx="115">
                  <c:v>41</c:v>
                </c:pt>
                <c:pt idx="116">
                  <c:v>30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30</c:v>
                </c:pt>
                <c:pt idx="121">
                  <c:v>24</c:v>
                </c:pt>
                <c:pt idx="122">
                  <c:v>27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31</c:v>
                </c:pt>
                <c:pt idx="127">
                  <c:v>31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26</c:v>
                </c:pt>
                <c:pt idx="133">
                  <c:v>26</c:v>
                </c:pt>
                <c:pt idx="134">
                  <c:v>36</c:v>
                </c:pt>
                <c:pt idx="135">
                  <c:v>31</c:v>
                </c:pt>
                <c:pt idx="136">
                  <c:v>31</c:v>
                </c:pt>
                <c:pt idx="137">
                  <c:v>37</c:v>
                </c:pt>
                <c:pt idx="138">
                  <c:v>33</c:v>
                </c:pt>
                <c:pt idx="139">
                  <c:v>32</c:v>
                </c:pt>
                <c:pt idx="140">
                  <c:v>25</c:v>
                </c:pt>
                <c:pt idx="141">
                  <c:v>29</c:v>
                </c:pt>
                <c:pt idx="142">
                  <c:v>32</c:v>
                </c:pt>
                <c:pt idx="143">
                  <c:v>31</c:v>
                </c:pt>
                <c:pt idx="144">
                  <c:v>29</c:v>
                </c:pt>
                <c:pt idx="145">
                  <c:v>23</c:v>
                </c:pt>
                <c:pt idx="146">
                  <c:v>39</c:v>
                </c:pt>
                <c:pt idx="147">
                  <c:v>38</c:v>
                </c:pt>
                <c:pt idx="148">
                  <c:v>38</c:v>
                </c:pt>
                <c:pt idx="149">
                  <c:v>37</c:v>
                </c:pt>
                <c:pt idx="150">
                  <c:v>32</c:v>
                </c:pt>
                <c:pt idx="151">
                  <c:v>32</c:v>
                </c:pt>
                <c:pt idx="152">
                  <c:v>37</c:v>
                </c:pt>
                <c:pt idx="153">
                  <c:v>37</c:v>
                </c:pt>
                <c:pt idx="154">
                  <c:v>36</c:v>
                </c:pt>
                <c:pt idx="155">
                  <c:v>47</c:v>
                </c:pt>
                <c:pt idx="156">
                  <c:v>47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29</c:v>
                </c:pt>
                <c:pt idx="162">
                  <c:v>29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34</c:v>
                </c:pt>
                <c:pt idx="170">
                  <c:v>33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46</c:v>
                </c:pt>
                <c:pt idx="179">
                  <c:v>34</c:v>
                </c:pt>
                <c:pt idx="180">
                  <c:v>46</c:v>
                </c:pt>
                <c:pt idx="181">
                  <c:v>34</c:v>
                </c:pt>
                <c:pt idx="182">
                  <c:v>34</c:v>
                </c:pt>
                <c:pt idx="183">
                  <c:v>42</c:v>
                </c:pt>
                <c:pt idx="184">
                  <c:v>32</c:v>
                </c:pt>
                <c:pt idx="185">
                  <c:v>29</c:v>
                </c:pt>
                <c:pt idx="186">
                  <c:v>29</c:v>
                </c:pt>
                <c:pt idx="187">
                  <c:v>24</c:v>
                </c:pt>
                <c:pt idx="188">
                  <c:v>38</c:v>
                </c:pt>
                <c:pt idx="189">
                  <c:v>31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22</c:v>
                </c:pt>
                <c:pt idx="195">
                  <c:v>22</c:v>
                </c:pt>
                <c:pt idx="196">
                  <c:v>28</c:v>
                </c:pt>
                <c:pt idx="197">
                  <c:v>25</c:v>
                </c:pt>
                <c:pt idx="198">
                  <c:v>23</c:v>
                </c:pt>
                <c:pt idx="199">
                  <c:v>27</c:v>
                </c:pt>
                <c:pt idx="20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05-4D51-8918-40B423DEC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39000"/>
        <c:axId val="444139328"/>
      </c:scatterChart>
      <c:valAx>
        <c:axId val="44413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9328"/>
        <c:crosses val="autoZero"/>
        <c:crossBetween val="midCat"/>
      </c:valAx>
      <c:valAx>
        <c:axId val="4441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Grafica de dispersion del engine-size y el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Graficas'!$E$1</c:f>
              <c:strCache>
                <c:ptCount val="1"/>
                <c:pt idx="0">
                  <c:v>peakrpm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'6. Graficas'!$B$2:$B$202</c:f>
              <c:numCache>
                <c:formatCode>General</c:formatCode>
                <c:ptCount val="201"/>
                <c:pt idx="0">
                  <c:v>13495</c:v>
                </c:pt>
                <c:pt idx="1">
                  <c:v>16500</c:v>
                </c:pt>
                <c:pt idx="2">
                  <c:v>16500</c:v>
                </c:pt>
                <c:pt idx="3">
                  <c:v>13950</c:v>
                </c:pt>
                <c:pt idx="4">
                  <c:v>17450</c:v>
                </c:pt>
                <c:pt idx="5">
                  <c:v>15250</c:v>
                </c:pt>
                <c:pt idx="6">
                  <c:v>17710</c:v>
                </c:pt>
                <c:pt idx="7">
                  <c:v>18920</c:v>
                </c:pt>
                <c:pt idx="8">
                  <c:v>23875</c:v>
                </c:pt>
                <c:pt idx="9">
                  <c:v>16430</c:v>
                </c:pt>
                <c:pt idx="10">
                  <c:v>16925</c:v>
                </c:pt>
                <c:pt idx="11">
                  <c:v>20970</c:v>
                </c:pt>
                <c:pt idx="12">
                  <c:v>21105</c:v>
                </c:pt>
                <c:pt idx="13">
                  <c:v>24565</c:v>
                </c:pt>
                <c:pt idx="14">
                  <c:v>30760</c:v>
                </c:pt>
                <c:pt idx="15">
                  <c:v>41315</c:v>
                </c:pt>
                <c:pt idx="16">
                  <c:v>36880</c:v>
                </c:pt>
                <c:pt idx="17">
                  <c:v>5151</c:v>
                </c:pt>
                <c:pt idx="18">
                  <c:v>6295</c:v>
                </c:pt>
                <c:pt idx="19">
                  <c:v>6575</c:v>
                </c:pt>
                <c:pt idx="20">
                  <c:v>5572</c:v>
                </c:pt>
                <c:pt idx="21">
                  <c:v>6377</c:v>
                </c:pt>
                <c:pt idx="22">
                  <c:v>7957</c:v>
                </c:pt>
                <c:pt idx="23">
                  <c:v>6229</c:v>
                </c:pt>
                <c:pt idx="24">
                  <c:v>6692</c:v>
                </c:pt>
                <c:pt idx="25">
                  <c:v>7609</c:v>
                </c:pt>
                <c:pt idx="26">
                  <c:v>8558</c:v>
                </c:pt>
                <c:pt idx="27">
                  <c:v>8921</c:v>
                </c:pt>
                <c:pt idx="28">
                  <c:v>12964</c:v>
                </c:pt>
                <c:pt idx="29">
                  <c:v>6479</c:v>
                </c:pt>
                <c:pt idx="30">
                  <c:v>6855</c:v>
                </c:pt>
                <c:pt idx="31">
                  <c:v>5399</c:v>
                </c:pt>
                <c:pt idx="32">
                  <c:v>6529</c:v>
                </c:pt>
                <c:pt idx="33">
                  <c:v>7129</c:v>
                </c:pt>
                <c:pt idx="34">
                  <c:v>7295</c:v>
                </c:pt>
                <c:pt idx="35">
                  <c:v>7295</c:v>
                </c:pt>
                <c:pt idx="36">
                  <c:v>7895</c:v>
                </c:pt>
                <c:pt idx="37">
                  <c:v>9095</c:v>
                </c:pt>
                <c:pt idx="38">
                  <c:v>8845</c:v>
                </c:pt>
                <c:pt idx="39">
                  <c:v>10295</c:v>
                </c:pt>
                <c:pt idx="40">
                  <c:v>12945</c:v>
                </c:pt>
                <c:pt idx="41">
                  <c:v>10345</c:v>
                </c:pt>
                <c:pt idx="42">
                  <c:v>6785</c:v>
                </c:pt>
                <c:pt idx="43">
                  <c:v>11048</c:v>
                </c:pt>
                <c:pt idx="44">
                  <c:v>32250</c:v>
                </c:pt>
                <c:pt idx="45">
                  <c:v>35550</c:v>
                </c:pt>
                <c:pt idx="46">
                  <c:v>36000</c:v>
                </c:pt>
                <c:pt idx="47">
                  <c:v>5195</c:v>
                </c:pt>
                <c:pt idx="48">
                  <c:v>6095</c:v>
                </c:pt>
                <c:pt idx="49">
                  <c:v>6795</c:v>
                </c:pt>
                <c:pt idx="50">
                  <c:v>6695</c:v>
                </c:pt>
                <c:pt idx="51">
                  <c:v>7395</c:v>
                </c:pt>
                <c:pt idx="52">
                  <c:v>10945</c:v>
                </c:pt>
                <c:pt idx="53">
                  <c:v>11845</c:v>
                </c:pt>
                <c:pt idx="54">
                  <c:v>13645</c:v>
                </c:pt>
                <c:pt idx="55">
                  <c:v>15645</c:v>
                </c:pt>
                <c:pt idx="56">
                  <c:v>8845</c:v>
                </c:pt>
                <c:pt idx="57">
                  <c:v>8495</c:v>
                </c:pt>
                <c:pt idx="58">
                  <c:v>10595</c:v>
                </c:pt>
                <c:pt idx="59">
                  <c:v>10245</c:v>
                </c:pt>
                <c:pt idx="60">
                  <c:v>10795</c:v>
                </c:pt>
                <c:pt idx="61">
                  <c:v>11245</c:v>
                </c:pt>
                <c:pt idx="62">
                  <c:v>18280</c:v>
                </c:pt>
                <c:pt idx="63">
                  <c:v>18344</c:v>
                </c:pt>
                <c:pt idx="64">
                  <c:v>25552</c:v>
                </c:pt>
                <c:pt idx="65">
                  <c:v>28248</c:v>
                </c:pt>
                <c:pt idx="66">
                  <c:v>28176</c:v>
                </c:pt>
                <c:pt idx="67">
                  <c:v>31600</c:v>
                </c:pt>
                <c:pt idx="68">
                  <c:v>34184</c:v>
                </c:pt>
                <c:pt idx="69">
                  <c:v>35056</c:v>
                </c:pt>
                <c:pt idx="70">
                  <c:v>40960</c:v>
                </c:pt>
                <c:pt idx="71">
                  <c:v>45400</c:v>
                </c:pt>
                <c:pt idx="72">
                  <c:v>16503</c:v>
                </c:pt>
                <c:pt idx="73">
                  <c:v>5389</c:v>
                </c:pt>
                <c:pt idx="74">
                  <c:v>6189</c:v>
                </c:pt>
                <c:pt idx="75">
                  <c:v>6669</c:v>
                </c:pt>
                <c:pt idx="76">
                  <c:v>7689</c:v>
                </c:pt>
                <c:pt idx="77">
                  <c:v>9959</c:v>
                </c:pt>
                <c:pt idx="78">
                  <c:v>8499</c:v>
                </c:pt>
                <c:pt idx="79">
                  <c:v>12629</c:v>
                </c:pt>
                <c:pt idx="80">
                  <c:v>14869</c:v>
                </c:pt>
                <c:pt idx="81">
                  <c:v>14489</c:v>
                </c:pt>
                <c:pt idx="82">
                  <c:v>6989</c:v>
                </c:pt>
                <c:pt idx="83">
                  <c:v>8189</c:v>
                </c:pt>
                <c:pt idx="84">
                  <c:v>9279</c:v>
                </c:pt>
                <c:pt idx="85">
                  <c:v>9279</c:v>
                </c:pt>
                <c:pt idx="86">
                  <c:v>5499</c:v>
                </c:pt>
                <c:pt idx="87">
                  <c:v>7099</c:v>
                </c:pt>
                <c:pt idx="88">
                  <c:v>6649</c:v>
                </c:pt>
                <c:pt idx="89">
                  <c:v>6849</c:v>
                </c:pt>
                <c:pt idx="90">
                  <c:v>7349</c:v>
                </c:pt>
                <c:pt idx="91">
                  <c:v>7299</c:v>
                </c:pt>
                <c:pt idx="92">
                  <c:v>7799</c:v>
                </c:pt>
                <c:pt idx="93">
                  <c:v>7499</c:v>
                </c:pt>
                <c:pt idx="94">
                  <c:v>7999</c:v>
                </c:pt>
                <c:pt idx="95">
                  <c:v>8249</c:v>
                </c:pt>
                <c:pt idx="96">
                  <c:v>8949</c:v>
                </c:pt>
                <c:pt idx="97">
                  <c:v>9549</c:v>
                </c:pt>
                <c:pt idx="98">
                  <c:v>13499</c:v>
                </c:pt>
                <c:pt idx="99">
                  <c:v>14399</c:v>
                </c:pt>
                <c:pt idx="100">
                  <c:v>13499</c:v>
                </c:pt>
                <c:pt idx="101">
                  <c:v>17199</c:v>
                </c:pt>
                <c:pt idx="102">
                  <c:v>19699</c:v>
                </c:pt>
                <c:pt idx="103">
                  <c:v>18399</c:v>
                </c:pt>
                <c:pt idx="104">
                  <c:v>11900</c:v>
                </c:pt>
                <c:pt idx="105">
                  <c:v>13200</c:v>
                </c:pt>
                <c:pt idx="106">
                  <c:v>12440</c:v>
                </c:pt>
                <c:pt idx="107">
                  <c:v>13860</c:v>
                </c:pt>
                <c:pt idx="108">
                  <c:v>15580</c:v>
                </c:pt>
                <c:pt idx="109">
                  <c:v>16900</c:v>
                </c:pt>
                <c:pt idx="110">
                  <c:v>16695</c:v>
                </c:pt>
                <c:pt idx="111">
                  <c:v>17075</c:v>
                </c:pt>
                <c:pt idx="112">
                  <c:v>16630</c:v>
                </c:pt>
                <c:pt idx="113">
                  <c:v>17950</c:v>
                </c:pt>
                <c:pt idx="114">
                  <c:v>18150</c:v>
                </c:pt>
                <c:pt idx="115">
                  <c:v>5572</c:v>
                </c:pt>
                <c:pt idx="116">
                  <c:v>7957</c:v>
                </c:pt>
                <c:pt idx="117">
                  <c:v>6229</c:v>
                </c:pt>
                <c:pt idx="118">
                  <c:v>6692</c:v>
                </c:pt>
                <c:pt idx="119">
                  <c:v>7609</c:v>
                </c:pt>
                <c:pt idx="120">
                  <c:v>8921</c:v>
                </c:pt>
                <c:pt idx="121">
                  <c:v>12764</c:v>
                </c:pt>
                <c:pt idx="122">
                  <c:v>22018</c:v>
                </c:pt>
                <c:pt idx="123">
                  <c:v>32528</c:v>
                </c:pt>
                <c:pt idx="124">
                  <c:v>34028</c:v>
                </c:pt>
                <c:pt idx="125">
                  <c:v>37028</c:v>
                </c:pt>
                <c:pt idx="126">
                  <c:v>9295</c:v>
                </c:pt>
                <c:pt idx="127">
                  <c:v>9895</c:v>
                </c:pt>
                <c:pt idx="128">
                  <c:v>11850</c:v>
                </c:pt>
                <c:pt idx="129">
                  <c:v>12170</c:v>
                </c:pt>
                <c:pt idx="130">
                  <c:v>15040</c:v>
                </c:pt>
                <c:pt idx="131">
                  <c:v>15510</c:v>
                </c:pt>
                <c:pt idx="132">
                  <c:v>18150</c:v>
                </c:pt>
                <c:pt idx="133">
                  <c:v>18620</c:v>
                </c:pt>
                <c:pt idx="134">
                  <c:v>5118</c:v>
                </c:pt>
                <c:pt idx="135">
                  <c:v>7053</c:v>
                </c:pt>
                <c:pt idx="136">
                  <c:v>7603</c:v>
                </c:pt>
                <c:pt idx="137">
                  <c:v>7126</c:v>
                </c:pt>
                <c:pt idx="138">
                  <c:v>7775</c:v>
                </c:pt>
                <c:pt idx="139">
                  <c:v>9960</c:v>
                </c:pt>
                <c:pt idx="140">
                  <c:v>9233</c:v>
                </c:pt>
                <c:pt idx="141">
                  <c:v>11259</c:v>
                </c:pt>
                <c:pt idx="142">
                  <c:v>7463</c:v>
                </c:pt>
                <c:pt idx="143">
                  <c:v>10198</c:v>
                </c:pt>
                <c:pt idx="144">
                  <c:v>8013</c:v>
                </c:pt>
                <c:pt idx="145">
                  <c:v>11694</c:v>
                </c:pt>
                <c:pt idx="146">
                  <c:v>5348</c:v>
                </c:pt>
                <c:pt idx="147">
                  <c:v>6338</c:v>
                </c:pt>
                <c:pt idx="148">
                  <c:v>6488</c:v>
                </c:pt>
                <c:pt idx="149">
                  <c:v>6918</c:v>
                </c:pt>
                <c:pt idx="150">
                  <c:v>7898</c:v>
                </c:pt>
                <c:pt idx="151">
                  <c:v>8778</c:v>
                </c:pt>
                <c:pt idx="152">
                  <c:v>6938</c:v>
                </c:pt>
                <c:pt idx="153">
                  <c:v>7198</c:v>
                </c:pt>
                <c:pt idx="154">
                  <c:v>7898</c:v>
                </c:pt>
                <c:pt idx="155">
                  <c:v>7788</c:v>
                </c:pt>
                <c:pt idx="156">
                  <c:v>7738</c:v>
                </c:pt>
                <c:pt idx="157">
                  <c:v>8358</c:v>
                </c:pt>
                <c:pt idx="158">
                  <c:v>9258</c:v>
                </c:pt>
                <c:pt idx="159">
                  <c:v>8058</c:v>
                </c:pt>
                <c:pt idx="160">
                  <c:v>8238</c:v>
                </c:pt>
                <c:pt idx="161">
                  <c:v>9298</c:v>
                </c:pt>
                <c:pt idx="162">
                  <c:v>9538</c:v>
                </c:pt>
                <c:pt idx="163">
                  <c:v>8449</c:v>
                </c:pt>
                <c:pt idx="164">
                  <c:v>9639</c:v>
                </c:pt>
                <c:pt idx="165">
                  <c:v>9989</c:v>
                </c:pt>
                <c:pt idx="166">
                  <c:v>11199</c:v>
                </c:pt>
                <c:pt idx="167">
                  <c:v>11549</c:v>
                </c:pt>
                <c:pt idx="168">
                  <c:v>17669</c:v>
                </c:pt>
                <c:pt idx="169">
                  <c:v>8948</c:v>
                </c:pt>
                <c:pt idx="170">
                  <c:v>10698</c:v>
                </c:pt>
                <c:pt idx="171">
                  <c:v>9988</c:v>
                </c:pt>
                <c:pt idx="172">
                  <c:v>10898</c:v>
                </c:pt>
                <c:pt idx="173">
                  <c:v>11248</c:v>
                </c:pt>
                <c:pt idx="174">
                  <c:v>16558</c:v>
                </c:pt>
                <c:pt idx="175">
                  <c:v>15998</c:v>
                </c:pt>
                <c:pt idx="176">
                  <c:v>15690</c:v>
                </c:pt>
                <c:pt idx="177">
                  <c:v>15750</c:v>
                </c:pt>
                <c:pt idx="178">
                  <c:v>7775</c:v>
                </c:pt>
                <c:pt idx="179">
                  <c:v>7975</c:v>
                </c:pt>
                <c:pt idx="180">
                  <c:v>7995</c:v>
                </c:pt>
                <c:pt idx="181">
                  <c:v>8195</c:v>
                </c:pt>
                <c:pt idx="182">
                  <c:v>8495</c:v>
                </c:pt>
                <c:pt idx="183">
                  <c:v>9495</c:v>
                </c:pt>
                <c:pt idx="184">
                  <c:v>9995</c:v>
                </c:pt>
                <c:pt idx="185">
                  <c:v>11595</c:v>
                </c:pt>
                <c:pt idx="186">
                  <c:v>9980</c:v>
                </c:pt>
                <c:pt idx="187">
                  <c:v>13295</c:v>
                </c:pt>
                <c:pt idx="188">
                  <c:v>13845</c:v>
                </c:pt>
                <c:pt idx="189">
                  <c:v>12290</c:v>
                </c:pt>
                <c:pt idx="190">
                  <c:v>12940</c:v>
                </c:pt>
                <c:pt idx="191">
                  <c:v>13415</c:v>
                </c:pt>
                <c:pt idx="192">
                  <c:v>15985</c:v>
                </c:pt>
                <c:pt idx="193">
                  <c:v>16515</c:v>
                </c:pt>
                <c:pt idx="194">
                  <c:v>18420</c:v>
                </c:pt>
                <c:pt idx="195">
                  <c:v>18950</c:v>
                </c:pt>
                <c:pt idx="196">
                  <c:v>16845</c:v>
                </c:pt>
                <c:pt idx="197">
                  <c:v>19045</c:v>
                </c:pt>
                <c:pt idx="198">
                  <c:v>21485</c:v>
                </c:pt>
                <c:pt idx="199">
                  <c:v>22470</c:v>
                </c:pt>
                <c:pt idx="200">
                  <c:v>22625</c:v>
                </c:pt>
              </c:numCache>
            </c:numRef>
          </c:xVal>
          <c:yVal>
            <c:numRef>
              <c:f>'6. Graficas'!$E$2:$E$202</c:f>
              <c:numCache>
                <c:formatCode>General</c:formatCode>
                <c:ptCount val="20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5500</c:v>
                </c:pt>
                <c:pt idx="7">
                  <c:v>5500</c:v>
                </c:pt>
                <c:pt idx="8">
                  <c:v>5500</c:v>
                </c:pt>
                <c:pt idx="9">
                  <c:v>5800</c:v>
                </c:pt>
                <c:pt idx="10">
                  <c:v>5800</c:v>
                </c:pt>
                <c:pt idx="11">
                  <c:v>4250</c:v>
                </c:pt>
                <c:pt idx="12">
                  <c:v>4250</c:v>
                </c:pt>
                <c:pt idx="13">
                  <c:v>4250</c:v>
                </c:pt>
                <c:pt idx="14">
                  <c:v>5400</c:v>
                </c:pt>
                <c:pt idx="15">
                  <c:v>5400</c:v>
                </c:pt>
                <c:pt idx="16">
                  <c:v>5400</c:v>
                </c:pt>
                <c:pt idx="17">
                  <c:v>5100</c:v>
                </c:pt>
                <c:pt idx="18">
                  <c:v>5400</c:v>
                </c:pt>
                <c:pt idx="19">
                  <c:v>5400</c:v>
                </c:pt>
                <c:pt idx="20">
                  <c:v>5500</c:v>
                </c:pt>
                <c:pt idx="21">
                  <c:v>5500</c:v>
                </c:pt>
                <c:pt idx="22">
                  <c:v>5500</c:v>
                </c:pt>
                <c:pt idx="23">
                  <c:v>5500</c:v>
                </c:pt>
                <c:pt idx="24">
                  <c:v>5500</c:v>
                </c:pt>
                <c:pt idx="25">
                  <c:v>5500</c:v>
                </c:pt>
                <c:pt idx="26">
                  <c:v>5500</c:v>
                </c:pt>
                <c:pt idx="27">
                  <c:v>5000</c:v>
                </c:pt>
                <c:pt idx="28">
                  <c:v>5000</c:v>
                </c:pt>
                <c:pt idx="29">
                  <c:v>4800</c:v>
                </c:pt>
                <c:pt idx="30">
                  <c:v>6000</c:v>
                </c:pt>
                <c:pt idx="31">
                  <c:v>5500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5800</c:v>
                </c:pt>
                <c:pt idx="37">
                  <c:v>5800</c:v>
                </c:pt>
                <c:pt idx="38">
                  <c:v>5800</c:v>
                </c:pt>
                <c:pt idx="39">
                  <c:v>5800</c:v>
                </c:pt>
                <c:pt idx="40">
                  <c:v>5800</c:v>
                </c:pt>
                <c:pt idx="41">
                  <c:v>5500</c:v>
                </c:pt>
                <c:pt idx="42">
                  <c:v>4800</c:v>
                </c:pt>
                <c:pt idx="43">
                  <c:v>5000</c:v>
                </c:pt>
                <c:pt idx="44">
                  <c:v>4750</c:v>
                </c:pt>
                <c:pt idx="45">
                  <c:v>4750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6000</c:v>
                </c:pt>
                <c:pt idx="53">
                  <c:v>6000</c:v>
                </c:pt>
                <c:pt idx="54">
                  <c:v>6000</c:v>
                </c:pt>
                <c:pt idx="55">
                  <c:v>6000</c:v>
                </c:pt>
                <c:pt idx="56">
                  <c:v>4800</c:v>
                </c:pt>
                <c:pt idx="57">
                  <c:v>4800</c:v>
                </c:pt>
                <c:pt idx="58">
                  <c:v>4800</c:v>
                </c:pt>
                <c:pt idx="59">
                  <c:v>4800</c:v>
                </c:pt>
                <c:pt idx="60">
                  <c:v>4650</c:v>
                </c:pt>
                <c:pt idx="61">
                  <c:v>4800</c:v>
                </c:pt>
                <c:pt idx="62">
                  <c:v>5000</c:v>
                </c:pt>
                <c:pt idx="63">
                  <c:v>4200</c:v>
                </c:pt>
                <c:pt idx="64">
                  <c:v>4350</c:v>
                </c:pt>
                <c:pt idx="65">
                  <c:v>4350</c:v>
                </c:pt>
                <c:pt idx="66">
                  <c:v>4350</c:v>
                </c:pt>
                <c:pt idx="67">
                  <c:v>4350</c:v>
                </c:pt>
                <c:pt idx="68">
                  <c:v>4750</c:v>
                </c:pt>
                <c:pt idx="69">
                  <c:v>4750</c:v>
                </c:pt>
                <c:pt idx="70">
                  <c:v>4500</c:v>
                </c:pt>
                <c:pt idx="71">
                  <c:v>4500</c:v>
                </c:pt>
                <c:pt idx="72">
                  <c:v>5000</c:v>
                </c:pt>
                <c:pt idx="73">
                  <c:v>5500</c:v>
                </c:pt>
                <c:pt idx="74">
                  <c:v>5500</c:v>
                </c:pt>
                <c:pt idx="75">
                  <c:v>5500</c:v>
                </c:pt>
                <c:pt idx="76">
                  <c:v>5500</c:v>
                </c:pt>
                <c:pt idx="77">
                  <c:v>5500</c:v>
                </c:pt>
                <c:pt idx="78">
                  <c:v>5000</c:v>
                </c:pt>
                <c:pt idx="79">
                  <c:v>5000</c:v>
                </c:pt>
                <c:pt idx="80">
                  <c:v>5000</c:v>
                </c:pt>
                <c:pt idx="81">
                  <c:v>5000</c:v>
                </c:pt>
                <c:pt idx="82">
                  <c:v>5000</c:v>
                </c:pt>
                <c:pt idx="83">
                  <c:v>5000</c:v>
                </c:pt>
                <c:pt idx="84">
                  <c:v>5500</c:v>
                </c:pt>
                <c:pt idx="85">
                  <c:v>5500</c:v>
                </c:pt>
                <c:pt idx="86">
                  <c:v>5200</c:v>
                </c:pt>
                <c:pt idx="87">
                  <c:v>4800</c:v>
                </c:pt>
                <c:pt idx="88">
                  <c:v>5200</c:v>
                </c:pt>
                <c:pt idx="89">
                  <c:v>5200</c:v>
                </c:pt>
                <c:pt idx="90">
                  <c:v>5200</c:v>
                </c:pt>
                <c:pt idx="91">
                  <c:v>5200</c:v>
                </c:pt>
                <c:pt idx="92">
                  <c:v>5200</c:v>
                </c:pt>
                <c:pt idx="93">
                  <c:v>5200</c:v>
                </c:pt>
                <c:pt idx="94">
                  <c:v>5200</c:v>
                </c:pt>
                <c:pt idx="95">
                  <c:v>5200</c:v>
                </c:pt>
                <c:pt idx="96">
                  <c:v>5200</c:v>
                </c:pt>
                <c:pt idx="97">
                  <c:v>5200</c:v>
                </c:pt>
                <c:pt idx="98">
                  <c:v>5200</c:v>
                </c:pt>
                <c:pt idx="99">
                  <c:v>5200</c:v>
                </c:pt>
                <c:pt idx="100">
                  <c:v>5200</c:v>
                </c:pt>
                <c:pt idx="101">
                  <c:v>5200</c:v>
                </c:pt>
                <c:pt idx="102">
                  <c:v>5200</c:v>
                </c:pt>
                <c:pt idx="103">
                  <c:v>5200</c:v>
                </c:pt>
                <c:pt idx="104">
                  <c:v>5000</c:v>
                </c:pt>
                <c:pt idx="105">
                  <c:v>4150</c:v>
                </c:pt>
                <c:pt idx="106">
                  <c:v>5000</c:v>
                </c:pt>
                <c:pt idx="107">
                  <c:v>4150</c:v>
                </c:pt>
                <c:pt idx="108">
                  <c:v>5000</c:v>
                </c:pt>
                <c:pt idx="109">
                  <c:v>4150</c:v>
                </c:pt>
                <c:pt idx="110">
                  <c:v>5000</c:v>
                </c:pt>
                <c:pt idx="111">
                  <c:v>4150</c:v>
                </c:pt>
                <c:pt idx="112">
                  <c:v>5000</c:v>
                </c:pt>
                <c:pt idx="113">
                  <c:v>4150</c:v>
                </c:pt>
                <c:pt idx="114">
                  <c:v>5600</c:v>
                </c:pt>
                <c:pt idx="115">
                  <c:v>5500</c:v>
                </c:pt>
                <c:pt idx="116">
                  <c:v>5500</c:v>
                </c:pt>
                <c:pt idx="117">
                  <c:v>5500</c:v>
                </c:pt>
                <c:pt idx="118">
                  <c:v>5500</c:v>
                </c:pt>
                <c:pt idx="119">
                  <c:v>5500</c:v>
                </c:pt>
                <c:pt idx="120">
                  <c:v>5000</c:v>
                </c:pt>
                <c:pt idx="121">
                  <c:v>5000</c:v>
                </c:pt>
                <c:pt idx="122">
                  <c:v>5500</c:v>
                </c:pt>
                <c:pt idx="123">
                  <c:v>5900</c:v>
                </c:pt>
                <c:pt idx="124">
                  <c:v>5900</c:v>
                </c:pt>
                <c:pt idx="125">
                  <c:v>5900</c:v>
                </c:pt>
                <c:pt idx="126">
                  <c:v>5125.3694580000001</c:v>
                </c:pt>
                <c:pt idx="127">
                  <c:v>5125.3694580000001</c:v>
                </c:pt>
                <c:pt idx="128">
                  <c:v>5250</c:v>
                </c:pt>
                <c:pt idx="129">
                  <c:v>5250</c:v>
                </c:pt>
                <c:pt idx="130">
                  <c:v>5250</c:v>
                </c:pt>
                <c:pt idx="131">
                  <c:v>5250</c:v>
                </c:pt>
                <c:pt idx="132">
                  <c:v>5500</c:v>
                </c:pt>
                <c:pt idx="133">
                  <c:v>5500</c:v>
                </c:pt>
                <c:pt idx="134">
                  <c:v>4900</c:v>
                </c:pt>
                <c:pt idx="135">
                  <c:v>4400</c:v>
                </c:pt>
                <c:pt idx="136">
                  <c:v>4400</c:v>
                </c:pt>
                <c:pt idx="137">
                  <c:v>4800</c:v>
                </c:pt>
                <c:pt idx="138">
                  <c:v>4400</c:v>
                </c:pt>
                <c:pt idx="139">
                  <c:v>5200</c:v>
                </c:pt>
                <c:pt idx="140">
                  <c:v>4800</c:v>
                </c:pt>
                <c:pt idx="141">
                  <c:v>4800</c:v>
                </c:pt>
                <c:pt idx="142">
                  <c:v>4800</c:v>
                </c:pt>
                <c:pt idx="143">
                  <c:v>5200</c:v>
                </c:pt>
                <c:pt idx="144">
                  <c:v>4800</c:v>
                </c:pt>
                <c:pt idx="145">
                  <c:v>4800</c:v>
                </c:pt>
                <c:pt idx="146">
                  <c:v>4800</c:v>
                </c:pt>
                <c:pt idx="147">
                  <c:v>4800</c:v>
                </c:pt>
                <c:pt idx="148">
                  <c:v>4800</c:v>
                </c:pt>
                <c:pt idx="149">
                  <c:v>4800</c:v>
                </c:pt>
                <c:pt idx="150">
                  <c:v>4800</c:v>
                </c:pt>
                <c:pt idx="151">
                  <c:v>4800</c:v>
                </c:pt>
                <c:pt idx="152">
                  <c:v>4800</c:v>
                </c:pt>
                <c:pt idx="153">
                  <c:v>4800</c:v>
                </c:pt>
                <c:pt idx="154">
                  <c:v>4500</c:v>
                </c:pt>
                <c:pt idx="155">
                  <c:v>4500</c:v>
                </c:pt>
                <c:pt idx="156">
                  <c:v>4800</c:v>
                </c:pt>
                <c:pt idx="157">
                  <c:v>4800</c:v>
                </c:pt>
                <c:pt idx="158">
                  <c:v>4800</c:v>
                </c:pt>
                <c:pt idx="159">
                  <c:v>4800</c:v>
                </c:pt>
                <c:pt idx="160">
                  <c:v>4800</c:v>
                </c:pt>
                <c:pt idx="161">
                  <c:v>6600</c:v>
                </c:pt>
                <c:pt idx="162">
                  <c:v>6600</c:v>
                </c:pt>
                <c:pt idx="163">
                  <c:v>4800</c:v>
                </c:pt>
                <c:pt idx="164">
                  <c:v>4800</c:v>
                </c:pt>
                <c:pt idx="165">
                  <c:v>4800</c:v>
                </c:pt>
                <c:pt idx="166">
                  <c:v>4800</c:v>
                </c:pt>
                <c:pt idx="167">
                  <c:v>4800</c:v>
                </c:pt>
                <c:pt idx="168">
                  <c:v>4800</c:v>
                </c:pt>
                <c:pt idx="169">
                  <c:v>4200</c:v>
                </c:pt>
                <c:pt idx="170">
                  <c:v>4500</c:v>
                </c:pt>
                <c:pt idx="171">
                  <c:v>4200</c:v>
                </c:pt>
                <c:pt idx="172">
                  <c:v>4200</c:v>
                </c:pt>
                <c:pt idx="173">
                  <c:v>4200</c:v>
                </c:pt>
                <c:pt idx="174">
                  <c:v>5200</c:v>
                </c:pt>
                <c:pt idx="175">
                  <c:v>5200</c:v>
                </c:pt>
                <c:pt idx="176">
                  <c:v>5200</c:v>
                </c:pt>
                <c:pt idx="177">
                  <c:v>5200</c:v>
                </c:pt>
                <c:pt idx="178">
                  <c:v>4800</c:v>
                </c:pt>
                <c:pt idx="179">
                  <c:v>5250</c:v>
                </c:pt>
                <c:pt idx="180">
                  <c:v>4800</c:v>
                </c:pt>
                <c:pt idx="181">
                  <c:v>5250</c:v>
                </c:pt>
                <c:pt idx="182">
                  <c:v>5250</c:v>
                </c:pt>
                <c:pt idx="183">
                  <c:v>4500</c:v>
                </c:pt>
                <c:pt idx="184">
                  <c:v>5500</c:v>
                </c:pt>
                <c:pt idx="185">
                  <c:v>5500</c:v>
                </c:pt>
                <c:pt idx="186">
                  <c:v>5500</c:v>
                </c:pt>
                <c:pt idx="187">
                  <c:v>5500</c:v>
                </c:pt>
                <c:pt idx="188">
                  <c:v>4500</c:v>
                </c:pt>
                <c:pt idx="189">
                  <c:v>5500</c:v>
                </c:pt>
                <c:pt idx="190">
                  <c:v>5400</c:v>
                </c:pt>
                <c:pt idx="191">
                  <c:v>5400</c:v>
                </c:pt>
                <c:pt idx="192">
                  <c:v>5400</c:v>
                </c:pt>
                <c:pt idx="193">
                  <c:v>5400</c:v>
                </c:pt>
                <c:pt idx="194">
                  <c:v>5100</c:v>
                </c:pt>
                <c:pt idx="195">
                  <c:v>5100</c:v>
                </c:pt>
                <c:pt idx="196">
                  <c:v>5400</c:v>
                </c:pt>
                <c:pt idx="197">
                  <c:v>5300</c:v>
                </c:pt>
                <c:pt idx="198">
                  <c:v>5500</c:v>
                </c:pt>
                <c:pt idx="199">
                  <c:v>4800</c:v>
                </c:pt>
                <c:pt idx="200">
                  <c:v>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2-4136-99C3-500A6B622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39000"/>
        <c:axId val="444139328"/>
      </c:scatterChart>
      <c:valAx>
        <c:axId val="44413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9328"/>
        <c:crosses val="autoZero"/>
        <c:crossBetween val="midCat"/>
      </c:valAx>
      <c:valAx>
        <c:axId val="4441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boxplot drivewheels y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drivewheels y price</a:t>
          </a:r>
        </a:p>
      </cx:txPr>
    </cx:title>
    <cx:plotArea>
      <cx:plotAreaRegion>
        <cx:series layoutId="boxWhisker" uniqueId="{D6A363C9-EE10-4120-A3C5-8E69D8A704F1}">
          <cx:tx>
            <cx:txData>
              <cx:f>_xlchart.v1.1</cx:f>
              <cx:v>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14286</xdr:rowOff>
    </xdr:from>
    <xdr:to>
      <xdr:col>9</xdr:col>
      <xdr:colOff>0</xdr:colOff>
      <xdr:row>15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D004A73-13B8-C05F-F031-234B44CCAF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9200" y="204786"/>
              <a:ext cx="4486275" cy="2824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</xdr:col>
      <xdr:colOff>9525</xdr:colOff>
      <xdr:row>19</xdr:row>
      <xdr:rowOff>23812</xdr:rowOff>
    </xdr:from>
    <xdr:to>
      <xdr:col>9</xdr:col>
      <xdr:colOff>95250</xdr:colOff>
      <xdr:row>33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084CD5-F54B-4CBB-92B1-760683A6A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36</xdr:row>
      <xdr:rowOff>0</xdr:rowOff>
    </xdr:from>
    <xdr:to>
      <xdr:col>9</xdr:col>
      <xdr:colOff>85725</xdr:colOff>
      <xdr:row>50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977441-7322-4468-9378-A37BCD920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54</xdr:row>
      <xdr:rowOff>0</xdr:rowOff>
    </xdr:from>
    <xdr:to>
      <xdr:col>9</xdr:col>
      <xdr:colOff>85725</xdr:colOff>
      <xdr:row>68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DAB0ABB-6963-4828-8918-299F0A55D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" refreshedDate="44714.861194791665" createdVersion="8" refreshedVersion="8" minRefreshableVersion="3" recordCount="201" xr:uid="{E8340D96-05E4-4F46-A990-F3EA8FA3100D}">
  <cacheSource type="worksheet">
    <worksheetSource name="Tabla14"/>
  </cacheSource>
  <cacheFields count="11">
    <cacheField name="make" numFmtId="0">
      <sharedItems/>
    </cacheField>
    <cacheField name="aspiration" numFmtId="0">
      <sharedItems/>
    </cacheField>
    <cacheField name="numofdoors" numFmtId="0">
      <sharedItems/>
    </cacheField>
    <cacheField name="bodystyle" numFmtId="0">
      <sharedItems/>
    </cacheField>
    <cacheField name="drivewheels" numFmtId="0">
      <sharedItems count="3">
        <s v="rwd"/>
        <s v="fwd"/>
        <s v="4wd"/>
      </sharedItems>
    </cacheField>
    <cacheField name="enginelocation" numFmtId="0">
      <sharedItems/>
    </cacheField>
    <cacheField name="enginetype" numFmtId="0">
      <sharedItems/>
    </cacheField>
    <cacheField name="numofcylinders" numFmtId="0">
      <sharedItems/>
    </cacheField>
    <cacheField name="fuelsystem" numFmtId="0">
      <sharedItems/>
    </cacheField>
    <cacheField name="horsepowerbinned" numFmtId="0">
      <sharedItems containsBlank="1"/>
    </cacheField>
    <cacheField name="fuelsystem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ve" refreshedDate="44715.537672106482" createdVersion="8" refreshedVersion="8" minRefreshableVersion="3" recordCount="201" xr:uid="{31760920-54B1-4AC5-8157-18474880BAC1}">
  <cacheSource type="worksheet">
    <worksheetSource name="Tabla1"/>
  </cacheSource>
  <cacheFields count="30">
    <cacheField name="symboling" numFmtId="0">
      <sharedItems containsSemiMixedTypes="0" containsString="0" containsNumber="1" containsInteger="1" minValue="0" maxValue="3"/>
    </cacheField>
    <cacheField name="normalizedlosses" numFmtId="0">
      <sharedItems containsSemiMixedTypes="0" containsString="0" containsNumber="1" containsInteger="1" minValue="65" maxValue="256"/>
    </cacheField>
    <cacheField name="make" numFmtId="0">
      <sharedItems/>
    </cacheField>
    <cacheField name="aspiration" numFmtId="0">
      <sharedItems count="2">
        <s v="std"/>
        <s v="turbo"/>
      </sharedItems>
    </cacheField>
    <cacheField name="numofdoors" numFmtId="0">
      <sharedItems/>
    </cacheField>
    <cacheField name="bodystyle" numFmtId="0">
      <sharedItems count="5">
        <s v="convertible"/>
        <s v="hatchback"/>
        <s v="sedan"/>
        <s v="wagon"/>
        <s v="hardtop"/>
      </sharedItems>
    </cacheField>
    <cacheField name="drivewheels" numFmtId="0">
      <sharedItems count="3">
        <s v="rwd"/>
        <s v="fwd"/>
        <s v="4wd"/>
      </sharedItems>
    </cacheField>
    <cacheField name="enginelocation" numFmtId="0">
      <sharedItems/>
    </cacheField>
    <cacheField name="wheelbase" numFmtId="0">
      <sharedItems containsSemiMixedTypes="0" containsString="0" containsNumber="1" minValue="86.6" maxValue="120.9"/>
    </cacheField>
    <cacheField name="length" numFmtId="0">
      <sharedItems containsSemiMixedTypes="0" containsString="0" containsNumber="1" minValue="0.67803940399999996" maxValue="1"/>
    </cacheField>
    <cacheField name="width" numFmtId="0">
      <sharedItems containsSemiMixedTypes="0" containsString="0" containsNumber="1" minValue="0.83750000000000002" maxValue="1"/>
    </cacheField>
    <cacheField name="height" numFmtId="0">
      <sharedItems containsSemiMixedTypes="0" containsString="0" containsNumber="1" minValue="47.8" maxValue="59.8"/>
    </cacheField>
    <cacheField name="curbweight" numFmtId="0">
      <sharedItems containsSemiMixedTypes="0" containsString="0" containsNumber="1" containsInteger="1" minValue="1488" maxValue="4066"/>
    </cacheField>
    <cacheField name="enginetype" numFmtId="0">
      <sharedItems/>
    </cacheField>
    <cacheField name="numofcylinders" numFmtId="0">
      <sharedItems/>
    </cacheField>
    <cacheField name="enginesize" numFmtId="0">
      <sharedItems containsSemiMixedTypes="0" containsString="0" containsNumber="1" containsInteger="1" minValue="61" maxValue="326"/>
    </cacheField>
    <cacheField name="fuelsystem" numFmtId="0">
      <sharedItems/>
    </cacheField>
    <cacheField name="bore" numFmtId="0">
      <sharedItems containsSemiMixedTypes="0" containsString="0" containsNumber="1" minValue="2.54" maxValue="3.94"/>
    </cacheField>
    <cacheField name="stroke" numFmtId="0">
      <sharedItems containsString="0" containsBlank="1" containsNumber="1" minValue="2.0699999999999998" maxValue="4.17"/>
    </cacheField>
    <cacheField name="compressionratio" numFmtId="0">
      <sharedItems containsSemiMixedTypes="0" containsString="0" containsNumber="1" minValue="7" maxValue="23"/>
    </cacheField>
    <cacheField name="horsepower" numFmtId="0">
      <sharedItems containsSemiMixedTypes="0" containsString="0" containsNumber="1" minValue="48" maxValue="262"/>
    </cacheField>
    <cacheField name="peakrpm" numFmtId="0">
      <sharedItems containsSemiMixedTypes="0" containsString="0" containsNumber="1" minValue="4150" maxValue="6600"/>
    </cacheField>
    <cacheField name="citympg" numFmtId="0">
      <sharedItems containsSemiMixedTypes="0" containsString="0" containsNumber="1" containsInteger="1" minValue="13" maxValue="49"/>
    </cacheField>
    <cacheField name="highwaympg" numFmtId="0">
      <sharedItems containsSemiMixedTypes="0" containsString="0" containsNumber="1" containsInteger="1" minValue="16" maxValue="54"/>
    </cacheField>
    <cacheField name="price" numFmtId="0">
      <sharedItems containsSemiMixedTypes="0" containsString="0" containsNumber="1" containsInteger="1" minValue="5118" maxValue="45400"/>
    </cacheField>
    <cacheField name="cityL/100km" numFmtId="0">
      <sharedItems containsSemiMixedTypes="0" containsString="0" containsNumber="1" minValue="4.7959183669999996" maxValue="18.07692308"/>
    </cacheField>
    <cacheField name="horsepowerbinned" numFmtId="0">
      <sharedItems containsBlank="1"/>
    </cacheField>
    <cacheField name="fuelsystem2" numFmtId="0">
      <sharedItems count="2">
        <s v="gas"/>
        <s v="disel"/>
      </sharedItems>
    </cacheField>
    <cacheField name="diesel" numFmtId="0">
      <sharedItems containsSemiMixedTypes="0" containsString="0" containsNumber="1" containsInteger="1" minValue="0" maxValue="1"/>
    </cacheField>
    <cacheField name="ga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alfaromero"/>
    <s v="std"/>
    <s v="two"/>
    <s v="convertible"/>
    <x v="0"/>
    <s v="front"/>
    <s v="dohc"/>
    <s v="four"/>
    <s v="mpfi"/>
    <s v="Medium"/>
    <s v="gas"/>
  </r>
  <r>
    <s v="alfaromero"/>
    <s v="std"/>
    <s v="two"/>
    <s v="convertible"/>
    <x v="0"/>
    <s v="front"/>
    <s v="dohc"/>
    <s v="four"/>
    <s v="mpfi"/>
    <s v="Medium"/>
    <s v="gas"/>
  </r>
  <r>
    <s v="alfaromero"/>
    <s v="std"/>
    <s v="two"/>
    <s v="hatchback"/>
    <x v="0"/>
    <s v="front"/>
    <s v="ohcv"/>
    <s v="six"/>
    <s v="mpfi"/>
    <s v="Medium"/>
    <s v="gas"/>
  </r>
  <r>
    <s v="audi"/>
    <s v="std"/>
    <s v="four"/>
    <s v="sedan"/>
    <x v="1"/>
    <s v="front"/>
    <s v="ohc"/>
    <s v="four"/>
    <s v="mpfi"/>
    <s v="Medium"/>
    <s v="gas"/>
  </r>
  <r>
    <s v="audi"/>
    <s v="std"/>
    <s v="four"/>
    <s v="sedan"/>
    <x v="2"/>
    <s v="front"/>
    <s v="ohc"/>
    <s v="five"/>
    <s v="mpfi"/>
    <s v="Medium"/>
    <s v="gas"/>
  </r>
  <r>
    <s v="audi"/>
    <s v="std"/>
    <s v="two"/>
    <s v="sedan"/>
    <x v="1"/>
    <s v="front"/>
    <s v="ohc"/>
    <s v="five"/>
    <s v="mpfi"/>
    <s v="Medium"/>
    <s v="gas"/>
  </r>
  <r>
    <s v="audi"/>
    <s v="std"/>
    <s v="four"/>
    <s v="sedan"/>
    <x v="1"/>
    <s v="front"/>
    <s v="ohc"/>
    <s v="five"/>
    <s v="mpfi"/>
    <s v="Medium"/>
    <s v="gas"/>
  </r>
  <r>
    <s v="audi"/>
    <s v="std"/>
    <s v="four"/>
    <s v="wagon"/>
    <x v="1"/>
    <s v="front"/>
    <s v="ohc"/>
    <s v="five"/>
    <s v="mpfi"/>
    <s v="Medium"/>
    <s v="gas"/>
  </r>
  <r>
    <s v="audi"/>
    <s v="turbo"/>
    <s v="four"/>
    <s v="sedan"/>
    <x v="1"/>
    <s v="front"/>
    <s v="ohc"/>
    <s v="five"/>
    <s v="mpfi"/>
    <s v="Medium"/>
    <s v="gas"/>
  </r>
  <r>
    <s v="bmw"/>
    <s v="std"/>
    <s v="two"/>
    <s v="sedan"/>
    <x v="0"/>
    <s v="front"/>
    <s v="ohc"/>
    <s v="four"/>
    <s v="mpfi"/>
    <s v="Low"/>
    <s v="gas"/>
  </r>
  <r>
    <s v="bmw"/>
    <s v="std"/>
    <s v="four"/>
    <s v="sedan"/>
    <x v="0"/>
    <s v="front"/>
    <s v="ohc"/>
    <s v="four"/>
    <s v="mpfi"/>
    <s v="Low"/>
    <s v="gas"/>
  </r>
  <r>
    <s v="bmw"/>
    <s v="std"/>
    <s v="two"/>
    <s v="sedan"/>
    <x v="0"/>
    <s v="front"/>
    <s v="ohc"/>
    <s v="six"/>
    <s v="mpfi"/>
    <s v="Medium"/>
    <s v="gas"/>
  </r>
  <r>
    <s v="bmw"/>
    <s v="std"/>
    <s v="four"/>
    <s v="sedan"/>
    <x v="0"/>
    <s v="front"/>
    <s v="ohc"/>
    <s v="six"/>
    <s v="mpfi"/>
    <s v="Medium"/>
    <s v="gas"/>
  </r>
  <r>
    <s v="bmw"/>
    <s v="std"/>
    <s v="four"/>
    <s v="sedan"/>
    <x v="0"/>
    <s v="front"/>
    <s v="ohc"/>
    <s v="six"/>
    <s v="mpfi"/>
    <s v="Medium"/>
    <s v="gas"/>
  </r>
  <r>
    <s v="bmw"/>
    <s v="std"/>
    <s v="four"/>
    <s v="sedan"/>
    <x v="0"/>
    <s v="front"/>
    <s v="ohc"/>
    <s v="six"/>
    <s v="mpfi"/>
    <s v="High"/>
    <s v="gas"/>
  </r>
  <r>
    <s v="bmw"/>
    <s v="std"/>
    <s v="two"/>
    <s v="sedan"/>
    <x v="0"/>
    <s v="front"/>
    <s v="ohc"/>
    <s v="six"/>
    <s v="mpfi"/>
    <s v="High"/>
    <s v="gas"/>
  </r>
  <r>
    <s v="bmw"/>
    <s v="std"/>
    <s v="four"/>
    <s v="sedan"/>
    <x v="0"/>
    <s v="front"/>
    <s v="ohc"/>
    <s v="six"/>
    <s v="mpfi"/>
    <s v="High"/>
    <s v="gas"/>
  </r>
  <r>
    <s v="chevrolet"/>
    <s v="std"/>
    <s v="two"/>
    <s v="hatchback"/>
    <x v="1"/>
    <s v="front"/>
    <s v="l"/>
    <s v="three"/>
    <s v="2bbl"/>
    <s v="Low"/>
    <s v="gas"/>
  </r>
  <r>
    <s v="chevrolet"/>
    <s v="std"/>
    <s v="two"/>
    <s v="hatchback"/>
    <x v="1"/>
    <s v="front"/>
    <s v="ohc"/>
    <s v="four"/>
    <s v="2bbl"/>
    <s v="Low"/>
    <s v="gas"/>
  </r>
  <r>
    <s v="chevrolet"/>
    <s v="std"/>
    <s v="four"/>
    <s v="sedan"/>
    <x v="1"/>
    <s v="front"/>
    <s v="ohc"/>
    <s v="four"/>
    <s v="2bbl"/>
    <s v="Low"/>
    <s v="gas"/>
  </r>
  <r>
    <s v="dodge"/>
    <s v="std"/>
    <s v="two"/>
    <s v="hatchback"/>
    <x v="1"/>
    <s v="front"/>
    <s v="ohc"/>
    <s v="four"/>
    <s v="2bbl"/>
    <s v="Low"/>
    <s v="gas"/>
  </r>
  <r>
    <s v="dodge"/>
    <s v="std"/>
    <s v="two"/>
    <s v="hatchback"/>
    <x v="1"/>
    <s v="front"/>
    <s v="ohc"/>
    <s v="four"/>
    <s v="2bbl"/>
    <s v="Low"/>
    <s v="gas"/>
  </r>
  <r>
    <s v="dodge"/>
    <s v="turbo"/>
    <s v="two"/>
    <s v="hatchback"/>
    <x v="1"/>
    <s v="front"/>
    <s v="ohc"/>
    <s v="four"/>
    <s v="mpfi"/>
    <s v="Medium"/>
    <s v="gas"/>
  </r>
  <r>
    <s v="dodge"/>
    <s v="std"/>
    <s v="four"/>
    <s v="hatchback"/>
    <x v="1"/>
    <s v="front"/>
    <s v="ohc"/>
    <s v="four"/>
    <s v="2bbl"/>
    <s v="Low"/>
    <s v="gas"/>
  </r>
  <r>
    <s v="dodge"/>
    <s v="std"/>
    <s v="four"/>
    <s v="sedan"/>
    <x v="1"/>
    <s v="front"/>
    <s v="ohc"/>
    <s v="four"/>
    <s v="2bbl"/>
    <s v="Low"/>
    <s v="gas"/>
  </r>
  <r>
    <s v="dodge"/>
    <s v="std"/>
    <s v="four"/>
    <s v="sedan"/>
    <x v="1"/>
    <s v="front"/>
    <s v="ohc"/>
    <s v="four"/>
    <s v="2bbl"/>
    <s v="Low"/>
    <s v="gas"/>
  </r>
  <r>
    <s v="dodge"/>
    <s v="turbo"/>
    <s v="four"/>
    <s v="sedan"/>
    <x v="1"/>
    <s v="front"/>
    <s v="ohc"/>
    <s v="four"/>
    <s v="mpfi"/>
    <s v="Medium"/>
    <s v="gas"/>
  </r>
  <r>
    <s v="dodge"/>
    <s v="std"/>
    <s v="four"/>
    <s v="wagon"/>
    <x v="1"/>
    <s v="front"/>
    <s v="ohc"/>
    <s v="four"/>
    <s v="2bbl"/>
    <s v="Low"/>
    <s v="gas"/>
  </r>
  <r>
    <s v="dodge"/>
    <s v="turbo"/>
    <s v="two"/>
    <s v="hatchback"/>
    <x v="1"/>
    <s v="front"/>
    <s v="ohc"/>
    <s v="four"/>
    <s v="mfi"/>
    <s v="Medium"/>
    <s v="gas"/>
  </r>
  <r>
    <s v="honda"/>
    <s v="std"/>
    <s v="two"/>
    <s v="hatchback"/>
    <x v="1"/>
    <s v="front"/>
    <s v="ohc"/>
    <s v="four"/>
    <s v="1bbl"/>
    <s v="Low"/>
    <s v="gas"/>
  </r>
  <r>
    <s v="honda"/>
    <s v="std"/>
    <s v="two"/>
    <s v="hatchback"/>
    <x v="1"/>
    <s v="front"/>
    <s v="ohc"/>
    <s v="four"/>
    <s v="1bbl"/>
    <s v="Low"/>
    <s v="gas"/>
  </r>
  <r>
    <s v="honda"/>
    <s v="std"/>
    <s v="two"/>
    <s v="hatchback"/>
    <x v="1"/>
    <s v="front"/>
    <s v="ohc"/>
    <s v="four"/>
    <s v="1bbl"/>
    <s v="Low"/>
    <s v="gas"/>
  </r>
  <r>
    <s v="honda"/>
    <s v="std"/>
    <s v="two"/>
    <s v="hatchback"/>
    <x v="1"/>
    <s v="front"/>
    <s v="ohc"/>
    <s v="four"/>
    <s v="1bbl"/>
    <s v="Low"/>
    <s v="gas"/>
  </r>
  <r>
    <s v="honda"/>
    <s v="std"/>
    <s v="two"/>
    <s v="hatchback"/>
    <x v="1"/>
    <s v="front"/>
    <s v="ohc"/>
    <s v="four"/>
    <s v="1bbl"/>
    <s v="Low"/>
    <s v="gas"/>
  </r>
  <r>
    <s v="honda"/>
    <s v="std"/>
    <s v="four"/>
    <s v="sedan"/>
    <x v="1"/>
    <s v="front"/>
    <s v="ohc"/>
    <s v="four"/>
    <s v="1bbl"/>
    <s v="Low"/>
    <s v="gas"/>
  </r>
  <r>
    <s v="honda"/>
    <s v="std"/>
    <s v="four"/>
    <s v="wagon"/>
    <x v="1"/>
    <s v="front"/>
    <s v="ohc"/>
    <s v="four"/>
    <s v="1bbl"/>
    <s v="Low"/>
    <s v="gas"/>
  </r>
  <r>
    <s v="honda"/>
    <s v="std"/>
    <s v="two"/>
    <s v="hatchback"/>
    <x v="1"/>
    <s v="front"/>
    <s v="ohc"/>
    <s v="four"/>
    <s v="1bbl"/>
    <s v="Low"/>
    <s v="gas"/>
  </r>
  <r>
    <s v="honda"/>
    <s v="std"/>
    <s v="two"/>
    <s v="hatchback"/>
    <x v="1"/>
    <s v="front"/>
    <s v="ohc"/>
    <s v="four"/>
    <s v="1bbl"/>
    <s v="Low"/>
    <s v="gas"/>
  </r>
  <r>
    <s v="honda"/>
    <s v="std"/>
    <s v="four"/>
    <s v="sedan"/>
    <x v="1"/>
    <s v="front"/>
    <s v="ohc"/>
    <s v="four"/>
    <s v="1bbl"/>
    <s v="Low"/>
    <s v="gas"/>
  </r>
  <r>
    <s v="honda"/>
    <s v="std"/>
    <s v="four"/>
    <s v="sedan"/>
    <x v="1"/>
    <s v="front"/>
    <s v="ohc"/>
    <s v="four"/>
    <s v="1bbl"/>
    <s v="Low"/>
    <s v="gas"/>
  </r>
  <r>
    <s v="honda"/>
    <s v="std"/>
    <s v="four"/>
    <s v="sedan"/>
    <x v="1"/>
    <s v="front"/>
    <s v="ohc"/>
    <s v="four"/>
    <s v="mpfi"/>
    <s v="Low"/>
    <s v="gas"/>
  </r>
  <r>
    <s v="honda"/>
    <s v="std"/>
    <s v="two"/>
    <s v="sedan"/>
    <x v="1"/>
    <s v="front"/>
    <s v="ohc"/>
    <s v="four"/>
    <s v="2bbl"/>
    <s v="Low"/>
    <s v="gas"/>
  </r>
  <r>
    <s v="isuzu"/>
    <s v="std"/>
    <s v="four"/>
    <s v="sedan"/>
    <x v="0"/>
    <s v="front"/>
    <s v="ohc"/>
    <s v="four"/>
    <s v="2bbl"/>
    <s v="Low"/>
    <s v="gas"/>
  </r>
  <r>
    <s v="isuzu"/>
    <s v="std"/>
    <s v="two"/>
    <s v="hatchback"/>
    <x v="0"/>
    <s v="front"/>
    <s v="ohc"/>
    <s v="four"/>
    <s v="spfi"/>
    <s v="Low"/>
    <s v="gas"/>
  </r>
  <r>
    <s v="jaguar"/>
    <s v="std"/>
    <s v="four"/>
    <s v="sedan"/>
    <x v="0"/>
    <s v="front"/>
    <s v="dohc"/>
    <s v="six"/>
    <s v="mpfi"/>
    <s v="High"/>
    <s v="gas"/>
  </r>
  <r>
    <s v="jaguar"/>
    <s v="std"/>
    <s v="four"/>
    <s v="sedan"/>
    <x v="0"/>
    <s v="front"/>
    <s v="dohc"/>
    <s v="six"/>
    <s v="mpfi"/>
    <s v="High"/>
    <s v="gas"/>
  </r>
  <r>
    <s v="jaguar"/>
    <s v="std"/>
    <s v="two"/>
    <s v="sedan"/>
    <x v="0"/>
    <s v="front"/>
    <s v="ohcv"/>
    <s v="twelve"/>
    <s v="mpfi"/>
    <m/>
    <s v="gas"/>
  </r>
  <r>
    <s v="mazda"/>
    <s v="std"/>
    <s v="two"/>
    <s v="hatchback"/>
    <x v="1"/>
    <s v="front"/>
    <s v="ohc"/>
    <s v="four"/>
    <s v="2bbl"/>
    <s v="Low"/>
    <s v="gas"/>
  </r>
  <r>
    <s v="mazda"/>
    <s v="std"/>
    <s v="two"/>
    <s v="hatchback"/>
    <x v="1"/>
    <s v="front"/>
    <s v="ohc"/>
    <s v="four"/>
    <s v="2bbl"/>
    <s v="Low"/>
    <s v="gas"/>
  </r>
  <r>
    <s v="mazda"/>
    <s v="std"/>
    <s v="two"/>
    <s v="hatchback"/>
    <x v="1"/>
    <s v="front"/>
    <s v="ohc"/>
    <s v="four"/>
    <s v="2bbl"/>
    <s v="Low"/>
    <s v="gas"/>
  </r>
  <r>
    <s v="mazda"/>
    <s v="std"/>
    <s v="four"/>
    <s v="sedan"/>
    <x v="1"/>
    <s v="front"/>
    <s v="ohc"/>
    <s v="four"/>
    <s v="2bbl"/>
    <s v="Low"/>
    <s v="gas"/>
  </r>
  <r>
    <s v="mazda"/>
    <s v="std"/>
    <s v="four"/>
    <s v="sedan"/>
    <x v="1"/>
    <s v="front"/>
    <s v="ohc"/>
    <s v="four"/>
    <s v="2bbl"/>
    <s v="Low"/>
    <s v="gas"/>
  </r>
  <r>
    <s v="mazda"/>
    <s v="std"/>
    <s v="two"/>
    <s v="hatchback"/>
    <x v="0"/>
    <s v="front"/>
    <s v="rotor"/>
    <s v="two"/>
    <s v="4bbl"/>
    <s v="Low"/>
    <s v="gas"/>
  </r>
  <r>
    <s v="mazda"/>
    <s v="std"/>
    <s v="two"/>
    <s v="hatchback"/>
    <x v="0"/>
    <s v="front"/>
    <s v="rotor"/>
    <s v="two"/>
    <s v="4bbl"/>
    <s v="Low"/>
    <s v="gas"/>
  </r>
  <r>
    <s v="mazda"/>
    <s v="std"/>
    <s v="two"/>
    <s v="hatchback"/>
    <x v="0"/>
    <s v="front"/>
    <s v="rotor"/>
    <s v="two"/>
    <s v="4bbl"/>
    <s v="Low"/>
    <s v="gas"/>
  </r>
  <r>
    <s v="mazda"/>
    <s v="std"/>
    <s v="two"/>
    <s v="hatchback"/>
    <x v="0"/>
    <s v="front"/>
    <s v="rotor"/>
    <s v="two"/>
    <s v="mpfi"/>
    <s v="Medium"/>
    <s v="gas"/>
  </r>
  <r>
    <s v="mazda"/>
    <s v="std"/>
    <s v="two"/>
    <s v="hatchback"/>
    <x v="1"/>
    <s v="front"/>
    <s v="ohc"/>
    <s v="four"/>
    <s v="2bbl"/>
    <s v="Low"/>
    <s v="gas"/>
  </r>
  <r>
    <s v="mazda"/>
    <s v="std"/>
    <s v="four"/>
    <s v="sedan"/>
    <x v="1"/>
    <s v="front"/>
    <s v="ohc"/>
    <s v="four"/>
    <s v="2bbl"/>
    <s v="Low"/>
    <s v="gas"/>
  </r>
  <r>
    <s v="mazda"/>
    <s v="std"/>
    <s v="two"/>
    <s v="hatchback"/>
    <x v="1"/>
    <s v="front"/>
    <s v="ohc"/>
    <s v="four"/>
    <s v="2bbl"/>
    <s v="Low"/>
    <s v="gas"/>
  </r>
  <r>
    <s v="mazda"/>
    <s v="std"/>
    <s v="four"/>
    <s v="sedan"/>
    <x v="1"/>
    <s v="front"/>
    <s v="ohc"/>
    <s v="four"/>
    <s v="2bbl"/>
    <s v="Low"/>
    <s v="gas"/>
  </r>
  <r>
    <s v="mazda"/>
    <s v="std"/>
    <s v="four"/>
    <s v="sedan"/>
    <x v="1"/>
    <s v="front"/>
    <s v="ohc"/>
    <s v="four"/>
    <s v="idi"/>
    <s v="Low"/>
    <s v="disel"/>
  </r>
  <r>
    <s v="mazda"/>
    <s v="std"/>
    <s v="four"/>
    <s v="hatchback"/>
    <x v="1"/>
    <s v="front"/>
    <s v="ohc"/>
    <s v="four"/>
    <s v="2bbl"/>
    <s v="Low"/>
    <s v="gas"/>
  </r>
  <r>
    <s v="mazda"/>
    <s v="std"/>
    <s v="four"/>
    <s v="sedan"/>
    <x v="0"/>
    <s v="front"/>
    <s v="ohc"/>
    <s v="four"/>
    <s v="mpfi"/>
    <s v="Medium"/>
    <s v="gas"/>
  </r>
  <r>
    <s v="mazda"/>
    <s v="std"/>
    <s v="four"/>
    <s v="sedan"/>
    <x v="0"/>
    <s v="front"/>
    <s v="ohc"/>
    <s v="four"/>
    <s v="idi"/>
    <s v="Low"/>
    <s v="disel"/>
  </r>
  <r>
    <s v="mercedesbenz"/>
    <s v="turbo"/>
    <s v="four"/>
    <s v="sedan"/>
    <x v="0"/>
    <s v="front"/>
    <s v="ohc"/>
    <s v="five"/>
    <s v="idi"/>
    <s v="Medium"/>
    <s v="disel"/>
  </r>
  <r>
    <s v="mercedesbenz"/>
    <s v="turbo"/>
    <s v="four"/>
    <s v="wagon"/>
    <x v="0"/>
    <s v="front"/>
    <s v="ohc"/>
    <s v="five"/>
    <s v="idi"/>
    <s v="Medium"/>
    <s v="disel"/>
  </r>
  <r>
    <s v="mercedesbenz"/>
    <s v="turbo"/>
    <s v="two"/>
    <s v="hardtop"/>
    <x v="0"/>
    <s v="front"/>
    <s v="ohc"/>
    <s v="five"/>
    <s v="idi"/>
    <s v="Medium"/>
    <s v="disel"/>
  </r>
  <r>
    <s v="mercedesbenz"/>
    <s v="turbo"/>
    <s v="four"/>
    <s v="sedan"/>
    <x v="0"/>
    <s v="front"/>
    <s v="ohc"/>
    <s v="five"/>
    <s v="idi"/>
    <s v="Medium"/>
    <s v="disel"/>
  </r>
  <r>
    <s v="mercedesbenz"/>
    <s v="std"/>
    <s v="four"/>
    <s v="sedan"/>
    <x v="0"/>
    <s v="front"/>
    <s v="ohcv"/>
    <s v="eight"/>
    <s v="mpfi"/>
    <s v="Medium"/>
    <s v="gas"/>
  </r>
  <r>
    <s v="mercedesbenz"/>
    <s v="std"/>
    <s v="two"/>
    <s v="convertible"/>
    <x v="0"/>
    <s v="front"/>
    <s v="ohcv"/>
    <s v="eight"/>
    <s v="mpfi"/>
    <s v="Medium"/>
    <s v="gas"/>
  </r>
  <r>
    <s v="mercedesbenz"/>
    <s v="std"/>
    <s v="four"/>
    <s v="sedan"/>
    <x v="0"/>
    <s v="front"/>
    <s v="ohcv"/>
    <s v="eight"/>
    <s v="mpfi"/>
    <s v="High"/>
    <s v="gas"/>
  </r>
  <r>
    <s v="mercedesbenz"/>
    <s v="std"/>
    <s v="two"/>
    <s v="hardtop"/>
    <x v="0"/>
    <s v="front"/>
    <s v="ohcv"/>
    <s v="eight"/>
    <s v="mpfi"/>
    <s v="High"/>
    <s v="gas"/>
  </r>
  <r>
    <s v="mercury"/>
    <s v="turbo"/>
    <s v="two"/>
    <s v="hatchback"/>
    <x v="0"/>
    <s v="front"/>
    <s v="ohc"/>
    <s v="four"/>
    <s v="mpfi"/>
    <s v="High"/>
    <s v="gas"/>
  </r>
  <r>
    <s v="mitsubishi"/>
    <s v="std"/>
    <s v="two"/>
    <s v="hatchback"/>
    <x v="1"/>
    <s v="front"/>
    <s v="ohc"/>
    <s v="four"/>
    <s v="2bbl"/>
    <s v="Low"/>
    <s v="gas"/>
  </r>
  <r>
    <s v="mitsubishi"/>
    <s v="std"/>
    <s v="two"/>
    <s v="hatchback"/>
    <x v="1"/>
    <s v="front"/>
    <s v="ohc"/>
    <s v="four"/>
    <s v="2bbl"/>
    <s v="Low"/>
    <s v="gas"/>
  </r>
  <r>
    <s v="mitsubishi"/>
    <s v="std"/>
    <s v="two"/>
    <s v="hatchback"/>
    <x v="1"/>
    <s v="front"/>
    <s v="ohc"/>
    <s v="four"/>
    <s v="2bbl"/>
    <s v="Low"/>
    <s v="gas"/>
  </r>
  <r>
    <s v="mitsubishi"/>
    <s v="turbo"/>
    <s v="two"/>
    <s v="hatchback"/>
    <x v="1"/>
    <s v="front"/>
    <s v="ohc"/>
    <s v="four"/>
    <s v="spdi"/>
    <s v="Medium"/>
    <s v="gas"/>
  </r>
  <r>
    <s v="mitsubishi"/>
    <s v="turbo"/>
    <s v="two"/>
    <s v="hatchback"/>
    <x v="1"/>
    <s v="front"/>
    <s v="ohc"/>
    <s v="four"/>
    <s v="spdi"/>
    <s v="Medium"/>
    <s v="gas"/>
  </r>
  <r>
    <s v="mitsubishi"/>
    <s v="std"/>
    <s v="two"/>
    <s v="hatchback"/>
    <x v="1"/>
    <s v="front"/>
    <s v="ohc"/>
    <s v="four"/>
    <s v="2bbl"/>
    <s v="Low"/>
    <s v="gas"/>
  </r>
  <r>
    <s v="mitsubishi"/>
    <s v="turbo"/>
    <s v="two"/>
    <s v="hatchback"/>
    <x v="1"/>
    <s v="front"/>
    <s v="ohc"/>
    <s v="four"/>
    <s v="spdi"/>
    <s v="Medium"/>
    <s v="gas"/>
  </r>
  <r>
    <s v="mitsubishi"/>
    <s v="turbo"/>
    <s v="two"/>
    <s v="hatchback"/>
    <x v="1"/>
    <s v="front"/>
    <s v="ohc"/>
    <s v="four"/>
    <s v="spdi"/>
    <s v="Medium"/>
    <s v="gas"/>
  </r>
  <r>
    <s v="mitsubishi"/>
    <s v="turbo"/>
    <s v="two"/>
    <s v="hatchback"/>
    <x v="1"/>
    <s v="front"/>
    <s v="ohc"/>
    <s v="four"/>
    <s v="spdi"/>
    <s v="Medium"/>
    <s v="gas"/>
  </r>
  <r>
    <s v="mitsubishi"/>
    <s v="std"/>
    <s v="four"/>
    <s v="sedan"/>
    <x v="1"/>
    <s v="front"/>
    <s v="ohc"/>
    <s v="four"/>
    <s v="2bbl"/>
    <s v="Low"/>
    <s v="gas"/>
  </r>
  <r>
    <s v="mitsubishi"/>
    <s v="std"/>
    <s v="four"/>
    <s v="sedan"/>
    <x v="1"/>
    <s v="front"/>
    <s v="ohc"/>
    <s v="four"/>
    <s v="2bbl"/>
    <s v="Low"/>
    <s v="gas"/>
  </r>
  <r>
    <s v="mitsubishi"/>
    <s v="turbo"/>
    <s v="four"/>
    <s v="sedan"/>
    <x v="1"/>
    <s v="front"/>
    <s v="ohc"/>
    <s v="four"/>
    <s v="spdi"/>
    <s v="Medium"/>
    <s v="gas"/>
  </r>
  <r>
    <s v="mitsubishi"/>
    <s v="std"/>
    <s v="four"/>
    <s v="sedan"/>
    <x v="1"/>
    <s v="front"/>
    <s v="ohc"/>
    <s v="four"/>
    <s v="spdi"/>
    <s v="Medium"/>
    <s v="gas"/>
  </r>
  <r>
    <s v="nissan"/>
    <s v="std"/>
    <s v="two"/>
    <s v="sedan"/>
    <x v="1"/>
    <s v="front"/>
    <s v="ohc"/>
    <s v="four"/>
    <s v="2bbl"/>
    <s v="Low"/>
    <s v="gas"/>
  </r>
  <r>
    <s v="nissan"/>
    <s v="std"/>
    <s v="two"/>
    <s v="sedan"/>
    <x v="1"/>
    <s v="front"/>
    <s v="ohc"/>
    <s v="four"/>
    <s v="idi"/>
    <s v="Low"/>
    <s v="disel"/>
  </r>
  <r>
    <s v="nissan"/>
    <s v="std"/>
    <s v="two"/>
    <s v="sedan"/>
    <x v="1"/>
    <s v="front"/>
    <s v="ohc"/>
    <s v="four"/>
    <s v="2bbl"/>
    <s v="Low"/>
    <s v="gas"/>
  </r>
  <r>
    <s v="nissan"/>
    <s v="std"/>
    <s v="four"/>
    <s v="sedan"/>
    <x v="1"/>
    <s v="front"/>
    <s v="ohc"/>
    <s v="four"/>
    <s v="2bbl"/>
    <s v="Low"/>
    <s v="gas"/>
  </r>
  <r>
    <s v="nissan"/>
    <s v="std"/>
    <s v="four"/>
    <s v="wagon"/>
    <x v="1"/>
    <s v="front"/>
    <s v="ohc"/>
    <s v="four"/>
    <s v="2bbl"/>
    <s v="Low"/>
    <s v="gas"/>
  </r>
  <r>
    <s v="nissan"/>
    <s v="std"/>
    <s v="two"/>
    <s v="sedan"/>
    <x v="1"/>
    <s v="front"/>
    <s v="ohc"/>
    <s v="four"/>
    <s v="2bbl"/>
    <s v="Low"/>
    <s v="gas"/>
  </r>
  <r>
    <s v="nissan"/>
    <s v="std"/>
    <s v="two"/>
    <s v="hatchback"/>
    <x v="1"/>
    <s v="front"/>
    <s v="ohc"/>
    <s v="four"/>
    <s v="2bbl"/>
    <s v="Low"/>
    <s v="gas"/>
  </r>
  <r>
    <s v="nissan"/>
    <s v="std"/>
    <s v="four"/>
    <s v="sedan"/>
    <x v="1"/>
    <s v="front"/>
    <s v="ohc"/>
    <s v="four"/>
    <s v="2bbl"/>
    <s v="Low"/>
    <s v="gas"/>
  </r>
  <r>
    <s v="nissan"/>
    <s v="std"/>
    <s v="four"/>
    <s v="wagon"/>
    <x v="1"/>
    <s v="front"/>
    <s v="ohc"/>
    <s v="four"/>
    <s v="2bbl"/>
    <s v="Low"/>
    <s v="gas"/>
  </r>
  <r>
    <s v="nissan"/>
    <s v="std"/>
    <s v="two"/>
    <s v="hardtop"/>
    <x v="1"/>
    <s v="front"/>
    <s v="ohc"/>
    <s v="four"/>
    <s v="2bbl"/>
    <s v="Low"/>
    <s v="gas"/>
  </r>
  <r>
    <s v="nissan"/>
    <s v="std"/>
    <s v="four"/>
    <s v="hatchback"/>
    <x v="1"/>
    <s v="front"/>
    <s v="ohc"/>
    <s v="four"/>
    <s v="2bbl"/>
    <s v="Low"/>
    <s v="gas"/>
  </r>
  <r>
    <s v="nissan"/>
    <s v="std"/>
    <s v="four"/>
    <s v="sedan"/>
    <x v="1"/>
    <s v="front"/>
    <s v="ohc"/>
    <s v="four"/>
    <s v="2bbl"/>
    <s v="Low"/>
    <s v="gas"/>
  </r>
  <r>
    <s v="nissan"/>
    <s v="std"/>
    <s v="four"/>
    <s v="sedan"/>
    <x v="1"/>
    <s v="front"/>
    <s v="ohcv"/>
    <s v="six"/>
    <s v="mpfi"/>
    <s v="Medium"/>
    <s v="gas"/>
  </r>
  <r>
    <s v="nissan"/>
    <s v="std"/>
    <s v="four"/>
    <s v="wagon"/>
    <x v="1"/>
    <s v="front"/>
    <s v="ohcv"/>
    <s v="six"/>
    <s v="mpfi"/>
    <s v="Medium"/>
    <s v="gas"/>
  </r>
  <r>
    <s v="nissan"/>
    <s v="std"/>
    <s v="four"/>
    <s v="sedan"/>
    <x v="1"/>
    <s v="front"/>
    <s v="ohcv"/>
    <s v="six"/>
    <s v="mpfi"/>
    <s v="Medium"/>
    <s v="gas"/>
  </r>
  <r>
    <s v="nissan"/>
    <s v="std"/>
    <s v="two"/>
    <s v="hatchback"/>
    <x v="0"/>
    <s v="front"/>
    <s v="ohcv"/>
    <s v="six"/>
    <s v="mpfi"/>
    <s v="High"/>
    <s v="gas"/>
  </r>
  <r>
    <s v="nissan"/>
    <s v="turbo"/>
    <s v="two"/>
    <s v="hatchback"/>
    <x v="0"/>
    <s v="front"/>
    <s v="ohcv"/>
    <s v="six"/>
    <s v="mpfi"/>
    <s v="High"/>
    <s v="gas"/>
  </r>
  <r>
    <s v="nissan"/>
    <s v="std"/>
    <s v="two"/>
    <s v="hatchback"/>
    <x v="0"/>
    <s v="front"/>
    <s v="ohcv"/>
    <s v="six"/>
    <s v="mpfi"/>
    <s v="High"/>
    <s v="gas"/>
  </r>
  <r>
    <s v="peugot"/>
    <s v="std"/>
    <s v="four"/>
    <s v="sedan"/>
    <x v="0"/>
    <s v="front"/>
    <s v="l"/>
    <s v="four"/>
    <s v="mpfi"/>
    <s v="Low"/>
    <s v="gas"/>
  </r>
  <r>
    <s v="peugot"/>
    <s v="turbo"/>
    <s v="four"/>
    <s v="sedan"/>
    <x v="0"/>
    <s v="front"/>
    <s v="l"/>
    <s v="four"/>
    <s v="idi"/>
    <s v="Low"/>
    <s v="disel"/>
  </r>
  <r>
    <s v="peugot"/>
    <s v="std"/>
    <s v="four"/>
    <s v="wagon"/>
    <x v="0"/>
    <s v="front"/>
    <s v="l"/>
    <s v="four"/>
    <s v="mpfi"/>
    <s v="Low"/>
    <s v="gas"/>
  </r>
  <r>
    <s v="peugot"/>
    <s v="turbo"/>
    <s v="four"/>
    <s v="wagon"/>
    <x v="0"/>
    <s v="front"/>
    <s v="l"/>
    <s v="four"/>
    <s v="idi"/>
    <s v="Low"/>
    <s v="disel"/>
  </r>
  <r>
    <s v="peugot"/>
    <s v="std"/>
    <s v="four"/>
    <s v="sedan"/>
    <x v="0"/>
    <s v="front"/>
    <s v="l"/>
    <s v="four"/>
    <s v="mpfi"/>
    <s v="Low"/>
    <s v="gas"/>
  </r>
  <r>
    <s v="peugot"/>
    <s v="turbo"/>
    <s v="four"/>
    <s v="sedan"/>
    <x v="0"/>
    <s v="front"/>
    <s v="l"/>
    <s v="four"/>
    <s v="idi"/>
    <s v="Low"/>
    <s v="disel"/>
  </r>
  <r>
    <s v="peugot"/>
    <s v="std"/>
    <s v="four"/>
    <s v="wagon"/>
    <x v="0"/>
    <s v="front"/>
    <s v="l"/>
    <s v="four"/>
    <s v="mpfi"/>
    <s v="Low"/>
    <s v="gas"/>
  </r>
  <r>
    <s v="peugot"/>
    <s v="turbo"/>
    <s v="four"/>
    <s v="wagon"/>
    <x v="0"/>
    <s v="front"/>
    <s v="l"/>
    <s v="four"/>
    <s v="idi"/>
    <s v="Low"/>
    <s v="disel"/>
  </r>
  <r>
    <s v="peugot"/>
    <s v="std"/>
    <s v="four"/>
    <s v="sedan"/>
    <x v="0"/>
    <s v="front"/>
    <s v="l"/>
    <s v="four"/>
    <s v="mpfi"/>
    <s v="Low"/>
    <s v="gas"/>
  </r>
  <r>
    <s v="peugot"/>
    <s v="turbo"/>
    <s v="four"/>
    <s v="sedan"/>
    <x v="0"/>
    <s v="front"/>
    <s v="l"/>
    <s v="four"/>
    <s v="idi"/>
    <s v="Low"/>
    <s v="disel"/>
  </r>
  <r>
    <s v="peugot"/>
    <s v="turbo"/>
    <s v="four"/>
    <s v="sedan"/>
    <x v="0"/>
    <s v="front"/>
    <s v="l"/>
    <s v="four"/>
    <s v="mpfi"/>
    <s v="Medium"/>
    <s v="gas"/>
  </r>
  <r>
    <s v="plymouth"/>
    <s v="std"/>
    <s v="two"/>
    <s v="hatchback"/>
    <x v="1"/>
    <s v="front"/>
    <s v="ohc"/>
    <s v="four"/>
    <s v="2bbl"/>
    <s v="Low"/>
    <s v="gas"/>
  </r>
  <r>
    <s v="plymouth"/>
    <s v="turbo"/>
    <s v="two"/>
    <s v="hatchback"/>
    <x v="1"/>
    <s v="front"/>
    <s v="ohc"/>
    <s v="four"/>
    <s v="spdi"/>
    <s v="Medium"/>
    <s v="gas"/>
  </r>
  <r>
    <s v="plymouth"/>
    <s v="std"/>
    <s v="four"/>
    <s v="hatchback"/>
    <x v="1"/>
    <s v="front"/>
    <s v="ohc"/>
    <s v="four"/>
    <s v="2bbl"/>
    <s v="Low"/>
    <s v="gas"/>
  </r>
  <r>
    <s v="plymouth"/>
    <s v="std"/>
    <s v="four"/>
    <s v="sedan"/>
    <x v="1"/>
    <s v="front"/>
    <s v="ohc"/>
    <s v="four"/>
    <s v="2bbl"/>
    <s v="Low"/>
    <s v="gas"/>
  </r>
  <r>
    <s v="plymouth"/>
    <s v="std"/>
    <s v="four"/>
    <s v="sedan"/>
    <x v="1"/>
    <s v="front"/>
    <s v="ohc"/>
    <s v="four"/>
    <s v="2bbl"/>
    <s v="Low"/>
    <s v="gas"/>
  </r>
  <r>
    <s v="plymouth"/>
    <s v="std"/>
    <s v="four"/>
    <s v="wagon"/>
    <x v="1"/>
    <s v="front"/>
    <s v="ohc"/>
    <s v="four"/>
    <s v="2bbl"/>
    <s v="Low"/>
    <s v="gas"/>
  </r>
  <r>
    <s v="plymouth"/>
    <s v="turbo"/>
    <s v="two"/>
    <s v="hatchback"/>
    <x v="0"/>
    <s v="front"/>
    <s v="ohc"/>
    <s v="four"/>
    <s v="spdi"/>
    <s v="Medium"/>
    <s v="gas"/>
  </r>
  <r>
    <s v="porsche"/>
    <s v="std"/>
    <s v="two"/>
    <s v="hatchback"/>
    <x v="0"/>
    <s v="front"/>
    <s v="ohc"/>
    <s v="four"/>
    <s v="mpfi"/>
    <s v="Medium"/>
    <s v="gas"/>
  </r>
  <r>
    <s v="porsche"/>
    <s v="std"/>
    <s v="two"/>
    <s v="hardtop"/>
    <x v="0"/>
    <s v="rear"/>
    <s v="ohcf"/>
    <s v="six"/>
    <s v="mpfi"/>
    <s v="High"/>
    <s v="gas"/>
  </r>
  <r>
    <s v="porsche"/>
    <s v="std"/>
    <s v="two"/>
    <s v="hardtop"/>
    <x v="0"/>
    <s v="rear"/>
    <s v="ohcf"/>
    <s v="six"/>
    <s v="mpfi"/>
    <s v="High"/>
    <s v="gas"/>
  </r>
  <r>
    <s v="porsche"/>
    <s v="std"/>
    <s v="two"/>
    <s v="convertible"/>
    <x v="0"/>
    <s v="rear"/>
    <s v="ohcf"/>
    <s v="six"/>
    <s v="mpfi"/>
    <s v="High"/>
    <s v="gas"/>
  </r>
  <r>
    <s v="renault"/>
    <s v="std"/>
    <s v="four"/>
    <s v="wagon"/>
    <x v="1"/>
    <s v="front"/>
    <s v="ohc"/>
    <s v="four"/>
    <s v="mpfi"/>
    <s v="Medium"/>
    <s v="gas"/>
  </r>
  <r>
    <s v="renault"/>
    <s v="std"/>
    <s v="two"/>
    <s v="hatchback"/>
    <x v="1"/>
    <s v="front"/>
    <s v="ohc"/>
    <s v="four"/>
    <s v="mpfi"/>
    <s v="Medium"/>
    <s v="gas"/>
  </r>
  <r>
    <s v="saab"/>
    <s v="std"/>
    <s v="two"/>
    <s v="hatchback"/>
    <x v="1"/>
    <s v="front"/>
    <s v="ohc"/>
    <s v="four"/>
    <s v="mpfi"/>
    <s v="Medium"/>
    <s v="gas"/>
  </r>
  <r>
    <s v="saab"/>
    <s v="std"/>
    <s v="four"/>
    <s v="sedan"/>
    <x v="1"/>
    <s v="front"/>
    <s v="ohc"/>
    <s v="four"/>
    <s v="mpfi"/>
    <s v="Medium"/>
    <s v="gas"/>
  </r>
  <r>
    <s v="saab"/>
    <s v="std"/>
    <s v="two"/>
    <s v="hatchback"/>
    <x v="1"/>
    <s v="front"/>
    <s v="ohc"/>
    <s v="four"/>
    <s v="mpfi"/>
    <s v="Medium"/>
    <s v="gas"/>
  </r>
  <r>
    <s v="saab"/>
    <s v="std"/>
    <s v="four"/>
    <s v="sedan"/>
    <x v="1"/>
    <s v="front"/>
    <s v="ohc"/>
    <s v="four"/>
    <s v="mpfi"/>
    <s v="Medium"/>
    <s v="gas"/>
  </r>
  <r>
    <s v="saab"/>
    <s v="turbo"/>
    <s v="two"/>
    <s v="hatchback"/>
    <x v="1"/>
    <s v="front"/>
    <s v="dohc"/>
    <s v="four"/>
    <s v="mpfi"/>
    <s v="High"/>
    <s v="gas"/>
  </r>
  <r>
    <s v="saab"/>
    <s v="turbo"/>
    <s v="four"/>
    <s v="sedan"/>
    <x v="1"/>
    <s v="front"/>
    <s v="dohc"/>
    <s v="four"/>
    <s v="mpfi"/>
    <s v="High"/>
    <s v="gas"/>
  </r>
  <r>
    <s v="subaru"/>
    <s v="std"/>
    <s v="two"/>
    <s v="hatchback"/>
    <x v="1"/>
    <s v="front"/>
    <s v="ohcf"/>
    <s v="four"/>
    <s v="2bbl"/>
    <s v="Low"/>
    <s v="gas"/>
  </r>
  <r>
    <s v="subaru"/>
    <s v="std"/>
    <s v="two"/>
    <s v="hatchback"/>
    <x v="1"/>
    <s v="front"/>
    <s v="ohcf"/>
    <s v="four"/>
    <s v="2bbl"/>
    <s v="Low"/>
    <s v="gas"/>
  </r>
  <r>
    <s v="subaru"/>
    <s v="std"/>
    <s v="two"/>
    <s v="hatchback"/>
    <x v="2"/>
    <s v="front"/>
    <s v="ohcf"/>
    <s v="four"/>
    <s v="2bbl"/>
    <s v="Low"/>
    <s v="gas"/>
  </r>
  <r>
    <s v="subaru"/>
    <s v="std"/>
    <s v="four"/>
    <s v="sedan"/>
    <x v="1"/>
    <s v="front"/>
    <s v="ohcf"/>
    <s v="four"/>
    <s v="2bbl"/>
    <s v="Low"/>
    <s v="gas"/>
  </r>
  <r>
    <s v="subaru"/>
    <s v="std"/>
    <s v="four"/>
    <s v="sedan"/>
    <x v="1"/>
    <s v="front"/>
    <s v="ohcf"/>
    <s v="four"/>
    <s v="2bbl"/>
    <s v="Low"/>
    <s v="gas"/>
  </r>
  <r>
    <s v="subaru"/>
    <s v="std"/>
    <s v="four"/>
    <s v="sedan"/>
    <x v="1"/>
    <s v="front"/>
    <s v="ohcf"/>
    <s v="four"/>
    <s v="mpfi"/>
    <s v="Low"/>
    <s v="gas"/>
  </r>
  <r>
    <s v="subaru"/>
    <s v="std"/>
    <s v="four"/>
    <s v="sedan"/>
    <x v="2"/>
    <s v="front"/>
    <s v="ohcf"/>
    <s v="four"/>
    <s v="2bbl"/>
    <s v="Low"/>
    <s v="gas"/>
  </r>
  <r>
    <s v="subaru"/>
    <s v="turbo"/>
    <s v="four"/>
    <s v="sedan"/>
    <x v="2"/>
    <s v="front"/>
    <s v="ohcf"/>
    <s v="four"/>
    <s v="mpfi"/>
    <s v="Medium"/>
    <s v="gas"/>
  </r>
  <r>
    <s v="subaru"/>
    <s v="std"/>
    <s v="four"/>
    <s v="wagon"/>
    <x v="1"/>
    <s v="front"/>
    <s v="ohcf"/>
    <s v="four"/>
    <s v="2bbl"/>
    <s v="Low"/>
    <s v="gas"/>
  </r>
  <r>
    <s v="subaru"/>
    <s v="std"/>
    <s v="four"/>
    <s v="wagon"/>
    <x v="1"/>
    <s v="front"/>
    <s v="ohcf"/>
    <s v="four"/>
    <s v="mpfi"/>
    <s v="Low"/>
    <s v="gas"/>
  </r>
  <r>
    <s v="subaru"/>
    <s v="std"/>
    <s v="four"/>
    <s v="wagon"/>
    <x v="2"/>
    <s v="front"/>
    <s v="ohcf"/>
    <s v="four"/>
    <s v="2bbl"/>
    <s v="Low"/>
    <s v="gas"/>
  </r>
  <r>
    <s v="subaru"/>
    <s v="turbo"/>
    <s v="four"/>
    <s v="wagon"/>
    <x v="2"/>
    <s v="front"/>
    <s v="ohcf"/>
    <s v="four"/>
    <s v="mpfi"/>
    <s v="Medium"/>
    <s v="gas"/>
  </r>
  <r>
    <s v="toyota"/>
    <s v="std"/>
    <s v="two"/>
    <s v="hatchback"/>
    <x v="1"/>
    <s v="front"/>
    <s v="ohc"/>
    <s v="four"/>
    <s v="2bbl"/>
    <s v="Low"/>
    <s v="gas"/>
  </r>
  <r>
    <s v="toyota"/>
    <s v="std"/>
    <s v="two"/>
    <s v="hatchback"/>
    <x v="1"/>
    <s v="front"/>
    <s v="ohc"/>
    <s v="four"/>
    <s v="2bbl"/>
    <s v="Low"/>
    <s v="gas"/>
  </r>
  <r>
    <s v="toyota"/>
    <s v="std"/>
    <s v="four"/>
    <s v="hatchback"/>
    <x v="1"/>
    <s v="front"/>
    <s v="ohc"/>
    <s v="four"/>
    <s v="2bbl"/>
    <s v="Low"/>
    <s v="gas"/>
  </r>
  <r>
    <s v="toyota"/>
    <s v="std"/>
    <s v="four"/>
    <s v="wagon"/>
    <x v="1"/>
    <s v="front"/>
    <s v="ohc"/>
    <s v="four"/>
    <s v="2bbl"/>
    <s v="Low"/>
    <s v="gas"/>
  </r>
  <r>
    <s v="toyota"/>
    <s v="std"/>
    <s v="four"/>
    <s v="wagon"/>
    <x v="2"/>
    <s v="front"/>
    <s v="ohc"/>
    <s v="four"/>
    <s v="2bbl"/>
    <s v="Low"/>
    <s v="gas"/>
  </r>
  <r>
    <s v="toyota"/>
    <s v="std"/>
    <s v="four"/>
    <s v="wagon"/>
    <x v="2"/>
    <s v="front"/>
    <s v="ohc"/>
    <s v="four"/>
    <s v="2bbl"/>
    <s v="Low"/>
    <s v="gas"/>
  </r>
  <r>
    <s v="toyota"/>
    <s v="std"/>
    <s v="four"/>
    <s v="sedan"/>
    <x v="1"/>
    <s v="front"/>
    <s v="ohc"/>
    <s v="four"/>
    <s v="2bbl"/>
    <s v="Low"/>
    <s v="gas"/>
  </r>
  <r>
    <s v="toyota"/>
    <s v="std"/>
    <s v="four"/>
    <s v="hatchback"/>
    <x v="1"/>
    <s v="front"/>
    <s v="ohc"/>
    <s v="four"/>
    <s v="2bbl"/>
    <s v="Low"/>
    <s v="gas"/>
  </r>
  <r>
    <s v="toyota"/>
    <s v="std"/>
    <s v="four"/>
    <s v="sedan"/>
    <x v="1"/>
    <s v="front"/>
    <s v="ohc"/>
    <s v="four"/>
    <s v="idi"/>
    <s v="Low"/>
    <s v="disel"/>
  </r>
  <r>
    <s v="toyota"/>
    <s v="std"/>
    <s v="four"/>
    <s v="hatchback"/>
    <x v="1"/>
    <s v="front"/>
    <s v="ohc"/>
    <s v="four"/>
    <s v="idi"/>
    <s v="Low"/>
    <s v="disel"/>
  </r>
  <r>
    <s v="toyota"/>
    <s v="std"/>
    <s v="four"/>
    <s v="sedan"/>
    <x v="1"/>
    <s v="front"/>
    <s v="ohc"/>
    <s v="four"/>
    <s v="2bbl"/>
    <s v="Low"/>
    <s v="gas"/>
  </r>
  <r>
    <s v="toyota"/>
    <s v="std"/>
    <s v="four"/>
    <s v="hatchback"/>
    <x v="1"/>
    <s v="front"/>
    <s v="ohc"/>
    <s v="four"/>
    <s v="2bbl"/>
    <s v="Low"/>
    <s v="gas"/>
  </r>
  <r>
    <s v="toyota"/>
    <s v="std"/>
    <s v="four"/>
    <s v="sedan"/>
    <x v="1"/>
    <s v="front"/>
    <s v="ohc"/>
    <s v="four"/>
    <s v="2bbl"/>
    <s v="Low"/>
    <s v="gas"/>
  </r>
  <r>
    <s v="toyota"/>
    <s v="std"/>
    <s v="two"/>
    <s v="sedan"/>
    <x v="0"/>
    <s v="front"/>
    <s v="ohc"/>
    <s v="four"/>
    <s v="2bbl"/>
    <s v="Low"/>
    <s v="gas"/>
  </r>
  <r>
    <s v="toyota"/>
    <s v="std"/>
    <s v="two"/>
    <s v="hatchback"/>
    <x v="0"/>
    <s v="front"/>
    <s v="ohc"/>
    <s v="four"/>
    <s v="2bbl"/>
    <s v="Low"/>
    <s v="gas"/>
  </r>
  <r>
    <s v="toyota"/>
    <s v="std"/>
    <s v="two"/>
    <s v="sedan"/>
    <x v="0"/>
    <s v="front"/>
    <s v="dohc"/>
    <s v="four"/>
    <s v="mpfi"/>
    <s v="Medium"/>
    <s v="gas"/>
  </r>
  <r>
    <s v="toyota"/>
    <s v="std"/>
    <s v="two"/>
    <s v="hatchback"/>
    <x v="0"/>
    <s v="front"/>
    <s v="dohc"/>
    <s v="four"/>
    <s v="mpfi"/>
    <s v="Medium"/>
    <s v="gas"/>
  </r>
  <r>
    <s v="toyota"/>
    <s v="std"/>
    <s v="two"/>
    <s v="hardtop"/>
    <x v="0"/>
    <s v="front"/>
    <s v="ohc"/>
    <s v="four"/>
    <s v="mpfi"/>
    <s v="Medium"/>
    <s v="gas"/>
  </r>
  <r>
    <s v="toyota"/>
    <s v="std"/>
    <s v="two"/>
    <s v="hardtop"/>
    <x v="0"/>
    <s v="front"/>
    <s v="ohc"/>
    <s v="four"/>
    <s v="mpfi"/>
    <s v="Medium"/>
    <s v="gas"/>
  </r>
  <r>
    <s v="toyota"/>
    <s v="std"/>
    <s v="two"/>
    <s v="hatchback"/>
    <x v="0"/>
    <s v="front"/>
    <s v="ohc"/>
    <s v="four"/>
    <s v="mpfi"/>
    <s v="Medium"/>
    <s v="gas"/>
  </r>
  <r>
    <s v="toyota"/>
    <s v="std"/>
    <s v="two"/>
    <s v="hardtop"/>
    <x v="0"/>
    <s v="front"/>
    <s v="ohc"/>
    <s v="four"/>
    <s v="mpfi"/>
    <s v="Medium"/>
    <s v="gas"/>
  </r>
  <r>
    <s v="toyota"/>
    <s v="std"/>
    <s v="two"/>
    <s v="hatchback"/>
    <x v="0"/>
    <s v="front"/>
    <s v="ohc"/>
    <s v="four"/>
    <s v="mpfi"/>
    <s v="Medium"/>
    <s v="gas"/>
  </r>
  <r>
    <s v="toyota"/>
    <s v="std"/>
    <s v="two"/>
    <s v="convertible"/>
    <x v="0"/>
    <s v="front"/>
    <s v="ohc"/>
    <s v="four"/>
    <s v="mpfi"/>
    <s v="Medium"/>
    <s v="gas"/>
  </r>
  <r>
    <s v="toyota"/>
    <s v="std"/>
    <s v="four"/>
    <s v="sedan"/>
    <x v="1"/>
    <s v="front"/>
    <s v="ohc"/>
    <s v="four"/>
    <s v="mpfi"/>
    <s v="Low"/>
    <s v="gas"/>
  </r>
  <r>
    <s v="toyota"/>
    <s v="turbo"/>
    <s v="four"/>
    <s v="sedan"/>
    <x v="1"/>
    <s v="front"/>
    <s v="ohc"/>
    <s v="four"/>
    <s v="idi"/>
    <s v="Low"/>
    <s v="disel"/>
  </r>
  <r>
    <s v="toyota"/>
    <s v="std"/>
    <s v="four"/>
    <s v="hatchback"/>
    <x v="1"/>
    <s v="front"/>
    <s v="ohc"/>
    <s v="four"/>
    <s v="mpfi"/>
    <s v="Low"/>
    <s v="gas"/>
  </r>
  <r>
    <s v="toyota"/>
    <s v="std"/>
    <s v="four"/>
    <s v="sedan"/>
    <x v="1"/>
    <s v="front"/>
    <s v="ohc"/>
    <s v="four"/>
    <s v="mpfi"/>
    <s v="Low"/>
    <s v="gas"/>
  </r>
  <r>
    <s v="toyota"/>
    <s v="std"/>
    <s v="four"/>
    <s v="hatchback"/>
    <x v="1"/>
    <s v="front"/>
    <s v="ohc"/>
    <s v="four"/>
    <s v="mpfi"/>
    <s v="Low"/>
    <s v="gas"/>
  </r>
  <r>
    <s v="toyota"/>
    <s v="std"/>
    <s v="two"/>
    <s v="hatchback"/>
    <x v="0"/>
    <s v="front"/>
    <s v="dohc"/>
    <s v="six"/>
    <s v="mpfi"/>
    <s v="High"/>
    <s v="gas"/>
  </r>
  <r>
    <s v="toyota"/>
    <s v="std"/>
    <s v="two"/>
    <s v="hatchback"/>
    <x v="0"/>
    <s v="front"/>
    <s v="dohc"/>
    <s v="six"/>
    <s v="mpfi"/>
    <s v="High"/>
    <s v="gas"/>
  </r>
  <r>
    <s v="toyota"/>
    <s v="std"/>
    <s v="four"/>
    <s v="sedan"/>
    <x v="0"/>
    <s v="front"/>
    <s v="dohc"/>
    <s v="six"/>
    <s v="mpfi"/>
    <s v="High"/>
    <s v="gas"/>
  </r>
  <r>
    <s v="toyota"/>
    <s v="std"/>
    <s v="four"/>
    <s v="wagon"/>
    <x v="0"/>
    <s v="front"/>
    <s v="dohc"/>
    <s v="six"/>
    <s v="mpfi"/>
    <s v="High"/>
    <s v="gas"/>
  </r>
  <r>
    <s v="volkswagen"/>
    <s v="std"/>
    <s v="two"/>
    <s v="sedan"/>
    <x v="1"/>
    <s v="front"/>
    <s v="ohc"/>
    <s v="four"/>
    <s v="idi"/>
    <s v="Low"/>
    <s v="disel"/>
  </r>
  <r>
    <s v="volkswagen"/>
    <s v="std"/>
    <s v="two"/>
    <s v="sedan"/>
    <x v="1"/>
    <s v="front"/>
    <s v="ohc"/>
    <s v="four"/>
    <s v="mpfi"/>
    <s v="Low"/>
    <s v="gas"/>
  </r>
  <r>
    <s v="volkswagen"/>
    <s v="std"/>
    <s v="four"/>
    <s v="sedan"/>
    <x v="1"/>
    <s v="front"/>
    <s v="ohc"/>
    <s v="four"/>
    <s v="idi"/>
    <s v="Low"/>
    <s v="disel"/>
  </r>
  <r>
    <s v="volkswagen"/>
    <s v="std"/>
    <s v="four"/>
    <s v="sedan"/>
    <x v="1"/>
    <s v="front"/>
    <s v="ohc"/>
    <s v="four"/>
    <s v="mpfi"/>
    <s v="Low"/>
    <s v="gas"/>
  </r>
  <r>
    <s v="volkswagen"/>
    <s v="std"/>
    <s v="four"/>
    <s v="sedan"/>
    <x v="1"/>
    <s v="front"/>
    <s v="ohc"/>
    <s v="four"/>
    <s v="mpfi"/>
    <s v="Low"/>
    <s v="gas"/>
  </r>
  <r>
    <s v="volkswagen"/>
    <s v="turbo"/>
    <s v="four"/>
    <s v="sedan"/>
    <x v="1"/>
    <s v="front"/>
    <s v="ohc"/>
    <s v="four"/>
    <s v="idi"/>
    <s v="Low"/>
    <s v="disel"/>
  </r>
  <r>
    <s v="volkswagen"/>
    <s v="std"/>
    <s v="four"/>
    <s v="sedan"/>
    <x v="1"/>
    <s v="front"/>
    <s v="ohc"/>
    <s v="four"/>
    <s v="mpfi"/>
    <s v="Low"/>
    <s v="gas"/>
  </r>
  <r>
    <s v="volkswagen"/>
    <s v="std"/>
    <s v="two"/>
    <s v="convertible"/>
    <x v="1"/>
    <s v="front"/>
    <s v="ohc"/>
    <s v="four"/>
    <s v="mpfi"/>
    <s v="Low"/>
    <s v="gas"/>
  </r>
  <r>
    <s v="volkswagen"/>
    <s v="std"/>
    <s v="two"/>
    <s v="hatchback"/>
    <x v="1"/>
    <s v="front"/>
    <s v="ohc"/>
    <s v="four"/>
    <s v="mpfi"/>
    <s v="Low"/>
    <s v="gas"/>
  </r>
  <r>
    <s v="volkswagen"/>
    <s v="std"/>
    <s v="four"/>
    <s v="sedan"/>
    <x v="1"/>
    <s v="front"/>
    <s v="ohc"/>
    <s v="five"/>
    <s v="mpfi"/>
    <s v="Medium"/>
    <s v="gas"/>
  </r>
  <r>
    <s v="volkswagen"/>
    <s v="turbo"/>
    <s v="four"/>
    <s v="sedan"/>
    <x v="1"/>
    <s v="front"/>
    <s v="ohc"/>
    <s v="four"/>
    <s v="idi"/>
    <s v="Low"/>
    <s v="disel"/>
  </r>
  <r>
    <s v="volkswagen"/>
    <s v="std"/>
    <s v="four"/>
    <s v="wagon"/>
    <x v="1"/>
    <s v="front"/>
    <s v="ohc"/>
    <s v="four"/>
    <s v="mpfi"/>
    <s v="Low"/>
    <s v="gas"/>
  </r>
  <r>
    <s v="volvo"/>
    <s v="std"/>
    <s v="four"/>
    <s v="sedan"/>
    <x v="0"/>
    <s v="front"/>
    <s v="ohc"/>
    <s v="four"/>
    <s v="mpfi"/>
    <s v="Medium"/>
    <s v="gas"/>
  </r>
  <r>
    <s v="volvo"/>
    <s v="std"/>
    <s v="four"/>
    <s v="wagon"/>
    <x v="0"/>
    <s v="front"/>
    <s v="ohc"/>
    <s v="four"/>
    <s v="mpfi"/>
    <s v="Medium"/>
    <s v="gas"/>
  </r>
  <r>
    <s v="volvo"/>
    <s v="std"/>
    <s v="four"/>
    <s v="sedan"/>
    <x v="0"/>
    <s v="front"/>
    <s v="ohc"/>
    <s v="four"/>
    <s v="mpfi"/>
    <s v="Medium"/>
    <s v="gas"/>
  </r>
  <r>
    <s v="volvo"/>
    <s v="std"/>
    <s v="four"/>
    <s v="wagon"/>
    <x v="0"/>
    <s v="front"/>
    <s v="ohc"/>
    <s v="four"/>
    <s v="mpfi"/>
    <s v="Medium"/>
    <s v="gas"/>
  </r>
  <r>
    <s v="volvo"/>
    <s v="turbo"/>
    <s v="four"/>
    <s v="sedan"/>
    <x v="0"/>
    <s v="front"/>
    <s v="ohc"/>
    <s v="four"/>
    <s v="mpfi"/>
    <s v="High"/>
    <s v="gas"/>
  </r>
  <r>
    <s v="volvo"/>
    <s v="turbo"/>
    <s v="four"/>
    <s v="wagon"/>
    <x v="0"/>
    <s v="front"/>
    <s v="ohc"/>
    <s v="four"/>
    <s v="mpfi"/>
    <s v="High"/>
    <s v="gas"/>
  </r>
  <r>
    <s v="volvo"/>
    <s v="std"/>
    <s v="four"/>
    <s v="sedan"/>
    <x v="0"/>
    <s v="front"/>
    <s v="ohc"/>
    <s v="four"/>
    <s v="mpfi"/>
    <s v="Medium"/>
    <s v="gas"/>
  </r>
  <r>
    <s v="volvo"/>
    <s v="turbo"/>
    <s v="four"/>
    <s v="sedan"/>
    <x v="0"/>
    <s v="front"/>
    <s v="ohc"/>
    <s v="four"/>
    <s v="mpfi"/>
    <s v="High"/>
    <s v="gas"/>
  </r>
  <r>
    <s v="volvo"/>
    <s v="std"/>
    <s v="four"/>
    <s v="sedan"/>
    <x v="0"/>
    <s v="front"/>
    <s v="ohcv"/>
    <s v="six"/>
    <s v="mpfi"/>
    <s v="Medium"/>
    <s v="gas"/>
  </r>
  <r>
    <s v="volvo"/>
    <s v="turbo"/>
    <s v="four"/>
    <s v="sedan"/>
    <x v="0"/>
    <s v="front"/>
    <s v="ohc"/>
    <s v="six"/>
    <s v="idi"/>
    <s v="Medium"/>
    <s v="disel"/>
  </r>
  <r>
    <s v="volvo"/>
    <s v="turbo"/>
    <s v="four"/>
    <s v="sedan"/>
    <x v="0"/>
    <s v="front"/>
    <s v="ohc"/>
    <s v="four"/>
    <s v="mpfi"/>
    <s v="Medium"/>
    <s v="g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n v="3"/>
    <n v="122"/>
    <s v="alfaromero"/>
    <x v="0"/>
    <s v="two"/>
    <x v="0"/>
    <x v="0"/>
    <s v="front"/>
    <n v="88.6"/>
    <n v="0.811148486"/>
    <n v="0.89027777799999996"/>
    <n v="48.8"/>
    <n v="2548"/>
    <s v="dohc"/>
    <s v="four"/>
    <n v="130"/>
    <s v="mpfi"/>
    <n v="3.47"/>
    <n v="2.68"/>
    <n v="9"/>
    <n v="111"/>
    <n v="5000"/>
    <n v="21"/>
    <n v="27"/>
    <n v="13495"/>
    <n v="11.19047619"/>
    <s v="Medium"/>
    <x v="0"/>
    <n v="0"/>
    <n v="1"/>
  </r>
  <r>
    <n v="3"/>
    <n v="122"/>
    <s v="alfaromero"/>
    <x v="0"/>
    <s v="two"/>
    <x v="0"/>
    <x v="0"/>
    <s v="front"/>
    <n v="88.6"/>
    <n v="0.811148486"/>
    <n v="0.89027777799999996"/>
    <n v="48.8"/>
    <n v="2548"/>
    <s v="dohc"/>
    <s v="four"/>
    <n v="130"/>
    <s v="mpfi"/>
    <n v="3.47"/>
    <n v="2.68"/>
    <n v="9"/>
    <n v="111"/>
    <n v="5000"/>
    <n v="21"/>
    <n v="27"/>
    <n v="16500"/>
    <n v="11.19047619"/>
    <s v="Medium"/>
    <x v="0"/>
    <n v="0"/>
    <n v="1"/>
  </r>
  <r>
    <n v="1"/>
    <n v="122"/>
    <s v="alfaromero"/>
    <x v="0"/>
    <s v="two"/>
    <x v="1"/>
    <x v="0"/>
    <s v="front"/>
    <n v="94.5"/>
    <n v="0.82268140300000003"/>
    <n v="0.90972222199999997"/>
    <n v="52.4"/>
    <n v="2823"/>
    <s v="ohcv"/>
    <s v="six"/>
    <n v="152"/>
    <s v="mpfi"/>
    <n v="2.68"/>
    <n v="3.47"/>
    <n v="9"/>
    <n v="154"/>
    <n v="5000"/>
    <n v="19"/>
    <n v="26"/>
    <n v="16500"/>
    <n v="12.36842105"/>
    <s v="Medium"/>
    <x v="0"/>
    <n v="0"/>
    <n v="1"/>
  </r>
  <r>
    <n v="2"/>
    <n v="164"/>
    <s v="audi"/>
    <x v="0"/>
    <s v="four"/>
    <x v="2"/>
    <x v="1"/>
    <s v="front"/>
    <n v="99.8"/>
    <n v="0.84863046600000003"/>
    <n v="0.91944444400000003"/>
    <n v="54.3"/>
    <n v="2337"/>
    <s v="ohc"/>
    <s v="four"/>
    <n v="109"/>
    <s v="mpfi"/>
    <n v="3.19"/>
    <n v="3.4"/>
    <n v="10"/>
    <n v="102"/>
    <n v="5500"/>
    <n v="24"/>
    <n v="30"/>
    <n v="13950"/>
    <n v="9.7916666669999994"/>
    <s v="Medium"/>
    <x v="0"/>
    <n v="0"/>
    <n v="1"/>
  </r>
  <r>
    <n v="2"/>
    <n v="164"/>
    <s v="audi"/>
    <x v="0"/>
    <s v="four"/>
    <x v="2"/>
    <x v="2"/>
    <s v="front"/>
    <n v="99.4"/>
    <n v="0.84863046600000003"/>
    <n v="0.92222222200000004"/>
    <n v="54.3"/>
    <n v="2824"/>
    <s v="ohc"/>
    <s v="five"/>
    <n v="136"/>
    <s v="mpfi"/>
    <n v="3.19"/>
    <n v="3.4"/>
    <n v="8"/>
    <n v="115"/>
    <n v="5500"/>
    <n v="18"/>
    <n v="22"/>
    <n v="17450"/>
    <n v="13.05555556"/>
    <s v="Medium"/>
    <x v="0"/>
    <n v="0"/>
    <n v="1"/>
  </r>
  <r>
    <n v="2"/>
    <n v="122"/>
    <s v="audi"/>
    <x v="0"/>
    <s v="two"/>
    <x v="2"/>
    <x v="1"/>
    <s v="front"/>
    <n v="99.8"/>
    <n v="0.85199423399999996"/>
    <n v="0.92083333300000003"/>
    <n v="53.1"/>
    <n v="2507"/>
    <s v="ohc"/>
    <s v="five"/>
    <n v="136"/>
    <s v="mpfi"/>
    <n v="3.19"/>
    <n v="3.4"/>
    <n v="8.5"/>
    <n v="110"/>
    <n v="5500"/>
    <n v="19"/>
    <n v="25"/>
    <n v="15250"/>
    <n v="12.36842105"/>
    <s v="Medium"/>
    <x v="0"/>
    <n v="0"/>
    <n v="1"/>
  </r>
  <r>
    <n v="1"/>
    <n v="158"/>
    <s v="audi"/>
    <x v="0"/>
    <s v="four"/>
    <x v="2"/>
    <x v="1"/>
    <s v="front"/>
    <n v="105.8"/>
    <n v="0.92599711699999998"/>
    <n v="0.99166666699999995"/>
    <n v="55.7"/>
    <n v="2844"/>
    <s v="ohc"/>
    <s v="five"/>
    <n v="136"/>
    <s v="mpfi"/>
    <n v="3.19"/>
    <n v="3.4"/>
    <n v="8.5"/>
    <n v="110"/>
    <n v="5500"/>
    <n v="19"/>
    <n v="25"/>
    <n v="17710"/>
    <n v="12.36842105"/>
    <s v="Medium"/>
    <x v="0"/>
    <n v="0"/>
    <n v="1"/>
  </r>
  <r>
    <n v="1"/>
    <n v="122"/>
    <s v="audi"/>
    <x v="0"/>
    <s v="four"/>
    <x v="3"/>
    <x v="1"/>
    <s v="front"/>
    <n v="105.8"/>
    <n v="0.92599711699999998"/>
    <n v="0.99166666699999995"/>
    <n v="55.7"/>
    <n v="2954"/>
    <s v="ohc"/>
    <s v="five"/>
    <n v="136"/>
    <s v="mpfi"/>
    <n v="3.19"/>
    <n v="3.4"/>
    <n v="8.5"/>
    <n v="110"/>
    <n v="5500"/>
    <n v="19"/>
    <n v="25"/>
    <n v="18920"/>
    <n v="12.36842105"/>
    <s v="Medium"/>
    <x v="0"/>
    <n v="0"/>
    <n v="1"/>
  </r>
  <r>
    <n v="1"/>
    <n v="158"/>
    <s v="audi"/>
    <x v="1"/>
    <s v="four"/>
    <x v="2"/>
    <x v="1"/>
    <s v="front"/>
    <n v="105.8"/>
    <n v="0.92599711699999998"/>
    <n v="0.99166666699999995"/>
    <n v="55.9"/>
    <n v="3086"/>
    <s v="ohc"/>
    <s v="five"/>
    <n v="131"/>
    <s v="mpfi"/>
    <n v="3.13"/>
    <n v="3.4"/>
    <n v="8.3000000000000007"/>
    <n v="140"/>
    <n v="5500"/>
    <n v="17"/>
    <n v="20"/>
    <n v="23875"/>
    <n v="13.823529410000001"/>
    <s v="Medium"/>
    <x v="0"/>
    <n v="0"/>
    <n v="1"/>
  </r>
  <r>
    <n v="2"/>
    <n v="192"/>
    <s v="bmw"/>
    <x v="0"/>
    <s v="two"/>
    <x v="2"/>
    <x v="0"/>
    <s v="front"/>
    <n v="101.2"/>
    <n v="0.84959154299999995"/>
    <n v="0.9"/>
    <n v="54.3"/>
    <n v="2395"/>
    <s v="ohc"/>
    <s v="four"/>
    <n v="108"/>
    <s v="mpfi"/>
    <n v="3.5"/>
    <n v="2.8"/>
    <n v="8.8000000000000007"/>
    <n v="101"/>
    <n v="5800"/>
    <n v="23"/>
    <n v="29"/>
    <n v="16430"/>
    <n v="10.217391299999999"/>
    <s v="Low"/>
    <x v="0"/>
    <n v="0"/>
    <n v="1"/>
  </r>
  <r>
    <n v="0"/>
    <n v="192"/>
    <s v="bmw"/>
    <x v="0"/>
    <s v="four"/>
    <x v="2"/>
    <x v="0"/>
    <s v="front"/>
    <n v="101.2"/>
    <n v="0.84959154299999995"/>
    <n v="0.9"/>
    <n v="54.3"/>
    <n v="2395"/>
    <s v="ohc"/>
    <s v="four"/>
    <n v="108"/>
    <s v="mpfi"/>
    <n v="3.5"/>
    <n v="2.8"/>
    <n v="8.8000000000000007"/>
    <n v="101"/>
    <n v="5800"/>
    <n v="23"/>
    <n v="29"/>
    <n v="16925"/>
    <n v="10.217391299999999"/>
    <s v="Low"/>
    <x v="0"/>
    <n v="0"/>
    <n v="1"/>
  </r>
  <r>
    <n v="0"/>
    <n v="188"/>
    <s v="bmw"/>
    <x v="0"/>
    <s v="two"/>
    <x v="2"/>
    <x v="0"/>
    <s v="front"/>
    <n v="101.2"/>
    <n v="0.84959154299999995"/>
    <n v="0.9"/>
    <n v="54.3"/>
    <n v="2710"/>
    <s v="ohc"/>
    <s v="six"/>
    <n v="164"/>
    <s v="mpfi"/>
    <n v="3.31"/>
    <n v="3.19"/>
    <n v="9"/>
    <n v="121"/>
    <n v="4250"/>
    <n v="21"/>
    <n v="28"/>
    <n v="20970"/>
    <n v="11.19047619"/>
    <s v="Medium"/>
    <x v="0"/>
    <n v="0"/>
    <n v="1"/>
  </r>
  <r>
    <n v="0"/>
    <n v="188"/>
    <s v="bmw"/>
    <x v="0"/>
    <s v="four"/>
    <x v="2"/>
    <x v="0"/>
    <s v="front"/>
    <n v="101.2"/>
    <n v="0.84959154299999995"/>
    <n v="0.9"/>
    <n v="54.3"/>
    <n v="2765"/>
    <s v="ohc"/>
    <s v="six"/>
    <n v="164"/>
    <s v="mpfi"/>
    <n v="3.31"/>
    <n v="3.19"/>
    <n v="9"/>
    <n v="121"/>
    <n v="4250"/>
    <n v="21"/>
    <n v="28"/>
    <n v="21105"/>
    <n v="11.19047619"/>
    <s v="Medium"/>
    <x v="0"/>
    <n v="0"/>
    <n v="1"/>
  </r>
  <r>
    <n v="1"/>
    <n v="122"/>
    <s v="bmw"/>
    <x v="0"/>
    <s v="four"/>
    <x v="2"/>
    <x v="0"/>
    <s v="front"/>
    <n v="103.5"/>
    <n v="0.90821720299999997"/>
    <n v="0.92916666699999995"/>
    <n v="55.7"/>
    <n v="3055"/>
    <s v="ohc"/>
    <s v="six"/>
    <n v="164"/>
    <s v="mpfi"/>
    <n v="3.31"/>
    <n v="3.19"/>
    <n v="9"/>
    <n v="121"/>
    <n v="4250"/>
    <n v="20"/>
    <n v="25"/>
    <n v="24565"/>
    <n v="11.75"/>
    <s v="Medium"/>
    <x v="0"/>
    <n v="0"/>
    <n v="1"/>
  </r>
  <r>
    <n v="0"/>
    <n v="122"/>
    <s v="bmw"/>
    <x v="0"/>
    <s v="four"/>
    <x v="2"/>
    <x v="0"/>
    <s v="front"/>
    <n v="103.5"/>
    <n v="0.90821720299999997"/>
    <n v="0.92916666699999995"/>
    <n v="55.7"/>
    <n v="3230"/>
    <s v="ohc"/>
    <s v="six"/>
    <n v="209"/>
    <s v="mpfi"/>
    <n v="3.62"/>
    <n v="3.39"/>
    <n v="8"/>
    <n v="182"/>
    <n v="5400"/>
    <n v="16"/>
    <n v="22"/>
    <n v="30760"/>
    <n v="14.6875"/>
    <s v="High"/>
    <x v="0"/>
    <n v="0"/>
    <n v="1"/>
  </r>
  <r>
    <n v="0"/>
    <n v="122"/>
    <s v="bmw"/>
    <x v="0"/>
    <s v="two"/>
    <x v="2"/>
    <x v="0"/>
    <s v="front"/>
    <n v="103.5"/>
    <n v="0.93128303700000004"/>
    <n v="0.94305555600000002"/>
    <n v="53.7"/>
    <n v="3380"/>
    <s v="ohc"/>
    <s v="six"/>
    <n v="209"/>
    <s v="mpfi"/>
    <n v="3.62"/>
    <n v="3.39"/>
    <n v="8"/>
    <n v="182"/>
    <n v="5400"/>
    <n v="16"/>
    <n v="22"/>
    <n v="41315"/>
    <n v="14.6875"/>
    <s v="High"/>
    <x v="0"/>
    <n v="0"/>
    <n v="1"/>
  </r>
  <r>
    <n v="0"/>
    <n v="122"/>
    <s v="bmw"/>
    <x v="0"/>
    <s v="four"/>
    <x v="2"/>
    <x v="0"/>
    <s v="front"/>
    <n v="110"/>
    <n v="0.94666025899999995"/>
    <n v="0.98472222200000004"/>
    <n v="56.3"/>
    <n v="3505"/>
    <s v="ohc"/>
    <s v="six"/>
    <n v="209"/>
    <s v="mpfi"/>
    <n v="3.62"/>
    <n v="3.39"/>
    <n v="8"/>
    <n v="182"/>
    <n v="5400"/>
    <n v="15"/>
    <n v="20"/>
    <n v="36880"/>
    <n v="15.66666667"/>
    <s v="High"/>
    <x v="0"/>
    <n v="0"/>
    <n v="1"/>
  </r>
  <r>
    <n v="2"/>
    <n v="121"/>
    <s v="chevrolet"/>
    <x v="0"/>
    <s v="two"/>
    <x v="1"/>
    <x v="1"/>
    <s v="front"/>
    <n v="88.4"/>
    <n v="0.67803940399999996"/>
    <n v="0.83750000000000002"/>
    <n v="53.2"/>
    <n v="1488"/>
    <s v="l"/>
    <s v="three"/>
    <n v="61"/>
    <s v="2bbl"/>
    <n v="2.91"/>
    <n v="3.03"/>
    <n v="9.5"/>
    <n v="48"/>
    <n v="5100"/>
    <n v="47"/>
    <n v="53"/>
    <n v="5151"/>
    <n v="5"/>
    <s v="Low"/>
    <x v="0"/>
    <n v="0"/>
    <n v="1"/>
  </r>
  <r>
    <n v="1"/>
    <n v="98"/>
    <s v="chevrolet"/>
    <x v="0"/>
    <s v="two"/>
    <x v="1"/>
    <x v="1"/>
    <s v="front"/>
    <n v="94.5"/>
    <n v="0.74915905800000004"/>
    <n v="0.88333333300000005"/>
    <n v="52"/>
    <n v="1874"/>
    <s v="ohc"/>
    <s v="four"/>
    <n v="90"/>
    <s v="2bbl"/>
    <n v="3.03"/>
    <n v="3.11"/>
    <n v="9.6"/>
    <n v="70"/>
    <n v="5400"/>
    <n v="38"/>
    <n v="43"/>
    <n v="6295"/>
    <n v="6.1842105260000002"/>
    <s v="Low"/>
    <x v="0"/>
    <n v="0"/>
    <n v="1"/>
  </r>
  <r>
    <n v="0"/>
    <n v="81"/>
    <s v="chevrolet"/>
    <x v="0"/>
    <s v="four"/>
    <x v="2"/>
    <x v="1"/>
    <s v="front"/>
    <n v="94.5"/>
    <n v="0.76309466599999998"/>
    <n v="0.88333333300000005"/>
    <n v="52"/>
    <n v="1909"/>
    <s v="ohc"/>
    <s v="four"/>
    <n v="90"/>
    <s v="2bbl"/>
    <n v="3.03"/>
    <n v="3.11"/>
    <n v="9.6"/>
    <n v="70"/>
    <n v="5400"/>
    <n v="38"/>
    <n v="43"/>
    <n v="6575"/>
    <n v="6.1842105260000002"/>
    <s v="Low"/>
    <x v="0"/>
    <n v="0"/>
    <n v="1"/>
  </r>
  <r>
    <n v="1"/>
    <n v="118"/>
    <s v="dodge"/>
    <x v="0"/>
    <s v="two"/>
    <x v="1"/>
    <x v="1"/>
    <s v="front"/>
    <n v="93.7"/>
    <n v="0.75588659300000005"/>
    <n v="0.88611111099999995"/>
    <n v="50.8"/>
    <n v="1876"/>
    <s v="ohc"/>
    <s v="four"/>
    <n v="90"/>
    <s v="2bbl"/>
    <n v="2.97"/>
    <n v="3.23"/>
    <n v="9.41"/>
    <n v="68"/>
    <n v="5500"/>
    <n v="37"/>
    <n v="41"/>
    <n v="5572"/>
    <n v="6.3513513509999999"/>
    <s v="Low"/>
    <x v="0"/>
    <n v="0"/>
    <n v="1"/>
  </r>
  <r>
    <n v="1"/>
    <n v="118"/>
    <s v="dodge"/>
    <x v="0"/>
    <s v="two"/>
    <x v="1"/>
    <x v="1"/>
    <s v="front"/>
    <n v="93.7"/>
    <n v="0.75588659300000005"/>
    <n v="0.88611111099999995"/>
    <n v="50.8"/>
    <n v="1876"/>
    <s v="ohc"/>
    <s v="four"/>
    <n v="90"/>
    <s v="2bbl"/>
    <n v="2.97"/>
    <n v="3.23"/>
    <n v="9.4"/>
    <n v="68"/>
    <n v="5500"/>
    <n v="31"/>
    <n v="38"/>
    <n v="6377"/>
    <n v="7.5806451609999996"/>
    <s v="Low"/>
    <x v="0"/>
    <n v="0"/>
    <n v="1"/>
  </r>
  <r>
    <n v="1"/>
    <n v="118"/>
    <s v="dodge"/>
    <x v="1"/>
    <s v="two"/>
    <x v="1"/>
    <x v="1"/>
    <s v="front"/>
    <n v="93.7"/>
    <n v="0.75588659300000005"/>
    <n v="0.88611111099999995"/>
    <n v="50.8"/>
    <n v="2128"/>
    <s v="ohc"/>
    <s v="four"/>
    <n v="98"/>
    <s v="mpfi"/>
    <n v="3.03"/>
    <n v="3.39"/>
    <n v="7.6"/>
    <n v="102"/>
    <n v="5500"/>
    <n v="24"/>
    <n v="30"/>
    <n v="7957"/>
    <n v="9.7916666669999994"/>
    <s v="Medium"/>
    <x v="0"/>
    <n v="0"/>
    <n v="1"/>
  </r>
  <r>
    <n v="1"/>
    <n v="148"/>
    <s v="dodge"/>
    <x v="0"/>
    <s v="four"/>
    <x v="1"/>
    <x v="1"/>
    <s v="front"/>
    <n v="93.7"/>
    <n v="0.75588659300000005"/>
    <n v="0.88611111099999995"/>
    <n v="50.6"/>
    <n v="1967"/>
    <s v="ohc"/>
    <s v="four"/>
    <n v="90"/>
    <s v="2bbl"/>
    <n v="2.97"/>
    <n v="3.23"/>
    <n v="9.4"/>
    <n v="68"/>
    <n v="5500"/>
    <n v="31"/>
    <n v="38"/>
    <n v="6229"/>
    <n v="7.5806451609999996"/>
    <s v="Low"/>
    <x v="0"/>
    <n v="0"/>
    <n v="1"/>
  </r>
  <r>
    <n v="1"/>
    <n v="148"/>
    <s v="dodge"/>
    <x v="0"/>
    <s v="four"/>
    <x v="2"/>
    <x v="1"/>
    <s v="front"/>
    <n v="93.7"/>
    <n v="0.75588659300000005"/>
    <n v="0.88611111099999995"/>
    <n v="50.6"/>
    <n v="1989"/>
    <s v="ohc"/>
    <s v="four"/>
    <n v="90"/>
    <s v="2bbl"/>
    <n v="2.97"/>
    <n v="3.23"/>
    <n v="9.4"/>
    <n v="68"/>
    <n v="5500"/>
    <n v="31"/>
    <n v="38"/>
    <n v="6692"/>
    <n v="7.5806451609999996"/>
    <s v="Low"/>
    <x v="0"/>
    <n v="0"/>
    <n v="1"/>
  </r>
  <r>
    <n v="1"/>
    <n v="148"/>
    <s v="dodge"/>
    <x v="0"/>
    <s v="four"/>
    <x v="2"/>
    <x v="1"/>
    <s v="front"/>
    <n v="93.7"/>
    <n v="0.75588659300000005"/>
    <n v="0.88611111099999995"/>
    <n v="50.6"/>
    <n v="1989"/>
    <s v="ohc"/>
    <s v="four"/>
    <n v="90"/>
    <s v="2bbl"/>
    <n v="2.97"/>
    <n v="3.23"/>
    <n v="9.4"/>
    <n v="68"/>
    <n v="5500"/>
    <n v="31"/>
    <n v="38"/>
    <n v="7609"/>
    <n v="7.5806451609999996"/>
    <s v="Low"/>
    <x v="0"/>
    <n v="0"/>
    <n v="1"/>
  </r>
  <r>
    <n v="1"/>
    <n v="148"/>
    <s v="dodge"/>
    <x v="1"/>
    <s v="four"/>
    <x v="2"/>
    <x v="1"/>
    <s v="front"/>
    <n v="93.7"/>
    <n v="0.75588659300000005"/>
    <n v="0.88611111099999995"/>
    <n v="50.6"/>
    <n v="2191"/>
    <s v="ohc"/>
    <s v="four"/>
    <n v="98"/>
    <s v="mpfi"/>
    <n v="3.03"/>
    <n v="3.39"/>
    <n v="7.6"/>
    <n v="102"/>
    <n v="5500"/>
    <n v="24"/>
    <n v="30"/>
    <n v="8558"/>
    <n v="9.7916666669999994"/>
    <s v="Medium"/>
    <x v="0"/>
    <n v="0"/>
    <n v="1"/>
  </r>
  <r>
    <n v="1"/>
    <n v="110"/>
    <s v="dodge"/>
    <x v="0"/>
    <s v="four"/>
    <x v="3"/>
    <x v="1"/>
    <s v="front"/>
    <n v="103.3"/>
    <n v="0.83901970199999998"/>
    <n v="0.89722222200000001"/>
    <n v="59.8"/>
    <n v="2535"/>
    <s v="ohc"/>
    <s v="four"/>
    <n v="122"/>
    <s v="2bbl"/>
    <n v="3.34"/>
    <n v="3.46"/>
    <n v="8.5"/>
    <n v="88"/>
    <n v="5000"/>
    <n v="24"/>
    <n v="30"/>
    <n v="8921"/>
    <n v="9.7916666669999994"/>
    <s v="Low"/>
    <x v="0"/>
    <n v="0"/>
    <n v="1"/>
  </r>
  <r>
    <n v="3"/>
    <n v="145"/>
    <s v="dodge"/>
    <x v="1"/>
    <s v="two"/>
    <x v="1"/>
    <x v="1"/>
    <s v="front"/>
    <n v="95.9"/>
    <n v="0.83229216699999997"/>
    <n v="0.92083333300000003"/>
    <n v="50.2"/>
    <n v="2811"/>
    <s v="ohc"/>
    <s v="four"/>
    <n v="156"/>
    <s v="mfi"/>
    <n v="3.6"/>
    <n v="3.9"/>
    <n v="7"/>
    <n v="145"/>
    <n v="5000"/>
    <n v="19"/>
    <n v="24"/>
    <n v="12964"/>
    <n v="12.36842105"/>
    <s v="Medium"/>
    <x v="0"/>
    <n v="0"/>
    <n v="1"/>
  </r>
  <r>
    <n v="2"/>
    <n v="137"/>
    <s v="honda"/>
    <x v="0"/>
    <s v="two"/>
    <x v="1"/>
    <x v="1"/>
    <s v="front"/>
    <n v="86.6"/>
    <n v="0.69485824100000004"/>
    <n v="0.88749999999999996"/>
    <n v="50.8"/>
    <n v="1713"/>
    <s v="ohc"/>
    <s v="four"/>
    <n v="92"/>
    <s v="1bbl"/>
    <n v="2.91"/>
    <n v="3.41"/>
    <n v="9.6"/>
    <n v="58"/>
    <n v="4800"/>
    <n v="49"/>
    <n v="54"/>
    <n v="6479"/>
    <n v="4.7959183669999996"/>
    <s v="Low"/>
    <x v="0"/>
    <n v="0"/>
    <n v="1"/>
  </r>
  <r>
    <n v="2"/>
    <n v="137"/>
    <s v="honda"/>
    <x v="0"/>
    <s v="two"/>
    <x v="1"/>
    <x v="1"/>
    <s v="front"/>
    <n v="86.6"/>
    <n v="0.69485824100000004"/>
    <n v="0.88749999999999996"/>
    <n v="50.8"/>
    <n v="1819"/>
    <s v="ohc"/>
    <s v="four"/>
    <n v="92"/>
    <s v="1bbl"/>
    <n v="2.91"/>
    <n v="3.41"/>
    <n v="9.1999999999999993"/>
    <n v="76"/>
    <n v="6000"/>
    <n v="31"/>
    <n v="38"/>
    <n v="6855"/>
    <n v="7.5806451609999996"/>
    <s v="Low"/>
    <x v="0"/>
    <n v="0"/>
    <n v="1"/>
  </r>
  <r>
    <n v="1"/>
    <n v="101"/>
    <s v="honda"/>
    <x v="0"/>
    <s v="two"/>
    <x v="1"/>
    <x v="1"/>
    <s v="front"/>
    <n v="93.7"/>
    <n v="0.72080730400000004"/>
    <n v="0.88888888899999996"/>
    <n v="52.6"/>
    <n v="1837"/>
    <s v="ohc"/>
    <s v="four"/>
    <n v="79"/>
    <s v="1bbl"/>
    <n v="2.91"/>
    <n v="3.07"/>
    <n v="10.1"/>
    <n v="60"/>
    <n v="5500"/>
    <n v="38"/>
    <n v="42"/>
    <n v="5399"/>
    <n v="6.1842105260000002"/>
    <s v="Low"/>
    <x v="0"/>
    <n v="0"/>
    <n v="1"/>
  </r>
  <r>
    <n v="1"/>
    <n v="101"/>
    <s v="honda"/>
    <x v="0"/>
    <s v="two"/>
    <x v="1"/>
    <x v="1"/>
    <s v="front"/>
    <n v="93.7"/>
    <n v="0.72080730400000004"/>
    <n v="0.88888888899999996"/>
    <n v="52.6"/>
    <n v="1940"/>
    <s v="ohc"/>
    <s v="four"/>
    <n v="92"/>
    <s v="1bbl"/>
    <n v="2.91"/>
    <n v="3.41"/>
    <n v="9.1999999999999993"/>
    <n v="76"/>
    <n v="6000"/>
    <n v="30"/>
    <n v="34"/>
    <n v="6529"/>
    <n v="7.8333333329999997"/>
    <s v="Low"/>
    <x v="0"/>
    <n v="0"/>
    <n v="1"/>
  </r>
  <r>
    <n v="1"/>
    <n v="101"/>
    <s v="honda"/>
    <x v="0"/>
    <s v="two"/>
    <x v="1"/>
    <x v="1"/>
    <s v="front"/>
    <n v="93.7"/>
    <n v="0.72080730400000004"/>
    <n v="0.88888888899999996"/>
    <n v="52.6"/>
    <n v="1956"/>
    <s v="ohc"/>
    <s v="four"/>
    <n v="92"/>
    <s v="1bbl"/>
    <n v="2.91"/>
    <n v="3.41"/>
    <n v="9.1999999999999993"/>
    <n v="76"/>
    <n v="6000"/>
    <n v="30"/>
    <n v="34"/>
    <n v="7129"/>
    <n v="7.8333333329999997"/>
    <s v="Low"/>
    <x v="0"/>
    <n v="0"/>
    <n v="1"/>
  </r>
  <r>
    <n v="0"/>
    <n v="110"/>
    <s v="honda"/>
    <x v="0"/>
    <s v="four"/>
    <x v="2"/>
    <x v="1"/>
    <s v="front"/>
    <n v="96.5"/>
    <n v="0.78519942300000001"/>
    <n v="0.88888888899999996"/>
    <n v="54.5"/>
    <n v="2010"/>
    <s v="ohc"/>
    <s v="four"/>
    <n v="92"/>
    <s v="1bbl"/>
    <n v="2.91"/>
    <n v="3.41"/>
    <n v="9.1999999999999993"/>
    <n v="76"/>
    <n v="6000"/>
    <n v="30"/>
    <n v="34"/>
    <n v="7295"/>
    <n v="7.8333333329999997"/>
    <s v="Low"/>
    <x v="0"/>
    <n v="0"/>
    <n v="1"/>
  </r>
  <r>
    <n v="0"/>
    <n v="78"/>
    <s v="honda"/>
    <x v="0"/>
    <s v="four"/>
    <x v="3"/>
    <x v="1"/>
    <s v="front"/>
    <n v="96.5"/>
    <n v="0.75492551699999999"/>
    <n v="0.88749999999999996"/>
    <n v="58.3"/>
    <n v="2024"/>
    <s v="ohc"/>
    <s v="four"/>
    <n v="92"/>
    <s v="1bbl"/>
    <n v="2.92"/>
    <n v="3.41"/>
    <n v="9.1999999999999993"/>
    <n v="76"/>
    <n v="6000"/>
    <n v="30"/>
    <n v="34"/>
    <n v="7295"/>
    <n v="7.8333333329999997"/>
    <s v="Low"/>
    <x v="0"/>
    <n v="0"/>
    <n v="1"/>
  </r>
  <r>
    <n v="0"/>
    <n v="106"/>
    <s v="honda"/>
    <x v="0"/>
    <s v="two"/>
    <x v="1"/>
    <x v="1"/>
    <s v="front"/>
    <n v="96.5"/>
    <n v="0.80490149"/>
    <n v="0.90555555600000004"/>
    <n v="53.3"/>
    <n v="2236"/>
    <s v="ohc"/>
    <s v="four"/>
    <n v="110"/>
    <s v="1bbl"/>
    <n v="3.15"/>
    <n v="3.58"/>
    <n v="9"/>
    <n v="86"/>
    <n v="5800"/>
    <n v="27"/>
    <n v="33"/>
    <n v="7895"/>
    <n v="8.7037037040000005"/>
    <s v="Low"/>
    <x v="0"/>
    <n v="0"/>
    <n v="1"/>
  </r>
  <r>
    <n v="0"/>
    <n v="106"/>
    <s v="honda"/>
    <x v="0"/>
    <s v="two"/>
    <x v="1"/>
    <x v="1"/>
    <s v="front"/>
    <n v="96.5"/>
    <n v="0.80490149"/>
    <n v="0.90555555600000004"/>
    <n v="53.3"/>
    <n v="2289"/>
    <s v="ohc"/>
    <s v="four"/>
    <n v="110"/>
    <s v="1bbl"/>
    <n v="3.15"/>
    <n v="3.58"/>
    <n v="9"/>
    <n v="86"/>
    <n v="5800"/>
    <n v="27"/>
    <n v="33"/>
    <n v="9095"/>
    <n v="8.7037037040000005"/>
    <s v="Low"/>
    <x v="0"/>
    <n v="0"/>
    <n v="1"/>
  </r>
  <r>
    <n v="0"/>
    <n v="85"/>
    <s v="honda"/>
    <x v="0"/>
    <s v="four"/>
    <x v="2"/>
    <x v="1"/>
    <s v="front"/>
    <n v="96.5"/>
    <n v="0.84286400800000005"/>
    <n v="0.90555555600000004"/>
    <n v="54.1"/>
    <n v="2304"/>
    <s v="ohc"/>
    <s v="four"/>
    <n v="110"/>
    <s v="1bbl"/>
    <n v="3.15"/>
    <n v="3.58"/>
    <n v="9"/>
    <n v="86"/>
    <n v="5800"/>
    <n v="27"/>
    <n v="33"/>
    <n v="8845"/>
    <n v="8.7037037040000005"/>
    <s v="Low"/>
    <x v="0"/>
    <n v="0"/>
    <n v="1"/>
  </r>
  <r>
    <n v="0"/>
    <n v="85"/>
    <s v="honda"/>
    <x v="0"/>
    <s v="four"/>
    <x v="2"/>
    <x v="1"/>
    <s v="front"/>
    <n v="96.5"/>
    <n v="0.84286400800000005"/>
    <n v="0.86805555599999995"/>
    <n v="54.1"/>
    <n v="2372"/>
    <s v="ohc"/>
    <s v="four"/>
    <n v="110"/>
    <s v="1bbl"/>
    <n v="3.15"/>
    <n v="3.58"/>
    <n v="9"/>
    <n v="86"/>
    <n v="5800"/>
    <n v="27"/>
    <n v="33"/>
    <n v="10295"/>
    <n v="8.7037037040000005"/>
    <s v="Low"/>
    <x v="0"/>
    <n v="0"/>
    <n v="1"/>
  </r>
  <r>
    <n v="0"/>
    <n v="85"/>
    <s v="honda"/>
    <x v="0"/>
    <s v="four"/>
    <x v="2"/>
    <x v="1"/>
    <s v="front"/>
    <n v="96.5"/>
    <n v="0.84286400800000005"/>
    <n v="0.90555555600000004"/>
    <n v="54.1"/>
    <n v="2465"/>
    <s v="ohc"/>
    <s v="four"/>
    <n v="110"/>
    <s v="mpfi"/>
    <n v="3.15"/>
    <n v="3.58"/>
    <n v="9"/>
    <n v="101"/>
    <n v="5800"/>
    <n v="24"/>
    <n v="28"/>
    <n v="12945"/>
    <n v="9.7916666669999994"/>
    <s v="Low"/>
    <x v="0"/>
    <n v="0"/>
    <n v="1"/>
  </r>
  <r>
    <n v="1"/>
    <n v="107"/>
    <s v="honda"/>
    <x v="0"/>
    <s v="two"/>
    <x v="2"/>
    <x v="1"/>
    <s v="front"/>
    <n v="96.5"/>
    <n v="0.81259010099999995"/>
    <n v="0.91666666699999999"/>
    <n v="51"/>
    <n v="2293"/>
    <s v="ohc"/>
    <s v="four"/>
    <n v="110"/>
    <s v="2bbl"/>
    <n v="3.15"/>
    <n v="3.58"/>
    <n v="9.1"/>
    <n v="100"/>
    <n v="5500"/>
    <n v="25"/>
    <n v="31"/>
    <n v="10345"/>
    <n v="9.4"/>
    <s v="Low"/>
    <x v="0"/>
    <n v="0"/>
    <n v="1"/>
  </r>
  <r>
    <n v="0"/>
    <n v="122"/>
    <s v="isuzu"/>
    <x v="0"/>
    <s v="four"/>
    <x v="2"/>
    <x v="0"/>
    <s v="front"/>
    <n v="94.3"/>
    <n v="0.82027871200000002"/>
    <n v="0.85833333300000003"/>
    <n v="53.5"/>
    <n v="2337"/>
    <s v="ohc"/>
    <s v="four"/>
    <n v="111"/>
    <s v="2bbl"/>
    <n v="3.31"/>
    <n v="3.23"/>
    <n v="8.5"/>
    <n v="78"/>
    <n v="4800"/>
    <n v="24"/>
    <n v="29"/>
    <n v="6785"/>
    <n v="9.7916666669999994"/>
    <s v="Low"/>
    <x v="0"/>
    <n v="0"/>
    <n v="1"/>
  </r>
  <r>
    <n v="2"/>
    <n v="122"/>
    <s v="isuzu"/>
    <x v="0"/>
    <s v="two"/>
    <x v="1"/>
    <x v="0"/>
    <s v="front"/>
    <n v="96"/>
    <n v="0.82940893800000004"/>
    <n v="0.90555555600000004"/>
    <n v="51.4"/>
    <n v="2734"/>
    <s v="ohc"/>
    <s v="four"/>
    <n v="119"/>
    <s v="spfi"/>
    <n v="3.43"/>
    <n v="3.23"/>
    <n v="9.1999999999999993"/>
    <n v="90"/>
    <n v="5000"/>
    <n v="24"/>
    <n v="29"/>
    <n v="11048"/>
    <n v="9.7916666669999994"/>
    <s v="Low"/>
    <x v="0"/>
    <n v="0"/>
    <n v="1"/>
  </r>
  <r>
    <n v="0"/>
    <n v="145"/>
    <s v="jaguar"/>
    <x v="0"/>
    <s v="four"/>
    <x v="2"/>
    <x v="0"/>
    <s v="front"/>
    <n v="113"/>
    <n v="0.95915425300000001"/>
    <n v="0.96666666700000003"/>
    <n v="52.8"/>
    <n v="4066"/>
    <s v="dohc"/>
    <s v="six"/>
    <n v="258"/>
    <s v="mpfi"/>
    <n v="3.63"/>
    <n v="4.17"/>
    <n v="8.1"/>
    <n v="176"/>
    <n v="4750"/>
    <n v="15"/>
    <n v="19"/>
    <n v="32250"/>
    <n v="15.66666667"/>
    <s v="High"/>
    <x v="0"/>
    <n v="0"/>
    <n v="1"/>
  </r>
  <r>
    <n v="0"/>
    <n v="122"/>
    <s v="jaguar"/>
    <x v="0"/>
    <s v="four"/>
    <x v="2"/>
    <x v="0"/>
    <s v="front"/>
    <n v="113"/>
    <n v="0.95915425300000001"/>
    <n v="0.96666666700000003"/>
    <n v="52.8"/>
    <n v="4066"/>
    <s v="dohc"/>
    <s v="six"/>
    <n v="258"/>
    <s v="mpfi"/>
    <n v="3.63"/>
    <n v="4.17"/>
    <n v="8.1"/>
    <n v="176"/>
    <n v="4750"/>
    <n v="15"/>
    <n v="19"/>
    <n v="35550"/>
    <n v="15.66666667"/>
    <s v="High"/>
    <x v="0"/>
    <n v="0"/>
    <n v="1"/>
  </r>
  <r>
    <n v="0"/>
    <n v="122"/>
    <s v="jaguar"/>
    <x v="0"/>
    <s v="two"/>
    <x v="2"/>
    <x v="0"/>
    <s v="front"/>
    <n v="102"/>
    <n v="0.92119173499999996"/>
    <n v="0.98055555599999999"/>
    <n v="47.8"/>
    <n v="3950"/>
    <s v="ohcv"/>
    <s v="twelve"/>
    <n v="326"/>
    <s v="mpfi"/>
    <n v="3.54"/>
    <n v="2.76"/>
    <n v="11.5"/>
    <n v="262"/>
    <n v="5000"/>
    <n v="13"/>
    <n v="17"/>
    <n v="36000"/>
    <n v="18.07692308"/>
    <m/>
    <x v="0"/>
    <n v="0"/>
    <n v="1"/>
  </r>
  <r>
    <n v="1"/>
    <n v="104"/>
    <s v="mazda"/>
    <x v="0"/>
    <s v="two"/>
    <x v="1"/>
    <x v="1"/>
    <s v="front"/>
    <n v="93.1"/>
    <n v="0.76453628100000004"/>
    <n v="0.89166666699999997"/>
    <n v="54.1"/>
    <n v="1890"/>
    <s v="ohc"/>
    <s v="four"/>
    <n v="91"/>
    <s v="2bbl"/>
    <n v="3.03"/>
    <n v="3.15"/>
    <n v="9"/>
    <n v="68"/>
    <n v="5000"/>
    <n v="30"/>
    <n v="31"/>
    <n v="5195"/>
    <n v="7.8333333329999997"/>
    <s v="Low"/>
    <x v="0"/>
    <n v="0"/>
    <n v="1"/>
  </r>
  <r>
    <n v="1"/>
    <n v="104"/>
    <s v="mazda"/>
    <x v="0"/>
    <s v="two"/>
    <x v="1"/>
    <x v="1"/>
    <s v="front"/>
    <n v="93.1"/>
    <n v="0.76453628100000004"/>
    <n v="0.89166666699999997"/>
    <n v="54.1"/>
    <n v="1900"/>
    <s v="ohc"/>
    <s v="four"/>
    <n v="91"/>
    <s v="2bbl"/>
    <n v="3.03"/>
    <n v="3.15"/>
    <n v="9"/>
    <n v="68"/>
    <n v="5000"/>
    <n v="31"/>
    <n v="38"/>
    <n v="6095"/>
    <n v="7.5806451609999996"/>
    <s v="Low"/>
    <x v="0"/>
    <n v="0"/>
    <n v="1"/>
  </r>
  <r>
    <n v="1"/>
    <n v="104"/>
    <s v="mazda"/>
    <x v="0"/>
    <s v="two"/>
    <x v="1"/>
    <x v="1"/>
    <s v="front"/>
    <n v="93.1"/>
    <n v="0.76453628100000004"/>
    <n v="0.89166666699999997"/>
    <n v="54.1"/>
    <n v="1905"/>
    <s v="ohc"/>
    <s v="four"/>
    <n v="91"/>
    <s v="2bbl"/>
    <n v="3.03"/>
    <n v="3.15"/>
    <n v="9"/>
    <n v="68"/>
    <n v="5000"/>
    <n v="31"/>
    <n v="38"/>
    <n v="6795"/>
    <n v="7.5806451609999996"/>
    <s v="Low"/>
    <x v="0"/>
    <n v="0"/>
    <n v="1"/>
  </r>
  <r>
    <n v="1"/>
    <n v="113"/>
    <s v="mazda"/>
    <x v="0"/>
    <s v="four"/>
    <x v="2"/>
    <x v="1"/>
    <s v="front"/>
    <n v="93.1"/>
    <n v="0.80153772199999995"/>
    <n v="0.89166666699999997"/>
    <n v="54.1"/>
    <n v="1945"/>
    <s v="ohc"/>
    <s v="four"/>
    <n v="91"/>
    <s v="2bbl"/>
    <n v="3.03"/>
    <n v="3.15"/>
    <n v="9"/>
    <n v="68"/>
    <n v="5000"/>
    <n v="31"/>
    <n v="38"/>
    <n v="6695"/>
    <n v="7.5806451609999996"/>
    <s v="Low"/>
    <x v="0"/>
    <n v="0"/>
    <n v="1"/>
  </r>
  <r>
    <n v="1"/>
    <n v="113"/>
    <s v="mazda"/>
    <x v="0"/>
    <s v="four"/>
    <x v="2"/>
    <x v="1"/>
    <s v="front"/>
    <n v="93.1"/>
    <n v="0.80153772199999995"/>
    <n v="0.89166666699999997"/>
    <n v="54.1"/>
    <n v="1950"/>
    <s v="ohc"/>
    <s v="four"/>
    <n v="91"/>
    <s v="2bbl"/>
    <n v="3.08"/>
    <n v="3.15"/>
    <n v="9"/>
    <n v="68"/>
    <n v="5000"/>
    <n v="31"/>
    <n v="38"/>
    <n v="7395"/>
    <n v="7.5806451609999996"/>
    <s v="Low"/>
    <x v="0"/>
    <n v="0"/>
    <n v="1"/>
  </r>
  <r>
    <n v="3"/>
    <n v="150"/>
    <s v="mazda"/>
    <x v="0"/>
    <s v="two"/>
    <x v="1"/>
    <x v="0"/>
    <s v="front"/>
    <n v="95.3"/>
    <n v="0.81210956300000003"/>
    <n v="0.91249999999999998"/>
    <n v="49.6"/>
    <n v="2380"/>
    <s v="rotor"/>
    <s v="two"/>
    <n v="70"/>
    <s v="4bbl"/>
    <n v="3.3297512440000001"/>
    <m/>
    <n v="9.4"/>
    <n v="101"/>
    <n v="6000"/>
    <n v="17"/>
    <n v="23"/>
    <n v="10945"/>
    <n v="13.823529410000001"/>
    <s v="Low"/>
    <x v="0"/>
    <n v="0"/>
    <n v="1"/>
  </r>
  <r>
    <n v="3"/>
    <n v="150"/>
    <s v="mazda"/>
    <x v="0"/>
    <s v="two"/>
    <x v="1"/>
    <x v="0"/>
    <s v="front"/>
    <n v="95.3"/>
    <n v="0.81210956300000003"/>
    <n v="0.91249999999999998"/>
    <n v="49.6"/>
    <n v="2380"/>
    <s v="rotor"/>
    <s v="two"/>
    <n v="70"/>
    <s v="4bbl"/>
    <n v="3.3297512440000001"/>
    <m/>
    <n v="9.4"/>
    <n v="101"/>
    <n v="6000"/>
    <n v="17"/>
    <n v="23"/>
    <n v="11845"/>
    <n v="13.823529410000001"/>
    <s v="Low"/>
    <x v="0"/>
    <n v="0"/>
    <n v="1"/>
  </r>
  <r>
    <n v="3"/>
    <n v="150"/>
    <s v="mazda"/>
    <x v="0"/>
    <s v="two"/>
    <x v="1"/>
    <x v="0"/>
    <s v="front"/>
    <n v="95.3"/>
    <n v="0.81210956300000003"/>
    <n v="0.91249999999999998"/>
    <n v="49.6"/>
    <n v="2385"/>
    <s v="rotor"/>
    <s v="two"/>
    <n v="70"/>
    <s v="4bbl"/>
    <n v="3.3297512440000001"/>
    <m/>
    <n v="9.4"/>
    <n v="101"/>
    <n v="6000"/>
    <n v="17"/>
    <n v="23"/>
    <n v="13645"/>
    <n v="13.823529410000001"/>
    <s v="Low"/>
    <x v="0"/>
    <n v="0"/>
    <n v="1"/>
  </r>
  <r>
    <n v="3"/>
    <n v="150"/>
    <s v="mazda"/>
    <x v="0"/>
    <s v="two"/>
    <x v="1"/>
    <x v="0"/>
    <s v="front"/>
    <n v="95.3"/>
    <n v="0.81210956300000003"/>
    <n v="0.91249999999999998"/>
    <n v="49.6"/>
    <n v="2500"/>
    <s v="rotor"/>
    <s v="two"/>
    <n v="80"/>
    <s v="mpfi"/>
    <n v="3.3297512440000001"/>
    <m/>
    <n v="9.4"/>
    <n v="135"/>
    <n v="6000"/>
    <n v="16"/>
    <n v="23"/>
    <n v="15645"/>
    <n v="14.6875"/>
    <s v="Medium"/>
    <x v="0"/>
    <n v="0"/>
    <n v="1"/>
  </r>
  <r>
    <n v="1"/>
    <n v="129"/>
    <s v="mazda"/>
    <x v="0"/>
    <s v="two"/>
    <x v="1"/>
    <x v="1"/>
    <s v="front"/>
    <n v="98.8"/>
    <n v="0.85439692499999997"/>
    <n v="0.92361111100000004"/>
    <n v="53.7"/>
    <n v="2385"/>
    <s v="ohc"/>
    <s v="four"/>
    <n v="122"/>
    <s v="2bbl"/>
    <n v="3.39"/>
    <n v="3.39"/>
    <n v="8.6"/>
    <n v="84"/>
    <n v="4800"/>
    <n v="26"/>
    <n v="32"/>
    <n v="8845"/>
    <n v="9.038461538"/>
    <s v="Low"/>
    <x v="0"/>
    <n v="0"/>
    <n v="1"/>
  </r>
  <r>
    <n v="0"/>
    <n v="115"/>
    <s v="mazda"/>
    <x v="0"/>
    <s v="four"/>
    <x v="2"/>
    <x v="1"/>
    <s v="front"/>
    <n v="98.8"/>
    <n v="0.85439692499999997"/>
    <n v="0.92361111100000004"/>
    <n v="55.5"/>
    <n v="2410"/>
    <s v="ohc"/>
    <s v="four"/>
    <n v="122"/>
    <s v="2bbl"/>
    <n v="3.39"/>
    <n v="3.39"/>
    <n v="8.6"/>
    <n v="84"/>
    <n v="4800"/>
    <n v="26"/>
    <n v="32"/>
    <n v="8495"/>
    <n v="9.038461538"/>
    <s v="Low"/>
    <x v="0"/>
    <n v="0"/>
    <n v="1"/>
  </r>
  <r>
    <n v="1"/>
    <n v="129"/>
    <s v="mazda"/>
    <x v="0"/>
    <s v="two"/>
    <x v="1"/>
    <x v="1"/>
    <s v="front"/>
    <n v="98.8"/>
    <n v="0.85439692499999997"/>
    <n v="0.92361111100000004"/>
    <n v="53.7"/>
    <n v="2385"/>
    <s v="ohc"/>
    <s v="four"/>
    <n v="122"/>
    <s v="2bbl"/>
    <n v="3.39"/>
    <n v="3.39"/>
    <n v="8.6"/>
    <n v="84"/>
    <n v="4800"/>
    <n v="26"/>
    <n v="32"/>
    <n v="10595"/>
    <n v="9.038461538"/>
    <s v="Low"/>
    <x v="0"/>
    <n v="0"/>
    <n v="1"/>
  </r>
  <r>
    <n v="0"/>
    <n v="115"/>
    <s v="mazda"/>
    <x v="0"/>
    <s v="four"/>
    <x v="2"/>
    <x v="1"/>
    <s v="front"/>
    <n v="98.8"/>
    <n v="0.85439692499999997"/>
    <n v="0.92361111100000004"/>
    <n v="55.5"/>
    <n v="2410"/>
    <s v="ohc"/>
    <s v="four"/>
    <n v="122"/>
    <s v="2bbl"/>
    <n v="3.39"/>
    <n v="3.39"/>
    <n v="8.6"/>
    <n v="84"/>
    <n v="4800"/>
    <n v="26"/>
    <n v="32"/>
    <n v="10245"/>
    <n v="9.038461538"/>
    <s v="Low"/>
    <x v="0"/>
    <n v="0"/>
    <n v="1"/>
  </r>
  <r>
    <n v="0"/>
    <n v="122"/>
    <s v="mazda"/>
    <x v="0"/>
    <s v="four"/>
    <x v="2"/>
    <x v="1"/>
    <s v="front"/>
    <n v="98.8"/>
    <n v="0.85439692499999997"/>
    <n v="0.92361111100000004"/>
    <n v="55.5"/>
    <n v="2443"/>
    <s v="ohc"/>
    <s v="four"/>
    <n v="122"/>
    <s v="idi"/>
    <n v="3.39"/>
    <n v="3.39"/>
    <n v="22.7"/>
    <n v="64"/>
    <n v="4650"/>
    <n v="36"/>
    <n v="42"/>
    <n v="10795"/>
    <n v="6.5277777779999999"/>
    <s v="Low"/>
    <x v="1"/>
    <n v="1"/>
    <n v="0"/>
  </r>
  <r>
    <n v="0"/>
    <n v="115"/>
    <s v="mazda"/>
    <x v="0"/>
    <s v="four"/>
    <x v="1"/>
    <x v="1"/>
    <s v="front"/>
    <n v="98.8"/>
    <n v="0.85439692499999997"/>
    <n v="0.92361111100000004"/>
    <n v="55.5"/>
    <n v="2425"/>
    <s v="ohc"/>
    <s v="four"/>
    <n v="122"/>
    <s v="2bbl"/>
    <n v="3.39"/>
    <n v="3.39"/>
    <n v="8.6"/>
    <n v="84"/>
    <n v="4800"/>
    <n v="26"/>
    <n v="32"/>
    <n v="11245"/>
    <n v="9.038461538"/>
    <s v="Low"/>
    <x v="0"/>
    <n v="0"/>
    <n v="1"/>
  </r>
  <r>
    <n v="0"/>
    <n v="118"/>
    <s v="mazda"/>
    <x v="0"/>
    <s v="four"/>
    <x v="2"/>
    <x v="0"/>
    <s v="front"/>
    <n v="104.9"/>
    <n v="0.84094185499999996"/>
    <n v="0.91805555599999999"/>
    <n v="54.4"/>
    <n v="2670"/>
    <s v="ohc"/>
    <s v="four"/>
    <n v="140"/>
    <s v="mpfi"/>
    <n v="3.76"/>
    <n v="3.16"/>
    <n v="8"/>
    <n v="120"/>
    <n v="5000"/>
    <n v="19"/>
    <n v="27"/>
    <n v="18280"/>
    <n v="12.36842105"/>
    <s v="Medium"/>
    <x v="0"/>
    <n v="0"/>
    <n v="1"/>
  </r>
  <r>
    <n v="0"/>
    <n v="122"/>
    <s v="mazda"/>
    <x v="0"/>
    <s v="four"/>
    <x v="2"/>
    <x v="0"/>
    <s v="front"/>
    <n v="104.9"/>
    <n v="0.84094185499999996"/>
    <n v="0.91805555599999999"/>
    <n v="54.4"/>
    <n v="2700"/>
    <s v="ohc"/>
    <s v="four"/>
    <n v="134"/>
    <s v="idi"/>
    <n v="3.43"/>
    <n v="3.64"/>
    <n v="22"/>
    <n v="72"/>
    <n v="4200"/>
    <n v="31"/>
    <n v="39"/>
    <n v="18344"/>
    <n v="7.5806451609999996"/>
    <s v="Low"/>
    <x v="1"/>
    <n v="1"/>
    <n v="0"/>
  </r>
  <r>
    <n v="1"/>
    <n v="93"/>
    <s v="mercedesbenz"/>
    <x v="1"/>
    <s v="four"/>
    <x v="2"/>
    <x v="0"/>
    <s v="front"/>
    <n v="110"/>
    <n v="0.91734742899999999"/>
    <n v="0.97638888899999998"/>
    <n v="56.5"/>
    <n v="3515"/>
    <s v="ohc"/>
    <s v="five"/>
    <n v="183"/>
    <s v="idi"/>
    <n v="3.58"/>
    <n v="3.64"/>
    <n v="21.5"/>
    <n v="123"/>
    <n v="4350"/>
    <n v="22"/>
    <n v="25"/>
    <n v="25552"/>
    <n v="10.68181818"/>
    <s v="Medium"/>
    <x v="1"/>
    <n v="1"/>
    <n v="0"/>
  </r>
  <r>
    <n v="1"/>
    <n v="93"/>
    <s v="mercedesbenz"/>
    <x v="1"/>
    <s v="four"/>
    <x v="3"/>
    <x v="0"/>
    <s v="front"/>
    <n v="110"/>
    <n v="0.91734742899999999"/>
    <n v="0.97638888899999998"/>
    <n v="58.7"/>
    <n v="3750"/>
    <s v="ohc"/>
    <s v="five"/>
    <n v="183"/>
    <s v="idi"/>
    <n v="3.58"/>
    <n v="3.64"/>
    <n v="21.5"/>
    <n v="123"/>
    <n v="4350"/>
    <n v="22"/>
    <n v="25"/>
    <n v="28248"/>
    <n v="10.68181818"/>
    <s v="Medium"/>
    <x v="1"/>
    <n v="1"/>
    <n v="0"/>
  </r>
  <r>
    <n v="0"/>
    <n v="93"/>
    <s v="mercedesbenz"/>
    <x v="1"/>
    <s v="two"/>
    <x v="4"/>
    <x v="0"/>
    <s v="front"/>
    <n v="106.7"/>
    <n v="0.90100913000000005"/>
    <n v="0.97638888899999998"/>
    <n v="54.9"/>
    <n v="3495"/>
    <s v="ohc"/>
    <s v="five"/>
    <n v="183"/>
    <s v="idi"/>
    <n v="3.58"/>
    <n v="3.64"/>
    <n v="21.5"/>
    <n v="123"/>
    <n v="4350"/>
    <n v="22"/>
    <n v="25"/>
    <n v="28176"/>
    <n v="10.68181818"/>
    <s v="Medium"/>
    <x v="1"/>
    <n v="1"/>
    <n v="0"/>
  </r>
  <r>
    <n v="1"/>
    <n v="93"/>
    <s v="mercedesbenz"/>
    <x v="1"/>
    <s v="four"/>
    <x v="2"/>
    <x v="0"/>
    <s v="front"/>
    <n v="115.6"/>
    <n v="0.97357039899999998"/>
    <n v="0.99583333299999999"/>
    <n v="56.3"/>
    <n v="3770"/>
    <s v="ohc"/>
    <s v="five"/>
    <n v="183"/>
    <s v="idi"/>
    <n v="3.58"/>
    <n v="3.64"/>
    <n v="21.5"/>
    <n v="123"/>
    <n v="4350"/>
    <n v="22"/>
    <n v="25"/>
    <n v="31600"/>
    <n v="10.68181818"/>
    <s v="Medium"/>
    <x v="1"/>
    <n v="1"/>
    <n v="0"/>
  </r>
  <r>
    <n v="1"/>
    <n v="122"/>
    <s v="mercedesbenz"/>
    <x v="0"/>
    <s v="four"/>
    <x v="2"/>
    <x v="0"/>
    <s v="front"/>
    <n v="115.6"/>
    <n v="0.97357039899999998"/>
    <n v="0.99583333299999999"/>
    <n v="56.5"/>
    <n v="3740"/>
    <s v="ohcv"/>
    <s v="eight"/>
    <n v="234"/>
    <s v="mpfi"/>
    <n v="3.46"/>
    <n v="3.1"/>
    <n v="8.3000000000000007"/>
    <n v="155"/>
    <n v="4750"/>
    <n v="16"/>
    <n v="18"/>
    <n v="34184"/>
    <n v="14.6875"/>
    <s v="Medium"/>
    <x v="0"/>
    <n v="0"/>
    <n v="1"/>
  </r>
  <r>
    <n v="3"/>
    <n v="142"/>
    <s v="mercedesbenz"/>
    <x v="0"/>
    <s v="two"/>
    <x v="0"/>
    <x v="0"/>
    <s v="front"/>
    <n v="96.6"/>
    <n v="0.86641038000000004"/>
    <n v="0.97916666699999999"/>
    <n v="50.8"/>
    <n v="3685"/>
    <s v="ohcv"/>
    <s v="eight"/>
    <n v="234"/>
    <s v="mpfi"/>
    <n v="3.46"/>
    <n v="3.1"/>
    <n v="8.3000000000000007"/>
    <n v="155"/>
    <n v="4750"/>
    <n v="16"/>
    <n v="18"/>
    <n v="35056"/>
    <n v="14.6875"/>
    <s v="Medium"/>
    <x v="0"/>
    <n v="0"/>
    <n v="1"/>
  </r>
  <r>
    <n v="0"/>
    <n v="122"/>
    <s v="mercedesbenz"/>
    <x v="0"/>
    <s v="four"/>
    <x v="2"/>
    <x v="0"/>
    <s v="front"/>
    <n v="120.9"/>
    <n v="1"/>
    <n v="0.99583333299999999"/>
    <n v="56.7"/>
    <n v="3900"/>
    <s v="ohcv"/>
    <s v="eight"/>
    <n v="308"/>
    <s v="mpfi"/>
    <n v="3.8"/>
    <n v="3.35"/>
    <n v="8"/>
    <n v="184"/>
    <n v="4500"/>
    <n v="14"/>
    <n v="16"/>
    <n v="40960"/>
    <n v="16.785714290000001"/>
    <s v="High"/>
    <x v="0"/>
    <n v="0"/>
    <n v="1"/>
  </r>
  <r>
    <n v="1"/>
    <n v="122"/>
    <s v="mercedesbenz"/>
    <x v="0"/>
    <s v="two"/>
    <x v="4"/>
    <x v="0"/>
    <s v="front"/>
    <n v="112"/>
    <n v="0.95723210000000003"/>
    <n v="1"/>
    <n v="55.4"/>
    <n v="3715"/>
    <s v="ohcv"/>
    <s v="eight"/>
    <n v="304"/>
    <s v="mpfi"/>
    <n v="3.8"/>
    <n v="3.35"/>
    <n v="8"/>
    <n v="184"/>
    <n v="4500"/>
    <n v="14"/>
    <n v="16"/>
    <n v="45400"/>
    <n v="16.785714290000001"/>
    <s v="High"/>
    <x v="0"/>
    <n v="0"/>
    <n v="1"/>
  </r>
  <r>
    <n v="1"/>
    <n v="122"/>
    <s v="mercury"/>
    <x v="1"/>
    <s v="two"/>
    <x v="1"/>
    <x v="0"/>
    <s v="front"/>
    <n v="102.7"/>
    <n v="0.85728015400000002"/>
    <n v="0.94444444400000005"/>
    <n v="54.8"/>
    <n v="2910"/>
    <s v="ohc"/>
    <s v="four"/>
    <n v="140"/>
    <s v="mpfi"/>
    <n v="3.78"/>
    <n v="3.12"/>
    <n v="8"/>
    <n v="175"/>
    <n v="5000"/>
    <n v="19"/>
    <n v="24"/>
    <n v="16503"/>
    <n v="12.36842105"/>
    <s v="High"/>
    <x v="0"/>
    <n v="0"/>
    <n v="1"/>
  </r>
  <r>
    <n v="2"/>
    <n v="161"/>
    <s v="mitsubishi"/>
    <x v="0"/>
    <s v="two"/>
    <x v="1"/>
    <x v="1"/>
    <s v="front"/>
    <n v="93.7"/>
    <n v="0.75588659300000005"/>
    <n v="0.89444444400000001"/>
    <n v="50.8"/>
    <n v="1918"/>
    <s v="ohc"/>
    <s v="four"/>
    <n v="92"/>
    <s v="2bbl"/>
    <n v="2.97"/>
    <n v="3.23"/>
    <n v="9.4"/>
    <n v="68"/>
    <n v="5500"/>
    <n v="37"/>
    <n v="41"/>
    <n v="5389"/>
    <n v="6.3513513509999999"/>
    <s v="Low"/>
    <x v="0"/>
    <n v="0"/>
    <n v="1"/>
  </r>
  <r>
    <n v="2"/>
    <n v="161"/>
    <s v="mitsubishi"/>
    <x v="0"/>
    <s v="two"/>
    <x v="1"/>
    <x v="1"/>
    <s v="front"/>
    <n v="93.7"/>
    <n v="0.75588659300000005"/>
    <n v="0.89444444400000001"/>
    <n v="50.8"/>
    <n v="1944"/>
    <s v="ohc"/>
    <s v="four"/>
    <n v="92"/>
    <s v="2bbl"/>
    <n v="2.97"/>
    <n v="3.23"/>
    <n v="9.4"/>
    <n v="68"/>
    <n v="5500"/>
    <n v="31"/>
    <n v="38"/>
    <n v="6189"/>
    <n v="7.5806451609999996"/>
    <s v="Low"/>
    <x v="0"/>
    <n v="0"/>
    <n v="1"/>
  </r>
  <r>
    <n v="2"/>
    <n v="161"/>
    <s v="mitsubishi"/>
    <x v="0"/>
    <s v="two"/>
    <x v="1"/>
    <x v="1"/>
    <s v="front"/>
    <n v="93.7"/>
    <n v="0.75588659300000005"/>
    <n v="0.89444444400000001"/>
    <n v="50.8"/>
    <n v="2004"/>
    <s v="ohc"/>
    <s v="four"/>
    <n v="92"/>
    <s v="2bbl"/>
    <n v="2.97"/>
    <n v="3.23"/>
    <n v="9.4"/>
    <n v="68"/>
    <n v="5500"/>
    <n v="31"/>
    <n v="38"/>
    <n v="6669"/>
    <n v="7.5806451609999996"/>
    <s v="Low"/>
    <x v="0"/>
    <n v="0"/>
    <n v="1"/>
  </r>
  <r>
    <n v="1"/>
    <n v="161"/>
    <s v="mitsubishi"/>
    <x v="1"/>
    <s v="two"/>
    <x v="1"/>
    <x v="1"/>
    <s v="front"/>
    <n v="93"/>
    <n v="0.75588659300000005"/>
    <n v="0.88611111099999995"/>
    <n v="50.8"/>
    <n v="2145"/>
    <s v="ohc"/>
    <s v="four"/>
    <n v="98"/>
    <s v="spdi"/>
    <n v="3.03"/>
    <n v="3.39"/>
    <n v="7.6"/>
    <n v="102"/>
    <n v="5500"/>
    <n v="24"/>
    <n v="30"/>
    <n v="7689"/>
    <n v="9.7916666669999994"/>
    <s v="Medium"/>
    <x v="0"/>
    <n v="0"/>
    <n v="1"/>
  </r>
  <r>
    <n v="3"/>
    <n v="153"/>
    <s v="mitsubishi"/>
    <x v="1"/>
    <s v="two"/>
    <x v="1"/>
    <x v="1"/>
    <s v="front"/>
    <n v="96.3"/>
    <n v="0.83133109100000002"/>
    <n v="0.90833333299999997"/>
    <n v="49.4"/>
    <n v="2370"/>
    <s v="ohc"/>
    <s v="four"/>
    <n v="110"/>
    <s v="spdi"/>
    <n v="3.17"/>
    <n v="3.46"/>
    <n v="7.5"/>
    <n v="116"/>
    <n v="5500"/>
    <n v="23"/>
    <n v="30"/>
    <n v="9959"/>
    <n v="10.217391299999999"/>
    <s v="Medium"/>
    <x v="0"/>
    <n v="0"/>
    <n v="1"/>
  </r>
  <r>
    <n v="3"/>
    <n v="153"/>
    <s v="mitsubishi"/>
    <x v="0"/>
    <s v="two"/>
    <x v="1"/>
    <x v="1"/>
    <s v="front"/>
    <n v="96.3"/>
    <n v="0.83133109100000002"/>
    <n v="0.90833333299999997"/>
    <n v="49.4"/>
    <n v="2328"/>
    <s v="ohc"/>
    <s v="four"/>
    <n v="122"/>
    <s v="2bbl"/>
    <n v="3.35"/>
    <n v="3.46"/>
    <n v="8.5"/>
    <n v="88"/>
    <n v="5000"/>
    <n v="25"/>
    <n v="32"/>
    <n v="8499"/>
    <n v="9.4"/>
    <s v="Low"/>
    <x v="0"/>
    <n v="0"/>
    <n v="1"/>
  </r>
  <r>
    <n v="3"/>
    <n v="122"/>
    <s v="mitsubishi"/>
    <x v="1"/>
    <s v="two"/>
    <x v="1"/>
    <x v="1"/>
    <s v="front"/>
    <n v="95.9"/>
    <n v="0.83229216699999997"/>
    <n v="0.92083333300000003"/>
    <n v="50.2"/>
    <n v="2833"/>
    <s v="ohc"/>
    <s v="four"/>
    <n v="156"/>
    <s v="spdi"/>
    <n v="3.58"/>
    <n v="3.86"/>
    <n v="7"/>
    <n v="145"/>
    <n v="5000"/>
    <n v="19"/>
    <n v="24"/>
    <n v="12629"/>
    <n v="12.36842105"/>
    <s v="Medium"/>
    <x v="0"/>
    <n v="0"/>
    <n v="1"/>
  </r>
  <r>
    <n v="3"/>
    <n v="122"/>
    <s v="mitsubishi"/>
    <x v="1"/>
    <s v="two"/>
    <x v="1"/>
    <x v="1"/>
    <s v="front"/>
    <n v="95.9"/>
    <n v="0.83229216699999997"/>
    <n v="0.92083333300000003"/>
    <n v="50.2"/>
    <n v="2921"/>
    <s v="ohc"/>
    <s v="four"/>
    <n v="156"/>
    <s v="spdi"/>
    <n v="3.59"/>
    <n v="3.86"/>
    <n v="7"/>
    <n v="145"/>
    <n v="5000"/>
    <n v="19"/>
    <n v="24"/>
    <n v="14869"/>
    <n v="12.36842105"/>
    <s v="Medium"/>
    <x v="0"/>
    <n v="0"/>
    <n v="1"/>
  </r>
  <r>
    <n v="3"/>
    <n v="122"/>
    <s v="mitsubishi"/>
    <x v="1"/>
    <s v="two"/>
    <x v="1"/>
    <x v="1"/>
    <s v="front"/>
    <n v="95.9"/>
    <n v="0.83229216699999997"/>
    <n v="0.92083333300000003"/>
    <n v="50.2"/>
    <n v="2926"/>
    <s v="ohc"/>
    <s v="four"/>
    <n v="156"/>
    <s v="spdi"/>
    <n v="3.59"/>
    <n v="3.86"/>
    <n v="7"/>
    <n v="145"/>
    <n v="5000"/>
    <n v="19"/>
    <n v="24"/>
    <n v="14489"/>
    <n v="12.36842105"/>
    <s v="Medium"/>
    <x v="0"/>
    <n v="0"/>
    <n v="1"/>
  </r>
  <r>
    <n v="1"/>
    <n v="125"/>
    <s v="mitsubishi"/>
    <x v="0"/>
    <s v="four"/>
    <x v="2"/>
    <x v="1"/>
    <s v="front"/>
    <n v="96.3"/>
    <n v="0.82844786199999998"/>
    <n v="0.90833333299999997"/>
    <n v="51.6"/>
    <n v="2365"/>
    <s v="ohc"/>
    <s v="four"/>
    <n v="122"/>
    <s v="2bbl"/>
    <n v="3.35"/>
    <n v="3.46"/>
    <n v="8.5"/>
    <n v="88"/>
    <n v="5000"/>
    <n v="25"/>
    <n v="32"/>
    <n v="6989"/>
    <n v="9.4"/>
    <s v="Low"/>
    <x v="0"/>
    <n v="0"/>
    <n v="1"/>
  </r>
  <r>
    <n v="1"/>
    <n v="125"/>
    <s v="mitsubishi"/>
    <x v="0"/>
    <s v="four"/>
    <x v="2"/>
    <x v="1"/>
    <s v="front"/>
    <n v="96.3"/>
    <n v="0.82844786199999998"/>
    <n v="0.90833333299999997"/>
    <n v="51.6"/>
    <n v="2405"/>
    <s v="ohc"/>
    <s v="four"/>
    <n v="122"/>
    <s v="2bbl"/>
    <n v="3.35"/>
    <n v="3.46"/>
    <n v="8.5"/>
    <n v="88"/>
    <n v="5000"/>
    <n v="25"/>
    <n v="32"/>
    <n v="8189"/>
    <n v="9.4"/>
    <s v="Low"/>
    <x v="0"/>
    <n v="0"/>
    <n v="1"/>
  </r>
  <r>
    <n v="1"/>
    <n v="125"/>
    <s v="mitsubishi"/>
    <x v="1"/>
    <s v="four"/>
    <x v="2"/>
    <x v="1"/>
    <s v="front"/>
    <n v="96.3"/>
    <n v="0.82844786199999998"/>
    <n v="0.90833333299999997"/>
    <n v="51.6"/>
    <n v="2403"/>
    <s v="ohc"/>
    <s v="four"/>
    <n v="110"/>
    <s v="spdi"/>
    <n v="3.17"/>
    <n v="3.46"/>
    <n v="7.5"/>
    <n v="116"/>
    <n v="5500"/>
    <n v="23"/>
    <n v="30"/>
    <n v="9279"/>
    <n v="10.217391299999999"/>
    <s v="Medium"/>
    <x v="0"/>
    <n v="0"/>
    <n v="1"/>
  </r>
  <r>
    <n v="1"/>
    <n v="137"/>
    <s v="mitsubishi"/>
    <x v="0"/>
    <s v="four"/>
    <x v="2"/>
    <x v="1"/>
    <s v="front"/>
    <n v="96.3"/>
    <n v="0.82844786199999998"/>
    <n v="0.90833333299999997"/>
    <n v="51.6"/>
    <n v="2403"/>
    <s v="ohc"/>
    <s v="four"/>
    <n v="110"/>
    <s v="spdi"/>
    <n v="3.17"/>
    <n v="3.46"/>
    <n v="7.5"/>
    <n v="116"/>
    <n v="5500"/>
    <n v="23"/>
    <n v="30"/>
    <n v="9279"/>
    <n v="10.217391299999999"/>
    <s v="Medium"/>
    <x v="0"/>
    <n v="0"/>
    <n v="1"/>
  </r>
  <r>
    <n v="1"/>
    <n v="128"/>
    <s v="nissan"/>
    <x v="0"/>
    <s v="two"/>
    <x v="2"/>
    <x v="1"/>
    <s v="front"/>
    <n v="94.5"/>
    <n v="0.79432964900000003"/>
    <n v="0.88611111099999995"/>
    <n v="54.5"/>
    <n v="1889"/>
    <s v="ohc"/>
    <s v="four"/>
    <n v="97"/>
    <s v="2bbl"/>
    <n v="3.15"/>
    <n v="3.29"/>
    <n v="9.4"/>
    <n v="69"/>
    <n v="5200"/>
    <n v="31"/>
    <n v="37"/>
    <n v="5499"/>
    <n v="7.5806451609999996"/>
    <s v="Low"/>
    <x v="0"/>
    <n v="0"/>
    <n v="1"/>
  </r>
  <r>
    <n v="1"/>
    <n v="128"/>
    <s v="nissan"/>
    <x v="0"/>
    <s v="two"/>
    <x v="2"/>
    <x v="1"/>
    <s v="front"/>
    <n v="94.5"/>
    <n v="0.79432964900000003"/>
    <n v="0.88611111099999995"/>
    <n v="54.5"/>
    <n v="2017"/>
    <s v="ohc"/>
    <s v="four"/>
    <n v="103"/>
    <s v="idi"/>
    <n v="2.99"/>
    <n v="3.47"/>
    <n v="21.9"/>
    <n v="55"/>
    <n v="4800"/>
    <n v="45"/>
    <n v="50"/>
    <n v="7099"/>
    <n v="5.2222222220000001"/>
    <s v="Low"/>
    <x v="1"/>
    <n v="1"/>
    <n v="0"/>
  </r>
  <r>
    <n v="1"/>
    <n v="128"/>
    <s v="nissan"/>
    <x v="0"/>
    <s v="two"/>
    <x v="2"/>
    <x v="1"/>
    <s v="front"/>
    <n v="94.5"/>
    <n v="0.79432964900000003"/>
    <n v="0.88611111099999995"/>
    <n v="54.5"/>
    <n v="1918"/>
    <s v="ohc"/>
    <s v="four"/>
    <n v="97"/>
    <s v="2bbl"/>
    <n v="3.15"/>
    <n v="3.29"/>
    <n v="9.4"/>
    <n v="69"/>
    <n v="5200"/>
    <n v="31"/>
    <n v="37"/>
    <n v="6649"/>
    <n v="7.5806451609999996"/>
    <s v="Low"/>
    <x v="0"/>
    <n v="0"/>
    <n v="1"/>
  </r>
  <r>
    <n v="1"/>
    <n v="122"/>
    <s v="nissan"/>
    <x v="0"/>
    <s v="four"/>
    <x v="2"/>
    <x v="1"/>
    <s v="front"/>
    <n v="94.5"/>
    <n v="0.79432964900000003"/>
    <n v="0.88611111099999995"/>
    <n v="54.5"/>
    <n v="1938"/>
    <s v="ohc"/>
    <s v="four"/>
    <n v="97"/>
    <s v="2bbl"/>
    <n v="3.15"/>
    <n v="3.29"/>
    <n v="9.4"/>
    <n v="69"/>
    <n v="5200"/>
    <n v="31"/>
    <n v="37"/>
    <n v="6849"/>
    <n v="7.5806451609999996"/>
    <s v="Low"/>
    <x v="0"/>
    <n v="0"/>
    <n v="1"/>
  </r>
  <r>
    <n v="1"/>
    <n v="103"/>
    <s v="nissan"/>
    <x v="0"/>
    <s v="four"/>
    <x v="3"/>
    <x v="1"/>
    <s v="front"/>
    <n v="94.5"/>
    <n v="0.81787602100000001"/>
    <n v="0.88611111099999995"/>
    <n v="53.5"/>
    <n v="2024"/>
    <s v="ohc"/>
    <s v="four"/>
    <n v="97"/>
    <s v="2bbl"/>
    <n v="3.15"/>
    <n v="3.29"/>
    <n v="9.4"/>
    <n v="69"/>
    <n v="5200"/>
    <n v="31"/>
    <n v="37"/>
    <n v="7349"/>
    <n v="7.5806451609999996"/>
    <s v="Low"/>
    <x v="0"/>
    <n v="0"/>
    <n v="1"/>
  </r>
  <r>
    <n v="1"/>
    <n v="128"/>
    <s v="nissan"/>
    <x v="0"/>
    <s v="two"/>
    <x v="2"/>
    <x v="1"/>
    <s v="front"/>
    <n v="94.5"/>
    <n v="0.79432964900000003"/>
    <n v="0.88611111099999995"/>
    <n v="54.5"/>
    <n v="1951"/>
    <s v="ohc"/>
    <s v="four"/>
    <n v="97"/>
    <s v="2bbl"/>
    <n v="3.15"/>
    <n v="3.29"/>
    <n v="9.4"/>
    <n v="69"/>
    <n v="5200"/>
    <n v="31"/>
    <n v="37"/>
    <n v="7299"/>
    <n v="7.5806451609999996"/>
    <s v="Low"/>
    <x v="0"/>
    <n v="0"/>
    <n v="1"/>
  </r>
  <r>
    <n v="1"/>
    <n v="128"/>
    <s v="nissan"/>
    <x v="0"/>
    <s v="two"/>
    <x v="1"/>
    <x v="1"/>
    <s v="front"/>
    <n v="94.5"/>
    <n v="0.79577126399999998"/>
    <n v="0.88611111099999995"/>
    <n v="53.3"/>
    <n v="2028"/>
    <s v="ohc"/>
    <s v="four"/>
    <n v="97"/>
    <s v="2bbl"/>
    <n v="3.15"/>
    <n v="3.29"/>
    <n v="9.4"/>
    <n v="69"/>
    <n v="5200"/>
    <n v="31"/>
    <n v="37"/>
    <n v="7799"/>
    <n v="7.5806451609999996"/>
    <s v="Low"/>
    <x v="0"/>
    <n v="0"/>
    <n v="1"/>
  </r>
  <r>
    <n v="1"/>
    <n v="122"/>
    <s v="nissan"/>
    <x v="0"/>
    <s v="four"/>
    <x v="2"/>
    <x v="1"/>
    <s v="front"/>
    <n v="94.5"/>
    <n v="0.79432964900000003"/>
    <n v="0.88611111099999995"/>
    <n v="54.5"/>
    <n v="1971"/>
    <s v="ohc"/>
    <s v="four"/>
    <n v="97"/>
    <s v="2bbl"/>
    <n v="3.15"/>
    <n v="3.29"/>
    <n v="9.4"/>
    <n v="69"/>
    <n v="5200"/>
    <n v="31"/>
    <n v="37"/>
    <n v="7499"/>
    <n v="7.5806451609999996"/>
    <s v="Low"/>
    <x v="0"/>
    <n v="0"/>
    <n v="1"/>
  </r>
  <r>
    <n v="1"/>
    <n v="103"/>
    <s v="nissan"/>
    <x v="0"/>
    <s v="four"/>
    <x v="3"/>
    <x v="1"/>
    <s v="front"/>
    <n v="94.5"/>
    <n v="0.81787602100000001"/>
    <n v="0.88611111099999995"/>
    <n v="53.5"/>
    <n v="2037"/>
    <s v="ohc"/>
    <s v="four"/>
    <n v="97"/>
    <s v="2bbl"/>
    <n v="3.15"/>
    <n v="3.29"/>
    <n v="9.4"/>
    <n v="69"/>
    <n v="5200"/>
    <n v="31"/>
    <n v="37"/>
    <n v="7999"/>
    <n v="7.5806451609999996"/>
    <s v="Low"/>
    <x v="0"/>
    <n v="0"/>
    <n v="1"/>
  </r>
  <r>
    <n v="2"/>
    <n v="168"/>
    <s v="nissan"/>
    <x v="0"/>
    <s v="two"/>
    <x v="4"/>
    <x v="1"/>
    <s v="front"/>
    <n v="95.1"/>
    <n v="0.78039404099999998"/>
    <n v="0.88611111099999995"/>
    <n v="53.3"/>
    <n v="2008"/>
    <s v="ohc"/>
    <s v="four"/>
    <n v="97"/>
    <s v="2bbl"/>
    <n v="3.15"/>
    <n v="3.29"/>
    <n v="9.4"/>
    <n v="69"/>
    <n v="5200"/>
    <n v="31"/>
    <n v="37"/>
    <n v="8249"/>
    <n v="7.5806451609999996"/>
    <s v="Low"/>
    <x v="0"/>
    <n v="0"/>
    <n v="1"/>
  </r>
  <r>
    <n v="0"/>
    <n v="106"/>
    <s v="nissan"/>
    <x v="0"/>
    <s v="four"/>
    <x v="1"/>
    <x v="1"/>
    <s v="front"/>
    <n v="97.2"/>
    <n v="0.833253244"/>
    <n v="0.90555555600000004"/>
    <n v="54.7"/>
    <n v="2324"/>
    <s v="ohc"/>
    <s v="four"/>
    <n v="120"/>
    <s v="2bbl"/>
    <n v="3.33"/>
    <n v="3.47"/>
    <n v="8.5"/>
    <n v="97"/>
    <n v="5200"/>
    <n v="27"/>
    <n v="34"/>
    <n v="8949"/>
    <n v="8.7037037040000005"/>
    <s v="Low"/>
    <x v="0"/>
    <n v="0"/>
    <n v="1"/>
  </r>
  <r>
    <n v="0"/>
    <n v="106"/>
    <s v="nissan"/>
    <x v="0"/>
    <s v="four"/>
    <x v="2"/>
    <x v="1"/>
    <s v="front"/>
    <n v="97.2"/>
    <n v="0.833253244"/>
    <n v="0.90555555600000004"/>
    <n v="54.7"/>
    <n v="2302"/>
    <s v="ohc"/>
    <s v="four"/>
    <n v="120"/>
    <s v="2bbl"/>
    <n v="3.33"/>
    <n v="3.47"/>
    <n v="8.5"/>
    <n v="97"/>
    <n v="5200"/>
    <n v="27"/>
    <n v="34"/>
    <n v="9549"/>
    <n v="8.7037037040000005"/>
    <s v="Low"/>
    <x v="0"/>
    <n v="0"/>
    <n v="1"/>
  </r>
  <r>
    <n v="0"/>
    <n v="128"/>
    <s v="nissan"/>
    <x v="0"/>
    <s v="four"/>
    <x v="2"/>
    <x v="1"/>
    <s v="front"/>
    <n v="100.4"/>
    <n v="0.87313791399999996"/>
    <n v="0.92361111100000004"/>
    <n v="55.1"/>
    <n v="3095"/>
    <s v="ohcv"/>
    <s v="six"/>
    <n v="181"/>
    <s v="mpfi"/>
    <n v="3.43"/>
    <n v="3.27"/>
    <n v="9"/>
    <n v="152"/>
    <n v="5200"/>
    <n v="17"/>
    <n v="22"/>
    <n v="13499"/>
    <n v="13.823529410000001"/>
    <s v="Medium"/>
    <x v="0"/>
    <n v="0"/>
    <n v="1"/>
  </r>
  <r>
    <n v="0"/>
    <n v="108"/>
    <s v="nissan"/>
    <x v="0"/>
    <s v="four"/>
    <x v="3"/>
    <x v="1"/>
    <s v="front"/>
    <n v="100.4"/>
    <n v="0.887073522"/>
    <n v="0.92361111100000004"/>
    <n v="56.1"/>
    <n v="3296"/>
    <s v="ohcv"/>
    <s v="six"/>
    <n v="181"/>
    <s v="mpfi"/>
    <n v="3.43"/>
    <n v="3.27"/>
    <n v="9"/>
    <n v="152"/>
    <n v="5200"/>
    <n v="17"/>
    <n v="22"/>
    <n v="14399"/>
    <n v="13.823529410000001"/>
    <s v="Medium"/>
    <x v="0"/>
    <n v="0"/>
    <n v="1"/>
  </r>
  <r>
    <n v="0"/>
    <n v="108"/>
    <s v="nissan"/>
    <x v="0"/>
    <s v="four"/>
    <x v="2"/>
    <x v="1"/>
    <s v="front"/>
    <n v="100.4"/>
    <n v="0.887073522"/>
    <n v="0.92361111100000004"/>
    <n v="55.1"/>
    <n v="3060"/>
    <s v="ohcv"/>
    <s v="six"/>
    <n v="181"/>
    <s v="mpfi"/>
    <n v="3.43"/>
    <n v="3.27"/>
    <n v="9"/>
    <n v="152"/>
    <n v="5200"/>
    <n v="19"/>
    <n v="25"/>
    <n v="13499"/>
    <n v="12.36842105"/>
    <s v="Medium"/>
    <x v="0"/>
    <n v="0"/>
    <n v="1"/>
  </r>
  <r>
    <n v="3"/>
    <n v="194"/>
    <s v="nissan"/>
    <x v="0"/>
    <s v="two"/>
    <x v="1"/>
    <x v="0"/>
    <s v="front"/>
    <n v="91.3"/>
    <n v="0.82027871200000002"/>
    <n v="0.94305555600000002"/>
    <n v="49.7"/>
    <n v="3071"/>
    <s v="ohcv"/>
    <s v="six"/>
    <n v="181"/>
    <s v="mpfi"/>
    <n v="3.43"/>
    <n v="3.27"/>
    <n v="9"/>
    <n v="160"/>
    <n v="5200"/>
    <n v="19"/>
    <n v="25"/>
    <n v="17199"/>
    <n v="12.36842105"/>
    <s v="High"/>
    <x v="0"/>
    <n v="0"/>
    <n v="1"/>
  </r>
  <r>
    <n v="3"/>
    <n v="194"/>
    <s v="nissan"/>
    <x v="1"/>
    <s v="two"/>
    <x v="1"/>
    <x v="0"/>
    <s v="front"/>
    <n v="91.3"/>
    <n v="0.82027871200000002"/>
    <n v="0.94305555600000002"/>
    <n v="49.7"/>
    <n v="3139"/>
    <s v="ohcv"/>
    <s v="six"/>
    <n v="181"/>
    <s v="mpfi"/>
    <n v="3.43"/>
    <n v="3.27"/>
    <n v="7.8"/>
    <n v="200"/>
    <n v="5200"/>
    <n v="17"/>
    <n v="23"/>
    <n v="19699"/>
    <n v="13.823529410000001"/>
    <s v="High"/>
    <x v="0"/>
    <n v="0"/>
    <n v="1"/>
  </r>
  <r>
    <n v="1"/>
    <n v="231"/>
    <s v="nissan"/>
    <x v="0"/>
    <s v="two"/>
    <x v="1"/>
    <x v="0"/>
    <s v="front"/>
    <n v="99.2"/>
    <n v="0.85776069200000005"/>
    <n v="0.94305555600000002"/>
    <n v="49.7"/>
    <n v="3139"/>
    <s v="ohcv"/>
    <s v="six"/>
    <n v="181"/>
    <s v="mpfi"/>
    <n v="3.43"/>
    <n v="3.27"/>
    <n v="9"/>
    <n v="160"/>
    <n v="5200"/>
    <n v="19"/>
    <n v="25"/>
    <n v="18399"/>
    <n v="12.36842105"/>
    <s v="High"/>
    <x v="0"/>
    <n v="0"/>
    <n v="1"/>
  </r>
  <r>
    <n v="0"/>
    <n v="161"/>
    <s v="peugot"/>
    <x v="0"/>
    <s v="four"/>
    <x v="2"/>
    <x v="0"/>
    <s v="front"/>
    <n v="107.9"/>
    <n v="0.89716482500000005"/>
    <n v="0.95"/>
    <n v="56.7"/>
    <n v="3020"/>
    <s v="l"/>
    <s v="four"/>
    <n v="120"/>
    <s v="mpfi"/>
    <n v="3.46"/>
    <n v="3.19"/>
    <n v="8.4"/>
    <n v="97"/>
    <n v="5000"/>
    <n v="19"/>
    <n v="24"/>
    <n v="11900"/>
    <n v="12.36842105"/>
    <s v="Low"/>
    <x v="0"/>
    <n v="0"/>
    <n v="1"/>
  </r>
  <r>
    <n v="0"/>
    <n v="161"/>
    <s v="peugot"/>
    <x v="1"/>
    <s v="four"/>
    <x v="2"/>
    <x v="0"/>
    <s v="front"/>
    <n v="107.9"/>
    <n v="0.89716482500000005"/>
    <n v="0.95"/>
    <n v="56.7"/>
    <n v="3197"/>
    <s v="l"/>
    <s v="four"/>
    <n v="152"/>
    <s v="idi"/>
    <n v="3.7"/>
    <n v="3.52"/>
    <n v="21"/>
    <n v="95"/>
    <n v="4150"/>
    <n v="28"/>
    <n v="33"/>
    <n v="13200"/>
    <n v="8.3928571430000005"/>
    <s v="Low"/>
    <x v="1"/>
    <n v="1"/>
    <n v="0"/>
  </r>
  <r>
    <n v="0"/>
    <n v="122"/>
    <s v="peugot"/>
    <x v="0"/>
    <s v="four"/>
    <x v="3"/>
    <x v="0"/>
    <s v="front"/>
    <n v="114.2"/>
    <n v="0.95579048499999997"/>
    <n v="0.95"/>
    <n v="58.7"/>
    <n v="3230"/>
    <s v="l"/>
    <s v="four"/>
    <n v="120"/>
    <s v="mpfi"/>
    <n v="3.46"/>
    <n v="3.19"/>
    <n v="8.4"/>
    <n v="97"/>
    <n v="5000"/>
    <n v="19"/>
    <n v="24"/>
    <n v="12440"/>
    <n v="12.36842105"/>
    <s v="Low"/>
    <x v="0"/>
    <n v="0"/>
    <n v="1"/>
  </r>
  <r>
    <n v="0"/>
    <n v="122"/>
    <s v="peugot"/>
    <x v="1"/>
    <s v="four"/>
    <x v="3"/>
    <x v="0"/>
    <s v="front"/>
    <n v="114.2"/>
    <n v="0.95579048499999997"/>
    <n v="0.95"/>
    <n v="58.7"/>
    <n v="3430"/>
    <s v="l"/>
    <s v="four"/>
    <n v="152"/>
    <s v="idi"/>
    <n v="3.7"/>
    <n v="3.52"/>
    <n v="21"/>
    <n v="95"/>
    <n v="4150"/>
    <n v="25"/>
    <n v="25"/>
    <n v="13860"/>
    <n v="9.4"/>
    <s v="Low"/>
    <x v="1"/>
    <n v="1"/>
    <n v="0"/>
  </r>
  <r>
    <n v="0"/>
    <n v="161"/>
    <s v="peugot"/>
    <x v="0"/>
    <s v="four"/>
    <x v="2"/>
    <x v="0"/>
    <s v="front"/>
    <n v="107.9"/>
    <n v="0.89716482500000005"/>
    <n v="0.95"/>
    <n v="56.7"/>
    <n v="3075"/>
    <s v="l"/>
    <s v="four"/>
    <n v="120"/>
    <s v="mpfi"/>
    <n v="3.46"/>
    <n v="2.19"/>
    <n v="8.4"/>
    <n v="95"/>
    <n v="5000"/>
    <n v="19"/>
    <n v="24"/>
    <n v="15580"/>
    <n v="12.36842105"/>
    <s v="Low"/>
    <x v="0"/>
    <n v="0"/>
    <n v="1"/>
  </r>
  <r>
    <n v="0"/>
    <n v="161"/>
    <s v="peugot"/>
    <x v="1"/>
    <s v="four"/>
    <x v="2"/>
    <x v="0"/>
    <s v="front"/>
    <n v="107.9"/>
    <n v="0.89716482500000005"/>
    <n v="0.95"/>
    <n v="56.7"/>
    <n v="3252"/>
    <s v="l"/>
    <s v="four"/>
    <n v="152"/>
    <s v="idi"/>
    <n v="3.7"/>
    <n v="3.52"/>
    <n v="21"/>
    <n v="95"/>
    <n v="4150"/>
    <n v="28"/>
    <n v="33"/>
    <n v="16900"/>
    <n v="8.3928571430000005"/>
    <s v="Low"/>
    <x v="1"/>
    <n v="1"/>
    <n v="0"/>
  </r>
  <r>
    <n v="0"/>
    <n v="122"/>
    <s v="peugot"/>
    <x v="0"/>
    <s v="four"/>
    <x v="3"/>
    <x v="0"/>
    <s v="front"/>
    <n v="114.2"/>
    <n v="0.95579048499999997"/>
    <n v="0.95"/>
    <n v="56.7"/>
    <n v="3285"/>
    <s v="l"/>
    <s v="four"/>
    <n v="120"/>
    <s v="mpfi"/>
    <n v="3.46"/>
    <n v="2.19"/>
    <n v="8.4"/>
    <n v="95"/>
    <n v="5000"/>
    <n v="19"/>
    <n v="24"/>
    <n v="16695"/>
    <n v="12.36842105"/>
    <s v="Low"/>
    <x v="0"/>
    <n v="0"/>
    <n v="1"/>
  </r>
  <r>
    <n v="0"/>
    <n v="122"/>
    <s v="peugot"/>
    <x v="1"/>
    <s v="four"/>
    <x v="3"/>
    <x v="0"/>
    <s v="front"/>
    <n v="114.2"/>
    <n v="0.95579048499999997"/>
    <n v="0.95"/>
    <n v="58.7"/>
    <n v="3485"/>
    <s v="l"/>
    <s v="four"/>
    <n v="152"/>
    <s v="idi"/>
    <n v="3.7"/>
    <n v="3.52"/>
    <n v="21"/>
    <n v="95"/>
    <n v="4150"/>
    <n v="25"/>
    <n v="25"/>
    <n v="17075"/>
    <n v="9.4"/>
    <s v="Low"/>
    <x v="1"/>
    <n v="1"/>
    <n v="0"/>
  </r>
  <r>
    <n v="0"/>
    <n v="161"/>
    <s v="peugot"/>
    <x v="0"/>
    <s v="four"/>
    <x v="2"/>
    <x v="0"/>
    <s v="front"/>
    <n v="107.9"/>
    <n v="0.89716482500000005"/>
    <n v="0.95"/>
    <n v="56.7"/>
    <n v="3075"/>
    <s v="l"/>
    <s v="four"/>
    <n v="120"/>
    <s v="mpfi"/>
    <n v="3.46"/>
    <n v="3.19"/>
    <n v="8.4"/>
    <n v="97"/>
    <n v="5000"/>
    <n v="19"/>
    <n v="24"/>
    <n v="16630"/>
    <n v="12.36842105"/>
    <s v="Low"/>
    <x v="0"/>
    <n v="0"/>
    <n v="1"/>
  </r>
  <r>
    <n v="0"/>
    <n v="161"/>
    <s v="peugot"/>
    <x v="1"/>
    <s v="four"/>
    <x v="2"/>
    <x v="0"/>
    <s v="front"/>
    <n v="107.9"/>
    <n v="0.89716482500000005"/>
    <n v="0.95"/>
    <n v="56.7"/>
    <n v="3252"/>
    <s v="l"/>
    <s v="four"/>
    <n v="152"/>
    <s v="idi"/>
    <n v="3.7"/>
    <n v="3.52"/>
    <n v="21"/>
    <n v="95"/>
    <n v="4150"/>
    <n v="28"/>
    <n v="33"/>
    <n v="17950"/>
    <n v="8.3928571430000005"/>
    <s v="Low"/>
    <x v="1"/>
    <n v="1"/>
    <n v="0"/>
  </r>
  <r>
    <n v="0"/>
    <n v="161"/>
    <s v="peugot"/>
    <x v="1"/>
    <s v="four"/>
    <x v="2"/>
    <x v="0"/>
    <s v="front"/>
    <n v="108"/>
    <n v="0.89716482500000005"/>
    <n v="0.94861111099999995"/>
    <n v="56"/>
    <n v="3130"/>
    <s v="l"/>
    <s v="four"/>
    <n v="134"/>
    <s v="mpfi"/>
    <n v="3.61"/>
    <n v="3.21"/>
    <n v="7"/>
    <n v="142"/>
    <n v="5600"/>
    <n v="18"/>
    <n v="24"/>
    <n v="18150"/>
    <n v="13.05555556"/>
    <s v="Medium"/>
    <x v="0"/>
    <n v="0"/>
    <n v="1"/>
  </r>
  <r>
    <n v="1"/>
    <n v="119"/>
    <s v="plymouth"/>
    <x v="0"/>
    <s v="two"/>
    <x v="1"/>
    <x v="1"/>
    <s v="front"/>
    <n v="93.7"/>
    <n v="0.75588659300000005"/>
    <n v="0.88611111099999995"/>
    <n v="50.8"/>
    <n v="1918"/>
    <s v="ohc"/>
    <s v="four"/>
    <n v="90"/>
    <s v="2bbl"/>
    <n v="2.97"/>
    <n v="3.23"/>
    <n v="9.4"/>
    <n v="68"/>
    <n v="5500"/>
    <n v="37"/>
    <n v="41"/>
    <n v="5572"/>
    <n v="6.3513513509999999"/>
    <s v="Low"/>
    <x v="0"/>
    <n v="0"/>
    <n v="1"/>
  </r>
  <r>
    <n v="1"/>
    <n v="119"/>
    <s v="plymouth"/>
    <x v="1"/>
    <s v="two"/>
    <x v="1"/>
    <x v="1"/>
    <s v="front"/>
    <n v="93.7"/>
    <n v="0.75588659300000005"/>
    <n v="0.88611111099999995"/>
    <n v="50.8"/>
    <n v="2128"/>
    <s v="ohc"/>
    <s v="four"/>
    <n v="98"/>
    <s v="spdi"/>
    <n v="3.03"/>
    <n v="3.39"/>
    <n v="7.6"/>
    <n v="102"/>
    <n v="5500"/>
    <n v="24"/>
    <n v="30"/>
    <n v="7957"/>
    <n v="9.7916666669999994"/>
    <s v="Medium"/>
    <x v="0"/>
    <n v="0"/>
    <n v="1"/>
  </r>
  <r>
    <n v="1"/>
    <n v="154"/>
    <s v="plymouth"/>
    <x v="0"/>
    <s v="four"/>
    <x v="1"/>
    <x v="1"/>
    <s v="front"/>
    <n v="93.7"/>
    <n v="0.75588659300000005"/>
    <n v="0.88611111099999995"/>
    <n v="50.6"/>
    <n v="1967"/>
    <s v="ohc"/>
    <s v="four"/>
    <n v="90"/>
    <s v="2bbl"/>
    <n v="2.97"/>
    <n v="3.23"/>
    <n v="9.4"/>
    <n v="68"/>
    <n v="5500"/>
    <n v="31"/>
    <n v="38"/>
    <n v="6229"/>
    <n v="7.5806451609999996"/>
    <s v="Low"/>
    <x v="0"/>
    <n v="0"/>
    <n v="1"/>
  </r>
  <r>
    <n v="1"/>
    <n v="154"/>
    <s v="plymouth"/>
    <x v="0"/>
    <s v="four"/>
    <x v="2"/>
    <x v="1"/>
    <s v="front"/>
    <n v="93.7"/>
    <n v="0.80394041299999996"/>
    <n v="0.88611111099999995"/>
    <n v="50.8"/>
    <n v="1989"/>
    <s v="ohc"/>
    <s v="four"/>
    <n v="90"/>
    <s v="2bbl"/>
    <n v="2.97"/>
    <n v="3.23"/>
    <n v="9.4"/>
    <n v="68"/>
    <n v="5500"/>
    <n v="31"/>
    <n v="38"/>
    <n v="6692"/>
    <n v="7.5806451609999996"/>
    <s v="Low"/>
    <x v="0"/>
    <n v="0"/>
    <n v="1"/>
  </r>
  <r>
    <n v="1"/>
    <n v="154"/>
    <s v="plymouth"/>
    <x v="0"/>
    <s v="four"/>
    <x v="2"/>
    <x v="1"/>
    <s v="front"/>
    <n v="93.7"/>
    <n v="0.80394041299999996"/>
    <n v="0.88611111099999995"/>
    <n v="50.8"/>
    <n v="2191"/>
    <s v="ohc"/>
    <s v="four"/>
    <n v="98"/>
    <s v="2bbl"/>
    <n v="2.97"/>
    <n v="3.23"/>
    <n v="9.4"/>
    <n v="68"/>
    <n v="5500"/>
    <n v="31"/>
    <n v="38"/>
    <n v="7609"/>
    <n v="7.5806451609999996"/>
    <s v="Low"/>
    <x v="0"/>
    <n v="0"/>
    <n v="1"/>
  </r>
  <r>
    <n v="1"/>
    <n v="74"/>
    <s v="plymouth"/>
    <x v="0"/>
    <s v="four"/>
    <x v="3"/>
    <x v="1"/>
    <s v="front"/>
    <n v="103.3"/>
    <n v="0.83901970199999998"/>
    <n v="0.89722222200000001"/>
    <n v="59.8"/>
    <n v="2535"/>
    <s v="ohc"/>
    <s v="four"/>
    <n v="122"/>
    <s v="2bbl"/>
    <n v="3.35"/>
    <n v="3.46"/>
    <n v="8.5"/>
    <n v="88"/>
    <n v="5000"/>
    <n v="24"/>
    <n v="30"/>
    <n v="8921"/>
    <n v="9.7916666669999994"/>
    <s v="Low"/>
    <x v="0"/>
    <n v="0"/>
    <n v="1"/>
  </r>
  <r>
    <n v="3"/>
    <n v="122"/>
    <s v="plymouth"/>
    <x v="1"/>
    <s v="two"/>
    <x v="1"/>
    <x v="0"/>
    <s v="front"/>
    <n v="95.9"/>
    <n v="0.83229216699999997"/>
    <n v="0.92083333300000003"/>
    <n v="50.2"/>
    <n v="2818"/>
    <s v="ohc"/>
    <s v="four"/>
    <n v="156"/>
    <s v="spdi"/>
    <n v="3.59"/>
    <n v="3.86"/>
    <n v="7"/>
    <n v="145"/>
    <n v="5000"/>
    <n v="19"/>
    <n v="24"/>
    <n v="12764"/>
    <n v="12.36842105"/>
    <s v="Medium"/>
    <x v="0"/>
    <n v="0"/>
    <n v="1"/>
  </r>
  <r>
    <n v="3"/>
    <n v="186"/>
    <s v="porsche"/>
    <x v="0"/>
    <s v="two"/>
    <x v="1"/>
    <x v="0"/>
    <s v="front"/>
    <n v="94.5"/>
    <n v="0.811629025"/>
    <n v="0.94861111099999995"/>
    <n v="50.2"/>
    <n v="2778"/>
    <s v="ohc"/>
    <s v="four"/>
    <n v="151"/>
    <s v="mpfi"/>
    <n v="3.94"/>
    <n v="3.11"/>
    <n v="9.5"/>
    <n v="143"/>
    <n v="5500"/>
    <n v="19"/>
    <n v="27"/>
    <n v="22018"/>
    <n v="12.36842105"/>
    <s v="Medium"/>
    <x v="0"/>
    <n v="0"/>
    <n v="1"/>
  </r>
  <r>
    <n v="3"/>
    <n v="122"/>
    <s v="porsche"/>
    <x v="0"/>
    <s v="two"/>
    <x v="4"/>
    <x v="0"/>
    <s v="rear"/>
    <n v="89.5"/>
    <n v="0.811629025"/>
    <n v="0.90277777800000003"/>
    <n v="51.6"/>
    <n v="2756"/>
    <s v="ohcf"/>
    <s v="six"/>
    <n v="194"/>
    <s v="mpfi"/>
    <n v="3.74"/>
    <n v="2.9"/>
    <n v="9.5"/>
    <n v="207"/>
    <n v="5900"/>
    <n v="17"/>
    <n v="25"/>
    <n v="32528"/>
    <n v="13.823529410000001"/>
    <s v="High"/>
    <x v="0"/>
    <n v="0"/>
    <n v="1"/>
  </r>
  <r>
    <n v="3"/>
    <n v="122"/>
    <s v="porsche"/>
    <x v="0"/>
    <s v="two"/>
    <x v="4"/>
    <x v="0"/>
    <s v="rear"/>
    <n v="89.5"/>
    <n v="0.811629025"/>
    <n v="0.90277777800000003"/>
    <n v="51.6"/>
    <n v="2756"/>
    <s v="ohcf"/>
    <s v="six"/>
    <n v="194"/>
    <s v="mpfi"/>
    <n v="3.74"/>
    <n v="2.9"/>
    <n v="9.5"/>
    <n v="207"/>
    <n v="5900"/>
    <n v="17"/>
    <n v="25"/>
    <n v="34028"/>
    <n v="13.823529410000001"/>
    <s v="High"/>
    <x v="0"/>
    <n v="0"/>
    <n v="1"/>
  </r>
  <r>
    <n v="3"/>
    <n v="122"/>
    <s v="porsche"/>
    <x v="0"/>
    <s v="two"/>
    <x v="0"/>
    <x v="0"/>
    <s v="rear"/>
    <n v="89.5"/>
    <n v="0.811629025"/>
    <n v="0.90277777800000003"/>
    <n v="51.6"/>
    <n v="2800"/>
    <s v="ohcf"/>
    <s v="six"/>
    <n v="194"/>
    <s v="mpfi"/>
    <n v="3.74"/>
    <n v="2.9"/>
    <n v="9.5"/>
    <n v="207"/>
    <n v="5900"/>
    <n v="17"/>
    <n v="25"/>
    <n v="37028"/>
    <n v="13.823529410000001"/>
    <s v="High"/>
    <x v="0"/>
    <n v="0"/>
    <n v="1"/>
  </r>
  <r>
    <n v="0"/>
    <n v="122"/>
    <s v="renault"/>
    <x v="0"/>
    <s v="four"/>
    <x v="3"/>
    <x v="1"/>
    <s v="front"/>
    <n v="96.1"/>
    <n v="0.87217683800000001"/>
    <n v="0.92361111100000004"/>
    <n v="55.2"/>
    <n v="2579"/>
    <s v="ohc"/>
    <s v="four"/>
    <n v="132"/>
    <s v="mpfi"/>
    <n v="3.46"/>
    <n v="3.9"/>
    <n v="8.6999999999999993"/>
    <n v="104.25615759999999"/>
    <n v="5125.3694580000001"/>
    <n v="23"/>
    <n v="31"/>
    <n v="9295"/>
    <n v="10.217391299999999"/>
    <s v="Medium"/>
    <x v="0"/>
    <n v="0"/>
    <n v="1"/>
  </r>
  <r>
    <n v="2"/>
    <n v="122"/>
    <s v="renault"/>
    <x v="0"/>
    <s v="two"/>
    <x v="1"/>
    <x v="1"/>
    <s v="front"/>
    <n v="96.1"/>
    <n v="0.84959154299999995"/>
    <n v="0.92500000000000004"/>
    <n v="50.5"/>
    <n v="2460"/>
    <s v="ohc"/>
    <s v="four"/>
    <n v="132"/>
    <s v="mpfi"/>
    <n v="3.46"/>
    <n v="3.9"/>
    <n v="8.6999999999999993"/>
    <n v="104.25615759999999"/>
    <n v="5125.3694580000001"/>
    <n v="23"/>
    <n v="31"/>
    <n v="9895"/>
    <n v="10.217391299999999"/>
    <s v="Medium"/>
    <x v="0"/>
    <n v="0"/>
    <n v="1"/>
  </r>
  <r>
    <n v="3"/>
    <n v="150"/>
    <s v="saab"/>
    <x v="0"/>
    <s v="two"/>
    <x v="1"/>
    <x v="1"/>
    <s v="front"/>
    <n v="99.1"/>
    <n v="0.89668428600000005"/>
    <n v="0.92361111100000004"/>
    <n v="56.1"/>
    <n v="2658"/>
    <s v="ohc"/>
    <s v="four"/>
    <n v="121"/>
    <s v="mpfi"/>
    <n v="3.54"/>
    <n v="3.07"/>
    <n v="9.31"/>
    <n v="110"/>
    <n v="5250"/>
    <n v="21"/>
    <n v="28"/>
    <n v="11850"/>
    <n v="11.19047619"/>
    <s v="Medium"/>
    <x v="0"/>
    <n v="0"/>
    <n v="1"/>
  </r>
  <r>
    <n v="2"/>
    <n v="104"/>
    <s v="saab"/>
    <x v="0"/>
    <s v="four"/>
    <x v="2"/>
    <x v="1"/>
    <s v="front"/>
    <n v="99.1"/>
    <n v="0.89668428600000005"/>
    <n v="0.92361111100000004"/>
    <n v="56.1"/>
    <n v="2695"/>
    <s v="ohc"/>
    <s v="four"/>
    <n v="121"/>
    <s v="mpfi"/>
    <n v="3.54"/>
    <n v="3.07"/>
    <n v="9.3000000000000007"/>
    <n v="110"/>
    <n v="5250"/>
    <n v="21"/>
    <n v="28"/>
    <n v="12170"/>
    <n v="11.19047619"/>
    <s v="Medium"/>
    <x v="0"/>
    <n v="0"/>
    <n v="1"/>
  </r>
  <r>
    <n v="3"/>
    <n v="150"/>
    <s v="saab"/>
    <x v="0"/>
    <s v="two"/>
    <x v="1"/>
    <x v="1"/>
    <s v="front"/>
    <n v="99.1"/>
    <n v="0.89668428600000005"/>
    <n v="0.92361111100000004"/>
    <n v="56.1"/>
    <n v="2707"/>
    <s v="ohc"/>
    <s v="four"/>
    <n v="121"/>
    <s v="mpfi"/>
    <n v="2.54"/>
    <n v="2.0699999999999998"/>
    <n v="9.3000000000000007"/>
    <n v="110"/>
    <n v="5250"/>
    <n v="21"/>
    <n v="28"/>
    <n v="15040"/>
    <n v="11.19047619"/>
    <s v="Medium"/>
    <x v="0"/>
    <n v="0"/>
    <n v="1"/>
  </r>
  <r>
    <n v="2"/>
    <n v="104"/>
    <s v="saab"/>
    <x v="0"/>
    <s v="four"/>
    <x v="2"/>
    <x v="1"/>
    <s v="front"/>
    <n v="99.1"/>
    <n v="0.89668428600000005"/>
    <n v="0.92361111100000004"/>
    <n v="56.1"/>
    <n v="2758"/>
    <s v="ohc"/>
    <s v="four"/>
    <n v="121"/>
    <s v="mpfi"/>
    <n v="3.54"/>
    <n v="3.07"/>
    <n v="9.3000000000000007"/>
    <n v="110"/>
    <n v="5250"/>
    <n v="21"/>
    <n v="28"/>
    <n v="15510"/>
    <n v="11.19047619"/>
    <s v="Medium"/>
    <x v="0"/>
    <n v="0"/>
    <n v="1"/>
  </r>
  <r>
    <n v="3"/>
    <n v="150"/>
    <s v="saab"/>
    <x v="1"/>
    <s v="two"/>
    <x v="1"/>
    <x v="1"/>
    <s v="front"/>
    <n v="99.1"/>
    <n v="0.89668428600000005"/>
    <n v="0.92361111100000004"/>
    <n v="56.1"/>
    <n v="2808"/>
    <s v="dohc"/>
    <s v="four"/>
    <n v="121"/>
    <s v="mpfi"/>
    <n v="3.54"/>
    <n v="3.07"/>
    <n v="9"/>
    <n v="160"/>
    <n v="5500"/>
    <n v="19"/>
    <n v="26"/>
    <n v="18150"/>
    <n v="12.36842105"/>
    <s v="High"/>
    <x v="0"/>
    <n v="0"/>
    <n v="1"/>
  </r>
  <r>
    <n v="2"/>
    <n v="104"/>
    <s v="saab"/>
    <x v="1"/>
    <s v="four"/>
    <x v="2"/>
    <x v="1"/>
    <s v="front"/>
    <n v="99.1"/>
    <n v="0.89668428600000005"/>
    <n v="0.92361111100000004"/>
    <n v="56.1"/>
    <n v="2847"/>
    <s v="dohc"/>
    <s v="four"/>
    <n v="121"/>
    <s v="mpfi"/>
    <n v="3.54"/>
    <n v="3.07"/>
    <n v="9"/>
    <n v="160"/>
    <n v="5500"/>
    <n v="19"/>
    <n v="26"/>
    <n v="18620"/>
    <n v="12.36842105"/>
    <s v="High"/>
    <x v="0"/>
    <n v="0"/>
    <n v="1"/>
  </r>
  <r>
    <n v="2"/>
    <n v="83"/>
    <s v="subaru"/>
    <x v="0"/>
    <s v="two"/>
    <x v="1"/>
    <x v="1"/>
    <s v="front"/>
    <n v="93.7"/>
    <n v="0.75396443999999996"/>
    <n v="0.88055555600000002"/>
    <n v="53.7"/>
    <n v="2050"/>
    <s v="ohcf"/>
    <s v="four"/>
    <n v="97"/>
    <s v="2bbl"/>
    <n v="3.62"/>
    <n v="2.36"/>
    <n v="9"/>
    <n v="69"/>
    <n v="4900"/>
    <n v="31"/>
    <n v="36"/>
    <n v="5118"/>
    <n v="7.5806451609999996"/>
    <s v="Low"/>
    <x v="0"/>
    <n v="0"/>
    <n v="1"/>
  </r>
  <r>
    <n v="2"/>
    <n v="83"/>
    <s v="subaru"/>
    <x v="0"/>
    <s v="two"/>
    <x v="1"/>
    <x v="1"/>
    <s v="front"/>
    <n v="93.7"/>
    <n v="0.75876982199999998"/>
    <n v="0.88333333300000005"/>
    <n v="53.7"/>
    <n v="2120"/>
    <s v="ohcf"/>
    <s v="four"/>
    <n v="108"/>
    <s v="2bbl"/>
    <n v="3.62"/>
    <n v="2.64"/>
    <n v="8.6999999999999993"/>
    <n v="73"/>
    <n v="4400"/>
    <n v="26"/>
    <n v="31"/>
    <n v="7053"/>
    <n v="9.038461538"/>
    <s v="Low"/>
    <x v="0"/>
    <n v="0"/>
    <n v="1"/>
  </r>
  <r>
    <n v="2"/>
    <n v="83"/>
    <s v="subaru"/>
    <x v="0"/>
    <s v="two"/>
    <x v="1"/>
    <x v="2"/>
    <s v="front"/>
    <n v="93.3"/>
    <n v="0.75588659300000005"/>
    <n v="0.88611111099999995"/>
    <n v="55.7"/>
    <n v="2240"/>
    <s v="ohcf"/>
    <s v="four"/>
    <n v="108"/>
    <s v="2bbl"/>
    <n v="3.62"/>
    <n v="2.64"/>
    <n v="8.6999999999999993"/>
    <n v="73"/>
    <n v="4400"/>
    <n v="26"/>
    <n v="31"/>
    <n v="7603"/>
    <n v="9.038461538"/>
    <s v="Low"/>
    <x v="0"/>
    <n v="0"/>
    <n v="1"/>
  </r>
  <r>
    <n v="0"/>
    <n v="102"/>
    <s v="subaru"/>
    <x v="0"/>
    <s v="four"/>
    <x v="2"/>
    <x v="1"/>
    <s v="front"/>
    <n v="97.2"/>
    <n v="0.826525709"/>
    <n v="0.90833333299999997"/>
    <n v="52.5"/>
    <n v="2145"/>
    <s v="ohcf"/>
    <s v="four"/>
    <n v="108"/>
    <s v="2bbl"/>
    <n v="3.62"/>
    <n v="2.64"/>
    <n v="9.5"/>
    <n v="82"/>
    <n v="4800"/>
    <n v="32"/>
    <n v="37"/>
    <n v="7126"/>
    <n v="7.34375"/>
    <s v="Low"/>
    <x v="0"/>
    <n v="0"/>
    <n v="1"/>
  </r>
  <r>
    <n v="0"/>
    <n v="102"/>
    <s v="subaru"/>
    <x v="0"/>
    <s v="four"/>
    <x v="2"/>
    <x v="1"/>
    <s v="front"/>
    <n v="97.2"/>
    <n v="0.826525709"/>
    <n v="0.90833333299999997"/>
    <n v="52.5"/>
    <n v="2190"/>
    <s v="ohcf"/>
    <s v="four"/>
    <n v="108"/>
    <s v="2bbl"/>
    <n v="3.62"/>
    <n v="2.64"/>
    <n v="9.5"/>
    <n v="82"/>
    <n v="4400"/>
    <n v="28"/>
    <n v="33"/>
    <n v="7775"/>
    <n v="8.3928571430000005"/>
    <s v="Low"/>
    <x v="0"/>
    <n v="0"/>
    <n v="1"/>
  </r>
  <r>
    <n v="0"/>
    <n v="102"/>
    <s v="subaru"/>
    <x v="0"/>
    <s v="four"/>
    <x v="2"/>
    <x v="1"/>
    <s v="front"/>
    <n v="97.2"/>
    <n v="0.826525709"/>
    <n v="0.90833333299999997"/>
    <n v="52.5"/>
    <n v="2340"/>
    <s v="ohcf"/>
    <s v="four"/>
    <n v="108"/>
    <s v="mpfi"/>
    <n v="3.62"/>
    <n v="2.64"/>
    <n v="9"/>
    <n v="94"/>
    <n v="5200"/>
    <n v="26"/>
    <n v="32"/>
    <n v="9960"/>
    <n v="9.038461538"/>
    <s v="Low"/>
    <x v="0"/>
    <n v="0"/>
    <n v="1"/>
  </r>
  <r>
    <n v="0"/>
    <n v="102"/>
    <s v="subaru"/>
    <x v="0"/>
    <s v="four"/>
    <x v="2"/>
    <x v="2"/>
    <s v="front"/>
    <n v="97"/>
    <n v="0.826525709"/>
    <n v="0.90833333299999997"/>
    <n v="54.3"/>
    <n v="2385"/>
    <s v="ohcf"/>
    <s v="four"/>
    <n v="108"/>
    <s v="2bbl"/>
    <n v="3.62"/>
    <n v="2.64"/>
    <n v="9"/>
    <n v="82"/>
    <n v="4800"/>
    <n v="24"/>
    <n v="25"/>
    <n v="9233"/>
    <n v="9.7916666669999994"/>
    <s v="Low"/>
    <x v="0"/>
    <n v="0"/>
    <n v="1"/>
  </r>
  <r>
    <n v="0"/>
    <n v="102"/>
    <s v="subaru"/>
    <x v="1"/>
    <s v="four"/>
    <x v="2"/>
    <x v="2"/>
    <s v="front"/>
    <n v="97"/>
    <n v="0.826525709"/>
    <n v="0.90833333299999997"/>
    <n v="54.3"/>
    <n v="2510"/>
    <s v="ohcf"/>
    <s v="four"/>
    <n v="108"/>
    <s v="mpfi"/>
    <n v="3.62"/>
    <n v="2.64"/>
    <n v="7.7"/>
    <n v="111"/>
    <n v="4800"/>
    <n v="24"/>
    <n v="29"/>
    <n v="11259"/>
    <n v="9.7916666669999994"/>
    <s v="Medium"/>
    <x v="0"/>
    <n v="0"/>
    <n v="1"/>
  </r>
  <r>
    <n v="0"/>
    <n v="89"/>
    <s v="subaru"/>
    <x v="0"/>
    <s v="four"/>
    <x v="3"/>
    <x v="1"/>
    <s v="front"/>
    <n v="97"/>
    <n v="0.83373378200000003"/>
    <n v="0.90833333299999997"/>
    <n v="53"/>
    <n v="2290"/>
    <s v="ohcf"/>
    <s v="four"/>
    <n v="108"/>
    <s v="2bbl"/>
    <n v="3.62"/>
    <n v="2.64"/>
    <n v="9"/>
    <n v="82"/>
    <n v="4800"/>
    <n v="28"/>
    <n v="32"/>
    <n v="7463"/>
    <n v="8.3928571430000005"/>
    <s v="Low"/>
    <x v="0"/>
    <n v="0"/>
    <n v="1"/>
  </r>
  <r>
    <n v="0"/>
    <n v="89"/>
    <s v="subaru"/>
    <x v="0"/>
    <s v="four"/>
    <x v="3"/>
    <x v="1"/>
    <s v="front"/>
    <n v="97"/>
    <n v="0.83373378200000003"/>
    <n v="0.90833333299999997"/>
    <n v="53"/>
    <n v="2455"/>
    <s v="ohcf"/>
    <s v="four"/>
    <n v="108"/>
    <s v="mpfi"/>
    <n v="3.62"/>
    <n v="2.64"/>
    <n v="9"/>
    <n v="94"/>
    <n v="5200"/>
    <n v="25"/>
    <n v="31"/>
    <n v="10198"/>
    <n v="9.4"/>
    <s v="Low"/>
    <x v="0"/>
    <n v="0"/>
    <n v="1"/>
  </r>
  <r>
    <n v="0"/>
    <n v="85"/>
    <s v="subaru"/>
    <x v="0"/>
    <s v="four"/>
    <x v="3"/>
    <x v="2"/>
    <s v="front"/>
    <n v="96.9"/>
    <n v="0.83421431999999995"/>
    <n v="0.90833333299999997"/>
    <n v="54.9"/>
    <n v="2420"/>
    <s v="ohcf"/>
    <s v="four"/>
    <n v="108"/>
    <s v="2bbl"/>
    <n v="3.62"/>
    <n v="2.64"/>
    <n v="9"/>
    <n v="82"/>
    <n v="4800"/>
    <n v="23"/>
    <n v="29"/>
    <n v="8013"/>
    <n v="10.217391299999999"/>
    <s v="Low"/>
    <x v="0"/>
    <n v="0"/>
    <n v="1"/>
  </r>
  <r>
    <n v="0"/>
    <n v="85"/>
    <s v="subaru"/>
    <x v="1"/>
    <s v="four"/>
    <x v="3"/>
    <x v="2"/>
    <s v="front"/>
    <n v="96.9"/>
    <n v="0.83421431999999995"/>
    <n v="0.90833333299999997"/>
    <n v="54.9"/>
    <n v="2650"/>
    <s v="ohcf"/>
    <s v="four"/>
    <n v="108"/>
    <s v="mpfi"/>
    <n v="3.62"/>
    <n v="2.64"/>
    <n v="7.7"/>
    <n v="111"/>
    <n v="4800"/>
    <n v="23"/>
    <n v="23"/>
    <n v="11694"/>
    <n v="10.217391299999999"/>
    <s v="Medium"/>
    <x v="0"/>
    <n v="0"/>
    <n v="1"/>
  </r>
  <r>
    <n v="1"/>
    <n v="87"/>
    <s v="toyota"/>
    <x v="0"/>
    <s v="two"/>
    <x v="1"/>
    <x v="1"/>
    <s v="front"/>
    <n v="95.7"/>
    <n v="0.76261412799999995"/>
    <n v="0.88333333300000005"/>
    <n v="54.5"/>
    <n v="1985"/>
    <s v="ohc"/>
    <s v="four"/>
    <n v="92"/>
    <s v="2bbl"/>
    <n v="3.05"/>
    <n v="3.03"/>
    <n v="9"/>
    <n v="62"/>
    <n v="4800"/>
    <n v="35"/>
    <n v="39"/>
    <n v="5348"/>
    <n v="6.7142857139999998"/>
    <s v="Low"/>
    <x v="0"/>
    <n v="0"/>
    <n v="1"/>
  </r>
  <r>
    <n v="1"/>
    <n v="87"/>
    <s v="toyota"/>
    <x v="0"/>
    <s v="two"/>
    <x v="1"/>
    <x v="1"/>
    <s v="front"/>
    <n v="95.7"/>
    <n v="0.76261412799999995"/>
    <n v="0.88333333300000005"/>
    <n v="54.5"/>
    <n v="2040"/>
    <s v="ohc"/>
    <s v="four"/>
    <n v="92"/>
    <s v="2bbl"/>
    <n v="3.05"/>
    <n v="3.03"/>
    <n v="9"/>
    <n v="62"/>
    <n v="4800"/>
    <n v="31"/>
    <n v="38"/>
    <n v="6338"/>
    <n v="7.5806451609999996"/>
    <s v="Low"/>
    <x v="0"/>
    <n v="0"/>
    <n v="1"/>
  </r>
  <r>
    <n v="1"/>
    <n v="74"/>
    <s v="toyota"/>
    <x v="0"/>
    <s v="four"/>
    <x v="1"/>
    <x v="1"/>
    <s v="front"/>
    <n v="95.7"/>
    <n v="0.76261412799999995"/>
    <n v="0.88333333300000005"/>
    <n v="54.5"/>
    <n v="2015"/>
    <s v="ohc"/>
    <s v="four"/>
    <n v="92"/>
    <s v="2bbl"/>
    <n v="3.05"/>
    <n v="3.03"/>
    <n v="9"/>
    <n v="62"/>
    <n v="4800"/>
    <n v="31"/>
    <n v="38"/>
    <n v="6488"/>
    <n v="7.5806451609999996"/>
    <s v="Low"/>
    <x v="0"/>
    <n v="0"/>
    <n v="1"/>
  </r>
  <r>
    <n v="0"/>
    <n v="77"/>
    <s v="toyota"/>
    <x v="0"/>
    <s v="four"/>
    <x v="3"/>
    <x v="1"/>
    <s v="front"/>
    <n v="95.7"/>
    <n v="0.81547333"/>
    <n v="0.88333333300000005"/>
    <n v="59.1"/>
    <n v="2280"/>
    <s v="ohc"/>
    <s v="four"/>
    <n v="92"/>
    <s v="2bbl"/>
    <n v="3.05"/>
    <n v="3.03"/>
    <n v="9"/>
    <n v="62"/>
    <n v="4800"/>
    <n v="31"/>
    <n v="37"/>
    <n v="6918"/>
    <n v="7.5806451609999996"/>
    <s v="Low"/>
    <x v="0"/>
    <n v="0"/>
    <n v="1"/>
  </r>
  <r>
    <n v="0"/>
    <n v="81"/>
    <s v="toyota"/>
    <x v="0"/>
    <s v="four"/>
    <x v="3"/>
    <x v="2"/>
    <s v="front"/>
    <n v="95.7"/>
    <n v="0.81547333"/>
    <n v="0.88333333300000005"/>
    <n v="59.1"/>
    <n v="2290"/>
    <s v="ohc"/>
    <s v="four"/>
    <n v="92"/>
    <s v="2bbl"/>
    <n v="3.05"/>
    <n v="3.03"/>
    <n v="9"/>
    <n v="62"/>
    <n v="4800"/>
    <n v="27"/>
    <n v="32"/>
    <n v="7898"/>
    <n v="8.7037037040000005"/>
    <s v="Low"/>
    <x v="0"/>
    <n v="0"/>
    <n v="1"/>
  </r>
  <r>
    <n v="0"/>
    <n v="91"/>
    <s v="toyota"/>
    <x v="0"/>
    <s v="four"/>
    <x v="3"/>
    <x v="2"/>
    <s v="front"/>
    <n v="95.7"/>
    <n v="0.81547333"/>
    <n v="0.88333333300000005"/>
    <n v="59.1"/>
    <n v="3110"/>
    <s v="ohc"/>
    <s v="four"/>
    <n v="92"/>
    <s v="2bbl"/>
    <n v="3.05"/>
    <n v="3.03"/>
    <n v="9"/>
    <n v="62"/>
    <n v="4800"/>
    <n v="27"/>
    <n v="32"/>
    <n v="8778"/>
    <n v="8.7037037040000005"/>
    <s v="Low"/>
    <x v="0"/>
    <n v="0"/>
    <n v="1"/>
  </r>
  <r>
    <n v="0"/>
    <n v="91"/>
    <s v="toyota"/>
    <x v="0"/>
    <s v="four"/>
    <x v="2"/>
    <x v="1"/>
    <s v="front"/>
    <n v="95.7"/>
    <n v="0.79913503100000005"/>
    <n v="0.89444444400000001"/>
    <n v="53"/>
    <n v="2081"/>
    <s v="ohc"/>
    <s v="four"/>
    <n v="98"/>
    <s v="2bbl"/>
    <n v="3.19"/>
    <n v="3.03"/>
    <n v="9"/>
    <n v="70"/>
    <n v="4800"/>
    <n v="30"/>
    <n v="37"/>
    <n v="6938"/>
    <n v="7.8333333329999997"/>
    <s v="Low"/>
    <x v="0"/>
    <n v="0"/>
    <n v="1"/>
  </r>
  <r>
    <n v="0"/>
    <n v="91"/>
    <s v="toyota"/>
    <x v="0"/>
    <s v="four"/>
    <x v="1"/>
    <x v="1"/>
    <s v="front"/>
    <n v="95.7"/>
    <n v="0.79913503100000005"/>
    <n v="0.89444444400000001"/>
    <n v="52.8"/>
    <n v="2109"/>
    <s v="ohc"/>
    <s v="four"/>
    <n v="98"/>
    <s v="2bbl"/>
    <n v="3.19"/>
    <n v="3.03"/>
    <n v="9"/>
    <n v="70"/>
    <n v="4800"/>
    <n v="30"/>
    <n v="37"/>
    <n v="7198"/>
    <n v="7.8333333329999997"/>
    <s v="Low"/>
    <x v="0"/>
    <n v="0"/>
    <n v="1"/>
  </r>
  <r>
    <n v="0"/>
    <n v="91"/>
    <s v="toyota"/>
    <x v="0"/>
    <s v="four"/>
    <x v="2"/>
    <x v="1"/>
    <s v="front"/>
    <n v="95.7"/>
    <n v="0.79913503100000005"/>
    <n v="0.89444444400000001"/>
    <n v="53"/>
    <n v="2275"/>
    <s v="ohc"/>
    <s v="four"/>
    <n v="110"/>
    <s v="idi"/>
    <n v="3.27"/>
    <n v="3.35"/>
    <n v="22.5"/>
    <n v="56"/>
    <n v="4500"/>
    <n v="34"/>
    <n v="36"/>
    <n v="7898"/>
    <n v="6.9117647059999996"/>
    <s v="Low"/>
    <x v="1"/>
    <n v="1"/>
    <n v="0"/>
  </r>
  <r>
    <n v="0"/>
    <n v="91"/>
    <s v="toyota"/>
    <x v="0"/>
    <s v="four"/>
    <x v="1"/>
    <x v="1"/>
    <s v="front"/>
    <n v="95.7"/>
    <n v="0.79913503100000005"/>
    <n v="0.89444444400000001"/>
    <n v="52.8"/>
    <n v="2275"/>
    <s v="ohc"/>
    <s v="four"/>
    <n v="110"/>
    <s v="idi"/>
    <n v="3.27"/>
    <n v="3.35"/>
    <n v="22.5"/>
    <n v="56"/>
    <n v="4500"/>
    <n v="38"/>
    <n v="47"/>
    <n v="7788"/>
    <n v="6.1842105260000002"/>
    <s v="Low"/>
    <x v="1"/>
    <n v="1"/>
    <n v="0"/>
  </r>
  <r>
    <n v="0"/>
    <n v="91"/>
    <s v="toyota"/>
    <x v="0"/>
    <s v="four"/>
    <x v="2"/>
    <x v="1"/>
    <s v="front"/>
    <n v="95.7"/>
    <n v="0.79913503100000005"/>
    <n v="0.89444444400000001"/>
    <n v="53"/>
    <n v="2094"/>
    <s v="ohc"/>
    <s v="four"/>
    <n v="98"/>
    <s v="2bbl"/>
    <n v="3.19"/>
    <n v="3.03"/>
    <n v="9"/>
    <n v="70"/>
    <n v="4800"/>
    <n v="38"/>
    <n v="47"/>
    <n v="7738"/>
    <n v="6.1842105260000002"/>
    <s v="Low"/>
    <x v="0"/>
    <n v="0"/>
    <n v="1"/>
  </r>
  <r>
    <n v="0"/>
    <n v="91"/>
    <s v="toyota"/>
    <x v="0"/>
    <s v="four"/>
    <x v="1"/>
    <x v="1"/>
    <s v="front"/>
    <n v="95.7"/>
    <n v="0.79913503100000005"/>
    <n v="0.89444444400000001"/>
    <n v="52.8"/>
    <n v="2122"/>
    <s v="ohc"/>
    <s v="four"/>
    <n v="98"/>
    <s v="2bbl"/>
    <n v="3.19"/>
    <n v="3.03"/>
    <n v="9"/>
    <n v="70"/>
    <n v="4800"/>
    <n v="28"/>
    <n v="34"/>
    <n v="8358"/>
    <n v="8.3928571430000005"/>
    <s v="Low"/>
    <x v="0"/>
    <n v="0"/>
    <n v="1"/>
  </r>
  <r>
    <n v="0"/>
    <n v="91"/>
    <s v="toyota"/>
    <x v="0"/>
    <s v="four"/>
    <x v="2"/>
    <x v="1"/>
    <s v="front"/>
    <n v="95.7"/>
    <n v="0.79913503100000005"/>
    <n v="0.89444444400000001"/>
    <n v="52.8"/>
    <n v="2140"/>
    <s v="ohc"/>
    <s v="four"/>
    <n v="98"/>
    <s v="2bbl"/>
    <n v="3.19"/>
    <n v="3.03"/>
    <n v="9"/>
    <n v="70"/>
    <n v="4800"/>
    <n v="28"/>
    <n v="34"/>
    <n v="9258"/>
    <n v="8.3928571430000005"/>
    <s v="Low"/>
    <x v="0"/>
    <n v="0"/>
    <n v="1"/>
  </r>
  <r>
    <n v="1"/>
    <n v="168"/>
    <s v="toyota"/>
    <x v="0"/>
    <s v="two"/>
    <x v="2"/>
    <x v="0"/>
    <s v="front"/>
    <n v="94.5"/>
    <n v="0.81066794799999997"/>
    <n v="0.88888888899999996"/>
    <n v="52.6"/>
    <n v="2169"/>
    <s v="ohc"/>
    <s v="four"/>
    <n v="98"/>
    <s v="2bbl"/>
    <n v="3.19"/>
    <n v="3.03"/>
    <n v="9"/>
    <n v="70"/>
    <n v="4800"/>
    <n v="29"/>
    <n v="34"/>
    <n v="8058"/>
    <n v="8.103448276"/>
    <s v="Low"/>
    <x v="0"/>
    <n v="0"/>
    <n v="1"/>
  </r>
  <r>
    <n v="1"/>
    <n v="168"/>
    <s v="toyota"/>
    <x v="0"/>
    <s v="two"/>
    <x v="1"/>
    <x v="0"/>
    <s v="front"/>
    <n v="94.5"/>
    <n v="0.81066794799999997"/>
    <n v="0.88888888899999996"/>
    <n v="52.6"/>
    <n v="2204"/>
    <s v="ohc"/>
    <s v="four"/>
    <n v="98"/>
    <s v="2bbl"/>
    <n v="3.19"/>
    <n v="3.03"/>
    <n v="9"/>
    <n v="70"/>
    <n v="4800"/>
    <n v="29"/>
    <n v="34"/>
    <n v="8238"/>
    <n v="8.103448276"/>
    <s v="Low"/>
    <x v="0"/>
    <n v="0"/>
    <n v="1"/>
  </r>
  <r>
    <n v="1"/>
    <n v="168"/>
    <s v="toyota"/>
    <x v="0"/>
    <s v="two"/>
    <x v="2"/>
    <x v="0"/>
    <s v="front"/>
    <n v="94.5"/>
    <n v="0.81066794799999997"/>
    <n v="0.88888888899999996"/>
    <n v="52.6"/>
    <n v="2265"/>
    <s v="dohc"/>
    <s v="four"/>
    <n v="98"/>
    <s v="mpfi"/>
    <n v="3.24"/>
    <n v="3.08"/>
    <n v="9.4"/>
    <n v="112"/>
    <n v="6600"/>
    <n v="26"/>
    <n v="29"/>
    <n v="9298"/>
    <n v="9.038461538"/>
    <s v="Medium"/>
    <x v="0"/>
    <n v="0"/>
    <n v="1"/>
  </r>
  <r>
    <n v="1"/>
    <n v="168"/>
    <s v="toyota"/>
    <x v="0"/>
    <s v="two"/>
    <x v="1"/>
    <x v="0"/>
    <s v="front"/>
    <n v="94.5"/>
    <n v="0.81066794799999997"/>
    <n v="0.88888888899999996"/>
    <n v="52.6"/>
    <n v="2300"/>
    <s v="dohc"/>
    <s v="four"/>
    <n v="98"/>
    <s v="mpfi"/>
    <n v="3.24"/>
    <n v="3.08"/>
    <n v="9.4"/>
    <n v="112"/>
    <n v="6600"/>
    <n v="26"/>
    <n v="29"/>
    <n v="9538"/>
    <n v="9.038461538"/>
    <s v="Medium"/>
    <x v="0"/>
    <n v="0"/>
    <n v="1"/>
  </r>
  <r>
    <n v="2"/>
    <n v="134"/>
    <s v="toyota"/>
    <x v="0"/>
    <s v="two"/>
    <x v="4"/>
    <x v="0"/>
    <s v="front"/>
    <n v="98.4"/>
    <n v="0.84670831300000005"/>
    <n v="0.91111111099999997"/>
    <n v="52"/>
    <n v="2540"/>
    <s v="ohc"/>
    <s v="four"/>
    <n v="146"/>
    <s v="mpfi"/>
    <n v="3.62"/>
    <n v="3.5"/>
    <n v="9.3000000000000007"/>
    <n v="116"/>
    <n v="4800"/>
    <n v="24"/>
    <n v="30"/>
    <n v="8449"/>
    <n v="9.7916666669999994"/>
    <s v="Medium"/>
    <x v="0"/>
    <n v="0"/>
    <n v="1"/>
  </r>
  <r>
    <n v="2"/>
    <n v="134"/>
    <s v="toyota"/>
    <x v="0"/>
    <s v="two"/>
    <x v="4"/>
    <x v="0"/>
    <s v="front"/>
    <n v="98.4"/>
    <n v="0.84670831300000005"/>
    <n v="0.91111111099999997"/>
    <n v="52"/>
    <n v="2536"/>
    <s v="ohc"/>
    <s v="four"/>
    <n v="146"/>
    <s v="mpfi"/>
    <n v="3.62"/>
    <n v="3.5"/>
    <n v="9.3000000000000007"/>
    <n v="116"/>
    <n v="4800"/>
    <n v="24"/>
    <n v="30"/>
    <n v="9639"/>
    <n v="9.7916666669999994"/>
    <s v="Medium"/>
    <x v="0"/>
    <n v="0"/>
    <n v="1"/>
  </r>
  <r>
    <n v="2"/>
    <n v="134"/>
    <s v="toyota"/>
    <x v="0"/>
    <s v="two"/>
    <x v="1"/>
    <x v="0"/>
    <s v="front"/>
    <n v="98.4"/>
    <n v="0.84670831300000005"/>
    <n v="0.91111111099999997"/>
    <n v="52"/>
    <n v="2551"/>
    <s v="ohc"/>
    <s v="four"/>
    <n v="146"/>
    <s v="mpfi"/>
    <n v="3.62"/>
    <n v="3.5"/>
    <n v="9.3000000000000007"/>
    <n v="116"/>
    <n v="4800"/>
    <n v="24"/>
    <n v="30"/>
    <n v="9989"/>
    <n v="9.7916666669999994"/>
    <s v="Medium"/>
    <x v="0"/>
    <n v="0"/>
    <n v="1"/>
  </r>
  <r>
    <n v="2"/>
    <n v="134"/>
    <s v="toyota"/>
    <x v="0"/>
    <s v="two"/>
    <x v="4"/>
    <x v="0"/>
    <s v="front"/>
    <n v="98.4"/>
    <n v="0.84670831300000005"/>
    <n v="0.91111111099999997"/>
    <n v="52"/>
    <n v="2679"/>
    <s v="ohc"/>
    <s v="four"/>
    <n v="146"/>
    <s v="mpfi"/>
    <n v="3.62"/>
    <n v="3.5"/>
    <n v="9.3000000000000007"/>
    <n v="116"/>
    <n v="4800"/>
    <n v="24"/>
    <n v="30"/>
    <n v="11199"/>
    <n v="9.7916666669999994"/>
    <s v="Medium"/>
    <x v="0"/>
    <n v="0"/>
    <n v="1"/>
  </r>
  <r>
    <n v="2"/>
    <n v="134"/>
    <s v="toyota"/>
    <x v="0"/>
    <s v="two"/>
    <x v="1"/>
    <x v="0"/>
    <s v="front"/>
    <n v="98.4"/>
    <n v="0.84670831300000005"/>
    <n v="0.91111111099999997"/>
    <n v="52"/>
    <n v="2714"/>
    <s v="ohc"/>
    <s v="four"/>
    <n v="146"/>
    <s v="mpfi"/>
    <n v="3.62"/>
    <n v="3.5"/>
    <n v="9.3000000000000007"/>
    <n v="116"/>
    <n v="4800"/>
    <n v="24"/>
    <n v="30"/>
    <n v="11549"/>
    <n v="9.7916666669999994"/>
    <s v="Medium"/>
    <x v="0"/>
    <n v="0"/>
    <n v="1"/>
  </r>
  <r>
    <n v="2"/>
    <n v="134"/>
    <s v="toyota"/>
    <x v="0"/>
    <s v="two"/>
    <x v="0"/>
    <x v="0"/>
    <s v="front"/>
    <n v="98.4"/>
    <n v="0.84670831300000005"/>
    <n v="0.91111111099999997"/>
    <n v="53"/>
    <n v="2975"/>
    <s v="ohc"/>
    <s v="four"/>
    <n v="146"/>
    <s v="mpfi"/>
    <n v="3.62"/>
    <n v="3.5"/>
    <n v="9.3000000000000007"/>
    <n v="116"/>
    <n v="4800"/>
    <n v="24"/>
    <n v="30"/>
    <n v="17669"/>
    <n v="9.7916666669999994"/>
    <s v="Medium"/>
    <x v="0"/>
    <n v="0"/>
    <n v="1"/>
  </r>
  <r>
    <n v="1"/>
    <n v="65"/>
    <s v="toyota"/>
    <x v="0"/>
    <s v="four"/>
    <x v="2"/>
    <x v="1"/>
    <s v="front"/>
    <n v="102.4"/>
    <n v="0.843825084"/>
    <n v="0.92361111100000004"/>
    <n v="54.9"/>
    <n v="2326"/>
    <s v="ohc"/>
    <s v="four"/>
    <n v="122"/>
    <s v="mpfi"/>
    <n v="3.31"/>
    <n v="3.54"/>
    <n v="8.6999999999999993"/>
    <n v="92"/>
    <n v="4200"/>
    <n v="29"/>
    <n v="34"/>
    <n v="8948"/>
    <n v="8.103448276"/>
    <s v="Low"/>
    <x v="0"/>
    <n v="0"/>
    <n v="1"/>
  </r>
  <r>
    <n v="1"/>
    <n v="65"/>
    <s v="toyota"/>
    <x v="1"/>
    <s v="four"/>
    <x v="2"/>
    <x v="1"/>
    <s v="front"/>
    <n v="102.4"/>
    <n v="0.843825084"/>
    <n v="0.92361111100000004"/>
    <n v="54.9"/>
    <n v="2480"/>
    <s v="ohc"/>
    <s v="four"/>
    <n v="110"/>
    <s v="idi"/>
    <n v="3.27"/>
    <n v="3.35"/>
    <n v="22.5"/>
    <n v="73"/>
    <n v="4500"/>
    <n v="30"/>
    <n v="33"/>
    <n v="10698"/>
    <n v="7.8333333329999997"/>
    <s v="Low"/>
    <x v="1"/>
    <n v="1"/>
    <n v="0"/>
  </r>
  <r>
    <n v="1"/>
    <n v="65"/>
    <s v="toyota"/>
    <x v="0"/>
    <s v="four"/>
    <x v="1"/>
    <x v="1"/>
    <s v="front"/>
    <n v="102.4"/>
    <n v="0.843825084"/>
    <n v="0.92361111100000004"/>
    <n v="53.9"/>
    <n v="2414"/>
    <s v="ohc"/>
    <s v="four"/>
    <n v="122"/>
    <s v="mpfi"/>
    <n v="3.31"/>
    <n v="3.54"/>
    <n v="8.6999999999999993"/>
    <n v="92"/>
    <n v="4200"/>
    <n v="27"/>
    <n v="32"/>
    <n v="9988"/>
    <n v="8.7037037040000005"/>
    <s v="Low"/>
    <x v="0"/>
    <n v="0"/>
    <n v="1"/>
  </r>
  <r>
    <n v="1"/>
    <n v="65"/>
    <s v="toyota"/>
    <x v="0"/>
    <s v="four"/>
    <x v="2"/>
    <x v="1"/>
    <s v="front"/>
    <n v="102.4"/>
    <n v="0.843825084"/>
    <n v="0.92361111100000004"/>
    <n v="54.9"/>
    <n v="2414"/>
    <s v="ohc"/>
    <s v="four"/>
    <n v="122"/>
    <s v="mpfi"/>
    <n v="3.31"/>
    <n v="3.54"/>
    <n v="8.6999999999999993"/>
    <n v="92"/>
    <n v="4200"/>
    <n v="27"/>
    <n v="32"/>
    <n v="10898"/>
    <n v="8.7037037040000005"/>
    <s v="Low"/>
    <x v="0"/>
    <n v="0"/>
    <n v="1"/>
  </r>
  <r>
    <n v="1"/>
    <n v="65"/>
    <s v="toyota"/>
    <x v="0"/>
    <s v="four"/>
    <x v="1"/>
    <x v="1"/>
    <s v="front"/>
    <n v="102.4"/>
    <n v="0.843825084"/>
    <n v="0.92361111100000004"/>
    <n v="53.9"/>
    <n v="2458"/>
    <s v="ohc"/>
    <s v="four"/>
    <n v="122"/>
    <s v="mpfi"/>
    <n v="3.31"/>
    <n v="3.54"/>
    <n v="8.6999999999999993"/>
    <n v="92"/>
    <n v="4200"/>
    <n v="27"/>
    <n v="32"/>
    <n v="11248"/>
    <n v="8.7037037040000005"/>
    <s v="Low"/>
    <x v="0"/>
    <n v="0"/>
    <n v="1"/>
  </r>
  <r>
    <n v="3"/>
    <n v="197"/>
    <s v="toyota"/>
    <x v="0"/>
    <s v="two"/>
    <x v="1"/>
    <x v="0"/>
    <s v="front"/>
    <n v="102.9"/>
    <n v="0.88178760199999995"/>
    <n v="0.94027777800000001"/>
    <n v="52"/>
    <n v="2976"/>
    <s v="dohc"/>
    <s v="six"/>
    <n v="171"/>
    <s v="mpfi"/>
    <n v="3.27"/>
    <n v="3.35"/>
    <n v="9.3000000000000007"/>
    <n v="161"/>
    <n v="5200"/>
    <n v="20"/>
    <n v="24"/>
    <n v="16558"/>
    <n v="11.75"/>
    <s v="High"/>
    <x v="0"/>
    <n v="0"/>
    <n v="1"/>
  </r>
  <r>
    <n v="3"/>
    <n v="197"/>
    <s v="toyota"/>
    <x v="0"/>
    <s v="two"/>
    <x v="1"/>
    <x v="0"/>
    <s v="front"/>
    <n v="102.9"/>
    <n v="0.88178760199999995"/>
    <n v="0.94027777800000001"/>
    <n v="52"/>
    <n v="3016"/>
    <s v="dohc"/>
    <s v="six"/>
    <n v="171"/>
    <s v="mpfi"/>
    <n v="3.27"/>
    <n v="3.35"/>
    <n v="9.3000000000000007"/>
    <n v="161"/>
    <n v="5200"/>
    <n v="19"/>
    <n v="24"/>
    <n v="15998"/>
    <n v="12.36842105"/>
    <s v="High"/>
    <x v="0"/>
    <n v="0"/>
    <n v="1"/>
  </r>
  <r>
    <n v="1"/>
    <n v="90"/>
    <s v="toyota"/>
    <x v="0"/>
    <s v="four"/>
    <x v="2"/>
    <x v="0"/>
    <s v="front"/>
    <n v="104.5"/>
    <n v="0.902450745"/>
    <n v="0.92361111100000004"/>
    <n v="54.1"/>
    <n v="3131"/>
    <s v="dohc"/>
    <s v="six"/>
    <n v="171"/>
    <s v="mpfi"/>
    <n v="3.27"/>
    <n v="3.35"/>
    <n v="9.1999999999999993"/>
    <n v="156"/>
    <n v="5200"/>
    <n v="20"/>
    <n v="24"/>
    <n v="15690"/>
    <n v="11.75"/>
    <s v="High"/>
    <x v="0"/>
    <n v="0"/>
    <n v="1"/>
  </r>
  <r>
    <n v="1"/>
    <n v="122"/>
    <s v="toyota"/>
    <x v="0"/>
    <s v="four"/>
    <x v="3"/>
    <x v="0"/>
    <s v="front"/>
    <n v="104.5"/>
    <n v="0.902450745"/>
    <n v="0.92361111100000004"/>
    <n v="54.1"/>
    <n v="3151"/>
    <s v="dohc"/>
    <s v="six"/>
    <n v="161"/>
    <s v="mpfi"/>
    <n v="3.27"/>
    <n v="3.35"/>
    <n v="9.1999999999999993"/>
    <n v="156"/>
    <n v="5200"/>
    <n v="19"/>
    <n v="24"/>
    <n v="15750"/>
    <n v="12.36842105"/>
    <s v="High"/>
    <x v="0"/>
    <n v="0"/>
    <n v="1"/>
  </r>
  <r>
    <n v="2"/>
    <n v="122"/>
    <s v="volkswagen"/>
    <x v="0"/>
    <s v="two"/>
    <x v="2"/>
    <x v="1"/>
    <s v="front"/>
    <n v="97.3"/>
    <n v="0.82508409400000005"/>
    <n v="0.90972222199999997"/>
    <n v="55.7"/>
    <n v="2261"/>
    <s v="ohc"/>
    <s v="four"/>
    <n v="97"/>
    <s v="idi"/>
    <n v="3.01"/>
    <n v="3.4"/>
    <n v="23"/>
    <n v="52"/>
    <n v="4800"/>
    <n v="37"/>
    <n v="46"/>
    <n v="7775"/>
    <n v="6.3513513509999999"/>
    <s v="Low"/>
    <x v="1"/>
    <n v="1"/>
    <n v="0"/>
  </r>
  <r>
    <n v="2"/>
    <n v="122"/>
    <s v="volkswagen"/>
    <x v="0"/>
    <s v="two"/>
    <x v="2"/>
    <x v="1"/>
    <s v="front"/>
    <n v="97.3"/>
    <n v="0.82508409400000005"/>
    <n v="0.90972222199999997"/>
    <n v="55.7"/>
    <n v="2209"/>
    <s v="ohc"/>
    <s v="four"/>
    <n v="109"/>
    <s v="mpfi"/>
    <n v="3.19"/>
    <n v="3.4"/>
    <n v="9"/>
    <n v="85"/>
    <n v="5250"/>
    <n v="27"/>
    <n v="34"/>
    <n v="7975"/>
    <n v="8.7037037040000005"/>
    <s v="Low"/>
    <x v="0"/>
    <n v="0"/>
    <n v="1"/>
  </r>
  <r>
    <n v="2"/>
    <n v="94"/>
    <s v="volkswagen"/>
    <x v="0"/>
    <s v="four"/>
    <x v="2"/>
    <x v="1"/>
    <s v="front"/>
    <n v="97.3"/>
    <n v="0.82508409400000005"/>
    <n v="0.90972222199999997"/>
    <n v="55.7"/>
    <n v="2264"/>
    <s v="ohc"/>
    <s v="four"/>
    <n v="97"/>
    <s v="idi"/>
    <n v="3.01"/>
    <n v="3.4"/>
    <n v="23"/>
    <n v="52"/>
    <n v="4800"/>
    <n v="37"/>
    <n v="46"/>
    <n v="7995"/>
    <n v="6.3513513509999999"/>
    <s v="Low"/>
    <x v="1"/>
    <n v="1"/>
    <n v="0"/>
  </r>
  <r>
    <n v="2"/>
    <n v="94"/>
    <s v="volkswagen"/>
    <x v="0"/>
    <s v="four"/>
    <x v="2"/>
    <x v="1"/>
    <s v="front"/>
    <n v="97.3"/>
    <n v="0.82508409400000005"/>
    <n v="0.90972222199999997"/>
    <n v="55.7"/>
    <n v="2212"/>
    <s v="ohc"/>
    <s v="four"/>
    <n v="109"/>
    <s v="mpfi"/>
    <n v="3.19"/>
    <n v="3.4"/>
    <n v="9"/>
    <n v="85"/>
    <n v="5250"/>
    <n v="27"/>
    <n v="34"/>
    <n v="8195"/>
    <n v="8.7037037040000005"/>
    <s v="Low"/>
    <x v="0"/>
    <n v="0"/>
    <n v="1"/>
  </r>
  <r>
    <n v="2"/>
    <n v="94"/>
    <s v="volkswagen"/>
    <x v="0"/>
    <s v="four"/>
    <x v="2"/>
    <x v="1"/>
    <s v="front"/>
    <n v="97.3"/>
    <n v="0.82508409400000005"/>
    <n v="0.90972222199999997"/>
    <n v="55.7"/>
    <n v="2275"/>
    <s v="ohc"/>
    <s v="four"/>
    <n v="109"/>
    <s v="mpfi"/>
    <n v="3.19"/>
    <n v="3.4"/>
    <n v="9"/>
    <n v="85"/>
    <n v="5250"/>
    <n v="27"/>
    <n v="34"/>
    <n v="8495"/>
    <n v="8.7037037040000005"/>
    <s v="Low"/>
    <x v="0"/>
    <n v="0"/>
    <n v="1"/>
  </r>
  <r>
    <n v="2"/>
    <n v="94"/>
    <s v="volkswagen"/>
    <x v="1"/>
    <s v="four"/>
    <x v="2"/>
    <x v="1"/>
    <s v="front"/>
    <n v="97.3"/>
    <n v="0.82508409400000005"/>
    <n v="0.90972222199999997"/>
    <n v="55.7"/>
    <n v="2319"/>
    <s v="ohc"/>
    <s v="four"/>
    <n v="97"/>
    <s v="idi"/>
    <n v="3.01"/>
    <n v="3.4"/>
    <n v="23"/>
    <n v="68"/>
    <n v="4500"/>
    <n v="37"/>
    <n v="42"/>
    <n v="9495"/>
    <n v="6.3513513509999999"/>
    <s v="Low"/>
    <x v="1"/>
    <n v="1"/>
    <n v="0"/>
  </r>
  <r>
    <n v="2"/>
    <n v="94"/>
    <s v="volkswagen"/>
    <x v="0"/>
    <s v="four"/>
    <x v="2"/>
    <x v="1"/>
    <s v="front"/>
    <n v="97.3"/>
    <n v="0.82508409400000005"/>
    <n v="0.90972222199999997"/>
    <n v="55.7"/>
    <n v="2300"/>
    <s v="ohc"/>
    <s v="four"/>
    <n v="109"/>
    <s v="mpfi"/>
    <n v="3.19"/>
    <n v="3.4"/>
    <n v="10"/>
    <n v="100"/>
    <n v="5500"/>
    <n v="26"/>
    <n v="32"/>
    <n v="9995"/>
    <n v="9.038461538"/>
    <s v="Low"/>
    <x v="0"/>
    <n v="0"/>
    <n v="1"/>
  </r>
  <r>
    <n v="3"/>
    <n v="122"/>
    <s v="volkswagen"/>
    <x v="0"/>
    <s v="two"/>
    <x v="0"/>
    <x v="1"/>
    <s v="front"/>
    <n v="94.5"/>
    <n v="0.76549735699999999"/>
    <n v="0.89166666699999997"/>
    <n v="55.6"/>
    <n v="2254"/>
    <s v="ohc"/>
    <s v="four"/>
    <n v="109"/>
    <s v="mpfi"/>
    <n v="3.19"/>
    <n v="3.4"/>
    <n v="8.5"/>
    <n v="90"/>
    <n v="5500"/>
    <n v="24"/>
    <n v="29"/>
    <n v="11595"/>
    <n v="9.7916666669999994"/>
    <s v="Low"/>
    <x v="0"/>
    <n v="0"/>
    <n v="1"/>
  </r>
  <r>
    <n v="3"/>
    <n v="256"/>
    <s v="volkswagen"/>
    <x v="0"/>
    <s v="two"/>
    <x v="1"/>
    <x v="1"/>
    <s v="front"/>
    <n v="94.5"/>
    <n v="0.79625180200000001"/>
    <n v="0.88888888899999996"/>
    <n v="51.4"/>
    <n v="2221"/>
    <s v="ohc"/>
    <s v="four"/>
    <n v="109"/>
    <s v="mpfi"/>
    <n v="3.19"/>
    <n v="3.4"/>
    <n v="8.5"/>
    <n v="90"/>
    <n v="5500"/>
    <n v="24"/>
    <n v="29"/>
    <n v="9980"/>
    <n v="9.7916666669999994"/>
    <s v="Low"/>
    <x v="0"/>
    <n v="0"/>
    <n v="1"/>
  </r>
  <r>
    <n v="0"/>
    <n v="122"/>
    <s v="volkswagen"/>
    <x v="0"/>
    <s v="four"/>
    <x v="2"/>
    <x v="1"/>
    <s v="front"/>
    <n v="100.4"/>
    <n v="0.86592984100000003"/>
    <n v="0.92916666699999995"/>
    <n v="55.1"/>
    <n v="2661"/>
    <s v="ohc"/>
    <s v="five"/>
    <n v="136"/>
    <s v="mpfi"/>
    <n v="3.19"/>
    <n v="3.4"/>
    <n v="8.5"/>
    <n v="110"/>
    <n v="5500"/>
    <n v="19"/>
    <n v="24"/>
    <n v="13295"/>
    <n v="12.36842105"/>
    <s v="Medium"/>
    <x v="0"/>
    <n v="0"/>
    <n v="1"/>
  </r>
  <r>
    <n v="0"/>
    <n v="122"/>
    <s v="volkswagen"/>
    <x v="1"/>
    <s v="four"/>
    <x v="2"/>
    <x v="1"/>
    <s v="front"/>
    <n v="100.4"/>
    <n v="0.86592984100000003"/>
    <n v="0.92916666699999995"/>
    <n v="55.1"/>
    <n v="2579"/>
    <s v="ohc"/>
    <s v="four"/>
    <n v="97"/>
    <s v="idi"/>
    <n v="3.01"/>
    <n v="3.4"/>
    <n v="23"/>
    <n v="68"/>
    <n v="4500"/>
    <n v="33"/>
    <n v="38"/>
    <n v="13845"/>
    <n v="7.1212121210000001"/>
    <s v="Low"/>
    <x v="1"/>
    <n v="1"/>
    <n v="0"/>
  </r>
  <r>
    <n v="0"/>
    <n v="122"/>
    <s v="volkswagen"/>
    <x v="0"/>
    <s v="four"/>
    <x v="3"/>
    <x v="1"/>
    <s v="front"/>
    <n v="100.4"/>
    <n v="0.87986544899999997"/>
    <n v="0.92916666699999995"/>
    <n v="55.1"/>
    <n v="2563"/>
    <s v="ohc"/>
    <s v="four"/>
    <n v="109"/>
    <s v="mpfi"/>
    <n v="3.19"/>
    <n v="3.4"/>
    <n v="9"/>
    <n v="88"/>
    <n v="5500"/>
    <n v="25"/>
    <n v="31"/>
    <n v="12290"/>
    <n v="9.4"/>
    <s v="Low"/>
    <x v="0"/>
    <n v="0"/>
    <n v="1"/>
  </r>
  <r>
    <n v="2"/>
    <n v="103"/>
    <s v="volvo"/>
    <x v="0"/>
    <s v="four"/>
    <x v="2"/>
    <x v="0"/>
    <s v="front"/>
    <n v="104.3"/>
    <n v="0.90725612700000002"/>
    <n v="0.93333333299999999"/>
    <n v="56.2"/>
    <n v="2912"/>
    <s v="ohc"/>
    <s v="four"/>
    <n v="141"/>
    <s v="mpfi"/>
    <n v="3.78"/>
    <n v="3.15"/>
    <n v="9.5"/>
    <n v="114"/>
    <n v="5400"/>
    <n v="23"/>
    <n v="28"/>
    <n v="12940"/>
    <n v="10.217391299999999"/>
    <s v="Medium"/>
    <x v="0"/>
    <n v="0"/>
    <n v="1"/>
  </r>
  <r>
    <n v="1"/>
    <n v="74"/>
    <s v="volvo"/>
    <x v="0"/>
    <s v="four"/>
    <x v="3"/>
    <x v="0"/>
    <s v="front"/>
    <n v="104.3"/>
    <n v="0.90725612700000002"/>
    <n v="0.93333333299999999"/>
    <n v="57.5"/>
    <n v="3034"/>
    <s v="ohc"/>
    <s v="four"/>
    <n v="141"/>
    <s v="mpfi"/>
    <n v="3.78"/>
    <n v="3.15"/>
    <n v="9.5"/>
    <n v="114"/>
    <n v="5400"/>
    <n v="23"/>
    <n v="28"/>
    <n v="13415"/>
    <n v="10.217391299999999"/>
    <s v="Medium"/>
    <x v="0"/>
    <n v="0"/>
    <n v="1"/>
  </r>
  <r>
    <n v="2"/>
    <n v="103"/>
    <s v="volvo"/>
    <x v="0"/>
    <s v="four"/>
    <x v="2"/>
    <x v="0"/>
    <s v="front"/>
    <n v="104.3"/>
    <n v="0.90725612700000002"/>
    <n v="0.93333333299999999"/>
    <n v="56.2"/>
    <n v="2935"/>
    <s v="ohc"/>
    <s v="four"/>
    <n v="141"/>
    <s v="mpfi"/>
    <n v="3.78"/>
    <n v="3.15"/>
    <n v="9.5"/>
    <n v="114"/>
    <n v="5400"/>
    <n v="24"/>
    <n v="28"/>
    <n v="15985"/>
    <n v="9.7916666669999994"/>
    <s v="Medium"/>
    <x v="0"/>
    <n v="0"/>
    <n v="1"/>
  </r>
  <r>
    <n v="1"/>
    <n v="74"/>
    <s v="volvo"/>
    <x v="0"/>
    <s v="four"/>
    <x v="3"/>
    <x v="0"/>
    <s v="front"/>
    <n v="104.3"/>
    <n v="0.90725612700000002"/>
    <n v="0.93333333299999999"/>
    <n v="57.5"/>
    <n v="3042"/>
    <s v="ohc"/>
    <s v="four"/>
    <n v="141"/>
    <s v="mpfi"/>
    <n v="3.78"/>
    <n v="3.15"/>
    <n v="9.5"/>
    <n v="114"/>
    <n v="5400"/>
    <n v="24"/>
    <n v="28"/>
    <n v="16515"/>
    <n v="9.7916666669999994"/>
    <s v="Medium"/>
    <x v="0"/>
    <n v="0"/>
    <n v="1"/>
  </r>
  <r>
    <n v="2"/>
    <n v="103"/>
    <s v="volvo"/>
    <x v="1"/>
    <s v="four"/>
    <x v="2"/>
    <x v="0"/>
    <s v="front"/>
    <n v="104.3"/>
    <n v="0.90725612700000002"/>
    <n v="0.93333333299999999"/>
    <n v="56.2"/>
    <n v="3045"/>
    <s v="ohc"/>
    <s v="four"/>
    <n v="130"/>
    <s v="mpfi"/>
    <n v="3.62"/>
    <n v="3.15"/>
    <n v="7.5"/>
    <n v="162"/>
    <n v="5100"/>
    <n v="17"/>
    <n v="22"/>
    <n v="18420"/>
    <n v="13.823529410000001"/>
    <s v="High"/>
    <x v="0"/>
    <n v="0"/>
    <n v="1"/>
  </r>
  <r>
    <n v="1"/>
    <n v="74"/>
    <s v="volvo"/>
    <x v="1"/>
    <s v="four"/>
    <x v="3"/>
    <x v="0"/>
    <s v="front"/>
    <n v="104.3"/>
    <n v="0.90725612700000002"/>
    <n v="0.93333333299999999"/>
    <n v="57.5"/>
    <n v="3157"/>
    <s v="ohc"/>
    <s v="four"/>
    <n v="130"/>
    <s v="mpfi"/>
    <n v="3.62"/>
    <n v="3.15"/>
    <n v="7.5"/>
    <n v="162"/>
    <n v="5100"/>
    <n v="17"/>
    <n v="22"/>
    <n v="18950"/>
    <n v="13.823529410000001"/>
    <s v="High"/>
    <x v="0"/>
    <n v="0"/>
    <n v="1"/>
  </r>
  <r>
    <n v="1"/>
    <n v="95"/>
    <s v="volvo"/>
    <x v="0"/>
    <s v="four"/>
    <x v="2"/>
    <x v="0"/>
    <s v="front"/>
    <n v="109.1"/>
    <n v="0.90725612700000002"/>
    <n v="0.95694444400000001"/>
    <n v="55.5"/>
    <n v="2952"/>
    <s v="ohc"/>
    <s v="four"/>
    <n v="141"/>
    <s v="mpfi"/>
    <n v="3.78"/>
    <n v="3.15"/>
    <n v="9.5"/>
    <n v="114"/>
    <n v="5400"/>
    <n v="23"/>
    <n v="28"/>
    <n v="16845"/>
    <n v="10.217391299999999"/>
    <s v="Medium"/>
    <x v="0"/>
    <n v="0"/>
    <n v="1"/>
  </r>
  <r>
    <n v="1"/>
    <n v="95"/>
    <s v="volvo"/>
    <x v="1"/>
    <s v="four"/>
    <x v="2"/>
    <x v="0"/>
    <s v="front"/>
    <n v="109.1"/>
    <n v="0.90725612700000002"/>
    <n v="0.95555555599999997"/>
    <n v="55.5"/>
    <n v="3049"/>
    <s v="ohc"/>
    <s v="four"/>
    <n v="141"/>
    <s v="mpfi"/>
    <n v="3.78"/>
    <n v="3.15"/>
    <n v="8.6999999999999993"/>
    <n v="160"/>
    <n v="5300"/>
    <n v="19"/>
    <n v="25"/>
    <n v="19045"/>
    <n v="12.36842105"/>
    <s v="High"/>
    <x v="0"/>
    <n v="0"/>
    <n v="1"/>
  </r>
  <r>
    <n v="1"/>
    <n v="95"/>
    <s v="volvo"/>
    <x v="0"/>
    <s v="four"/>
    <x v="2"/>
    <x v="0"/>
    <s v="front"/>
    <n v="109.1"/>
    <n v="0.90725612700000002"/>
    <n v="0.95694444400000001"/>
    <n v="55.5"/>
    <n v="3012"/>
    <s v="ohcv"/>
    <s v="six"/>
    <n v="173"/>
    <s v="mpfi"/>
    <n v="3.58"/>
    <n v="2.87"/>
    <n v="8.8000000000000007"/>
    <n v="134"/>
    <n v="5500"/>
    <n v="18"/>
    <n v="23"/>
    <n v="21485"/>
    <n v="13.05555556"/>
    <s v="Medium"/>
    <x v="0"/>
    <n v="0"/>
    <n v="1"/>
  </r>
  <r>
    <n v="1"/>
    <n v="95"/>
    <s v="volvo"/>
    <x v="1"/>
    <s v="four"/>
    <x v="2"/>
    <x v="0"/>
    <s v="front"/>
    <n v="109.1"/>
    <n v="0.90725612700000002"/>
    <n v="0.95694444400000001"/>
    <n v="55.5"/>
    <n v="3217"/>
    <s v="ohc"/>
    <s v="six"/>
    <n v="145"/>
    <s v="idi"/>
    <n v="3.01"/>
    <n v="3.4"/>
    <n v="23"/>
    <n v="106"/>
    <n v="4800"/>
    <n v="26"/>
    <n v="27"/>
    <n v="22470"/>
    <n v="9.038461538"/>
    <s v="Medium"/>
    <x v="1"/>
    <n v="1"/>
    <n v="0"/>
  </r>
  <r>
    <n v="1"/>
    <n v="95"/>
    <s v="volvo"/>
    <x v="1"/>
    <s v="four"/>
    <x v="2"/>
    <x v="0"/>
    <s v="front"/>
    <n v="109.1"/>
    <n v="0.90725612700000002"/>
    <n v="0.95694444400000001"/>
    <n v="55.5"/>
    <n v="3062"/>
    <s v="ohc"/>
    <s v="four"/>
    <n v="141"/>
    <s v="mpfi"/>
    <n v="3.78"/>
    <n v="3.15"/>
    <n v="9.5"/>
    <n v="114"/>
    <n v="5400"/>
    <n v="19"/>
    <n v="25"/>
    <n v="22625"/>
    <n v="12.36842105"/>
    <s v="Medium"/>
    <x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6D252-0BAA-43B5-B91D-8C3BC2246E32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B6" firstHeaderRow="1" firstDataRow="1" firstDataCol="1"/>
  <pivotFields count="11"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drivewheel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A903A-C149-4D6D-8641-10EEEE4EF9AF}" name="TablaDinámica13" cacheId="7" applyNumberFormats="0" applyBorderFormats="0" applyFontFormats="0" applyPatternFormats="0" applyAlignmentFormats="0" applyWidthHeightFormats="1" dataCaption="Valores" showError="1" updatedVersion="8" minRefreshableVersion="3" printDrill="1" useAutoFormatting="1" fieldPrintTitles="1" itemPrintTitles="1" createdVersion="8" indent="0" outline="1" outlineData="1" multipleFieldFilters="0">
  <location ref="A25:G30" firstHeaderRow="1" firstDataRow="2" firstDataCol="1"/>
  <pivotFields count="30">
    <pivotField showAll="0"/>
    <pivotField showAll="0"/>
    <pivotField showAll="0"/>
    <pivotField showAll="0"/>
    <pivotField showAll="0"/>
    <pivotField axis="axisCol" showAll="0">
      <items count="6">
        <item x="0"/>
        <item x="4"/>
        <item x="1"/>
        <item x="2"/>
        <item x="3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price" fld="24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65E0C-A616-4E0F-8C7E-E0ADA8A4EE38}" name="TablaDinámica9" cacheId="7" applyNumberFormats="0" applyBorderFormats="0" applyFontFormats="0" applyPatternFormats="0" applyAlignmentFormats="0" applyWidthHeightFormats="1" dataCaption="Valores" showError="1" updatedVersion="8" minRefreshableVersion="3" printDrill="1" useAutoFormatting="1" fieldPrintTitles="1" itemPrintTitles="1" createdVersion="8" indent="0" outline="1" outlineData="1" multipleFieldFilters="0">
  <location ref="A3:B20" firstHeaderRow="1" firstDataRow="1" firstDataCol="1"/>
  <pivotFields count="30"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1"/>
        <item x="2"/>
        <item x="3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6"/>
    <field x="5"/>
  </rowFields>
  <rowItems count="17">
    <i>
      <x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Promedio de price" fld="24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9791B-6065-418F-A277-0067702E8D47}" name="TablaDinámica1" cacheId="7" applyNumberFormats="0" applyBorderFormats="0" applyFontFormats="0" applyPatternFormats="0" applyAlignmentFormats="0" applyWidthHeightFormats="1" dataCaption="Valores" showError="1" updatedVersion="8" minRefreshableVersion="3" printDrill="1" useAutoFormatting="1" fieldPrintTitles="1" itemPrintTitles="1" createdVersion="8" indent="0" outline="1" outlineData="1" multipleFieldFilters="0">
  <location ref="A4:D8" firstHeaderRow="1" firstDataRow="2" firstDataCol="1"/>
  <pivotFields count="30"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27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uenta de aspiration" fld="3" subtotal="count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76A594-A7A9-453D-B17E-5FFCFA43598A}" name="Tabla1" displayName="Tabla1" ref="A1:AD202" totalsRowShown="0">
  <autoFilter ref="A1:AD202" xr:uid="{7076A594-A7A9-453D-B17E-5FFCFA43598A}"/>
  <tableColumns count="30">
    <tableColumn id="1" xr3:uid="{AC23260B-03CD-4851-A0F3-E3394D250846}" name="symboling"/>
    <tableColumn id="2" xr3:uid="{A642F82D-2223-4F3F-85A4-C44765C30017}" name="normalizedlosses"/>
    <tableColumn id="3" xr3:uid="{225499E8-628E-47E0-B897-3B0AAE831F8A}" name="make"/>
    <tableColumn id="4" xr3:uid="{E6895A9D-E73E-4D5A-9A5A-66A951AB6B0E}" name="aspiration"/>
    <tableColumn id="5" xr3:uid="{9578CD2F-6264-4ADB-B69F-1290E0CD81E4}" name="numofdoors"/>
    <tableColumn id="6" xr3:uid="{1FB36E55-9F17-41FA-B095-B1E6D5B8ECF1}" name="bodystyle"/>
    <tableColumn id="7" xr3:uid="{E4AAD7AA-32F3-4087-A207-D87E49D35F2C}" name="drivewheels"/>
    <tableColumn id="8" xr3:uid="{DE8AC97D-5E84-48A4-AEAA-49EEECBBB79F}" name="enginelocation"/>
    <tableColumn id="9" xr3:uid="{E83CF8DB-937F-44A6-91D0-140A3DA742FA}" name="wheelbase"/>
    <tableColumn id="10" xr3:uid="{B942E000-F50A-4FFE-BBB8-03A71A5586D2}" name="length"/>
    <tableColumn id="11" xr3:uid="{7F32DB37-61FE-4A8F-A644-7B4CC5CB50A9}" name="width"/>
    <tableColumn id="12" xr3:uid="{B709ED13-1BC6-42A3-8072-C5D89CC96D70}" name="height"/>
    <tableColumn id="13" xr3:uid="{E1CDAA5B-9C8C-4F6A-B93E-A69A9BCF9B8C}" name="curbweight"/>
    <tableColumn id="14" xr3:uid="{8582AE1F-3E11-45AA-B6F3-EA2E93C26A5A}" name="enginetype"/>
    <tableColumn id="15" xr3:uid="{A4DF1DD8-B5EC-48D0-8A12-00D2BAA5EADC}" name="numofcylinders"/>
    <tableColumn id="16" xr3:uid="{3BCF4F35-D0B7-4E5B-8D04-3566F1899A6E}" name="enginesize"/>
    <tableColumn id="17" xr3:uid="{82A0EAC3-4E69-4C76-9CFC-777905AB12A4}" name="fuelsystem"/>
    <tableColumn id="18" xr3:uid="{6A940E1D-CA35-4B22-A813-16BF89411EEC}" name="bore"/>
    <tableColumn id="19" xr3:uid="{CEE45633-9F57-4BC5-8823-8ED731708C92}" name="stroke"/>
    <tableColumn id="20" xr3:uid="{8717CFE1-B6C1-416D-A1D3-46CBE7889BBC}" name="compressionratio"/>
    <tableColumn id="21" xr3:uid="{CD11C43D-7BB0-4D30-A370-1A20D69CB922}" name="horsepower"/>
    <tableColumn id="22" xr3:uid="{854E51D6-4712-4D94-8F15-28022BA6787E}" name="peakrpm"/>
    <tableColumn id="23" xr3:uid="{A4018EA1-D3C9-43D5-99F5-B28FB3BB71C8}" name="citympg"/>
    <tableColumn id="24" xr3:uid="{02618E66-4A88-42B6-86D7-CAAD2D65B3E7}" name="highwaympg"/>
    <tableColumn id="25" xr3:uid="{84564691-792D-41A4-B392-9E060F482D3C}" name="price"/>
    <tableColumn id="26" xr3:uid="{7CB1406F-D631-48F8-86DB-446946DF9AFE}" name="cityL/100km"/>
    <tableColumn id="27" xr3:uid="{2147661E-EF7A-48A7-8989-E74FC6DCB05A}" name="horsepowerbinned"/>
    <tableColumn id="28" xr3:uid="{E6B947FA-D4F5-413A-98A6-A85D07FACC16}" name="fuelsystem2"/>
    <tableColumn id="29" xr3:uid="{4D47C875-48DD-4BA5-8D19-E474CD43105C}" name="diesel"/>
    <tableColumn id="30" xr3:uid="{77ECA1E4-54D8-4F44-BA7B-75CB819F4C4B}" name="ga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5C0CE1-A5C9-42E1-BE51-6539DE1F5D7A}" name="Tabla13" displayName="Tabla13" ref="A1:S202" totalsRowShown="0" headerRowDxfId="35" dataDxfId="34">
  <autoFilter ref="A1:S202" xr:uid="{A85C0CE1-A5C9-42E1-BE51-6539DE1F5D7A}"/>
  <tableColumns count="19">
    <tableColumn id="1" xr3:uid="{FF0AAACE-AD07-4FCA-B3E7-A29926F83718}" name="symboling" dataDxfId="33"/>
    <tableColumn id="2" xr3:uid="{AAB0D029-5B20-422F-8CC8-559559B451EC}" name="normalizedlosses" dataDxfId="32"/>
    <tableColumn id="9" xr3:uid="{71746119-DED8-4782-9F99-7D99CF5DF690}" name="wheelbase" dataDxfId="31"/>
    <tableColumn id="10" xr3:uid="{401FC04A-8254-419D-9F90-566C7AF2284A}" name="length" dataDxfId="30"/>
    <tableColumn id="11" xr3:uid="{D3ACC117-B75C-494C-B2A2-F57D9A8878A3}" name="width" dataDxfId="29"/>
    <tableColumn id="12" xr3:uid="{77F7BC6F-57FD-431E-B0E2-EB4978D99EA7}" name="height" dataDxfId="28"/>
    <tableColumn id="13" xr3:uid="{A9AEB774-849B-451A-8D5E-B9B7B09BD52E}" name="curbweight" dataDxfId="27"/>
    <tableColumn id="16" xr3:uid="{369BD857-B9A2-449D-AEC0-1FECF929513C}" name="enginesize" dataDxfId="26"/>
    <tableColumn id="18" xr3:uid="{52486B3D-9903-495C-85F6-A2DA27BD2CC2}" name="bore" dataDxfId="25"/>
    <tableColumn id="19" xr3:uid="{65266077-F237-4175-B1A6-3A12733FEFAA}" name="stroke" dataDxfId="24"/>
    <tableColumn id="20" xr3:uid="{092904D8-0D1B-4774-95B1-16562E917EE4}" name="compressionratio" dataDxfId="23"/>
    <tableColumn id="21" xr3:uid="{B0B30813-C0BA-4629-A0C9-52DE74392A17}" name="horsepower" dataDxfId="22"/>
    <tableColumn id="22" xr3:uid="{FF308B2D-B29E-4DF5-AE3B-5E612CC9A495}" name="peakrpm" dataDxfId="21"/>
    <tableColumn id="23" xr3:uid="{B4C674F4-4302-44CD-8716-D0AC8C6398F2}" name="citympg" dataDxfId="20"/>
    <tableColumn id="24" xr3:uid="{A250854C-B6D5-4334-9CCE-E7594A7D7C93}" name="highwaympg" dataDxfId="19"/>
    <tableColumn id="25" xr3:uid="{A8B99DB3-854C-4EB3-BBF1-EBF7BCE6B314}" name="price" dataDxfId="18"/>
    <tableColumn id="26" xr3:uid="{1FF07A8F-DC0A-4137-AA0A-4DF230DFA046}" name="cityL/100km" dataDxfId="17"/>
    <tableColumn id="29" xr3:uid="{CDEBB294-58ED-4897-93EC-3737A16168F0}" name="diesel" dataDxfId="16"/>
    <tableColumn id="30" xr3:uid="{0506F116-AC68-457C-9CB0-E10E6C8CB825}" name="gas" dataDxfId="1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64DF00-4C03-43D6-9A28-3293990947A9}" name="Tabla14" displayName="Tabla14" ref="A1:K202" totalsRowShown="0" headerRowDxfId="14" dataDxfId="13">
  <autoFilter ref="A1:K202" xr:uid="{8964DF00-4C03-43D6-9A28-3293990947A9}"/>
  <tableColumns count="11">
    <tableColumn id="3" xr3:uid="{E563F957-FBB0-49FC-BADB-6BD348E6EA20}" name="make" dataDxfId="12"/>
    <tableColumn id="4" xr3:uid="{4F4E2D87-2853-4C0A-88B1-6770128ADF62}" name="aspiration" dataDxfId="11"/>
    <tableColumn id="5" xr3:uid="{720B3057-D9D5-40B5-A3A3-F6F3C6C13AEE}" name="numofdoors" dataDxfId="10"/>
    <tableColumn id="6" xr3:uid="{B8862220-B900-481F-9F31-29419DAB691D}" name="bodystyle" dataDxfId="9"/>
    <tableColumn id="7" xr3:uid="{B74FB98A-CF88-434B-A807-189C663C5CAF}" name="drivewheels" dataDxfId="8"/>
    <tableColumn id="8" xr3:uid="{DA6CDB30-5D20-40C4-981D-F36E23D9E945}" name="enginelocation" dataDxfId="7"/>
    <tableColumn id="14" xr3:uid="{2719F992-FF8D-46FB-B786-F8477F6CDD3A}" name="enginetype" dataDxfId="6"/>
    <tableColumn id="15" xr3:uid="{B72B65C3-A7AC-414F-B89B-EE221190049C}" name="numofcylinders" dataDxfId="5"/>
    <tableColumn id="17" xr3:uid="{8C53AC83-F25E-49F4-A9AD-CD3BC6022AF4}" name="fuelsystem" dataDxfId="4"/>
    <tableColumn id="27" xr3:uid="{63804B8E-E309-4982-A50C-D1E7D17653A7}" name="horsepowerbinned" dataDxfId="3"/>
    <tableColumn id="28" xr3:uid="{6AB637C5-A0A3-413D-9F99-644A87D72B8F}" name="fuelsystem2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DB575-F4B8-4D5C-9276-A202193E37B5}">
  <dimension ref="A1:R26"/>
  <sheetViews>
    <sheetView workbookViewId="0">
      <selection activeCell="D19" sqref="D19"/>
    </sheetView>
  </sheetViews>
  <sheetFormatPr baseColWidth="10" defaultColWidth="0" defaultRowHeight="15" zeroHeight="1" x14ac:dyDescent="0.25"/>
  <cols>
    <col min="1" max="18" width="11.42578125" style="13" customWidth="1"/>
    <col min="19" max="16384" width="11.42578125" style="13" hidden="1"/>
  </cols>
  <sheetData>
    <row r="1" spans="1:1" ht="23.25" x14ac:dyDescent="0.35">
      <c r="A1" s="12" t="s">
        <v>160</v>
      </c>
    </row>
    <row r="2" spans="1:1" x14ac:dyDescent="0.25"/>
    <row r="3" spans="1:1" x14ac:dyDescent="0.25"/>
    <row r="4" spans="1:1" x14ac:dyDescent="0.25">
      <c r="A4" s="13" t="s">
        <v>161</v>
      </c>
    </row>
    <row r="5" spans="1:1" x14ac:dyDescent="0.25"/>
    <row r="6" spans="1:1" x14ac:dyDescent="0.25"/>
    <row r="7" spans="1:1" x14ac:dyDescent="0.25">
      <c r="A7" s="13" t="s">
        <v>152</v>
      </c>
    </row>
    <row r="8" spans="1:1" x14ac:dyDescent="0.25"/>
    <row r="9" spans="1:1" x14ac:dyDescent="0.25">
      <c r="A9" s="13" t="s">
        <v>153</v>
      </c>
    </row>
    <row r="10" spans="1:1" x14ac:dyDescent="0.25"/>
    <row r="11" spans="1:1" x14ac:dyDescent="0.25">
      <c r="A11" s="13" t="s">
        <v>154</v>
      </c>
    </row>
    <row r="12" spans="1:1" x14ac:dyDescent="0.25"/>
    <row r="13" spans="1:1" x14ac:dyDescent="0.25">
      <c r="A13" s="13" t="s">
        <v>155</v>
      </c>
    </row>
    <row r="14" spans="1:1" x14ac:dyDescent="0.25"/>
    <row r="15" spans="1:1" x14ac:dyDescent="0.25">
      <c r="A15" s="13" t="s">
        <v>156</v>
      </c>
    </row>
    <row r="16" spans="1:1" x14ac:dyDescent="0.25"/>
    <row r="17" spans="1:2" x14ac:dyDescent="0.25">
      <c r="A17" s="13" t="s">
        <v>157</v>
      </c>
    </row>
    <row r="18" spans="1:2" x14ac:dyDescent="0.25"/>
    <row r="19" spans="1:2" x14ac:dyDescent="0.25">
      <c r="A19" s="15" t="s">
        <v>162</v>
      </c>
    </row>
    <row r="20" spans="1:2" x14ac:dyDescent="0.25"/>
    <row r="21" spans="1:2" x14ac:dyDescent="0.25">
      <c r="A21" s="13" t="s">
        <v>158</v>
      </c>
    </row>
    <row r="22" spans="1:2" x14ac:dyDescent="0.25"/>
    <row r="23" spans="1:2" x14ac:dyDescent="0.25"/>
    <row r="24" spans="1:2" x14ac:dyDescent="0.25">
      <c r="A24" s="14" t="s">
        <v>159</v>
      </c>
      <c r="B24" s="13" t="s">
        <v>163</v>
      </c>
    </row>
    <row r="25" spans="1:2" x14ac:dyDescent="0.25"/>
    <row r="26" spans="1:2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4509-5A29-4C54-BF52-AF41EAC5E485}">
  <dimension ref="A1:U25"/>
  <sheetViews>
    <sheetView workbookViewId="0">
      <selection activeCell="A24" sqref="A24:XFD25"/>
    </sheetView>
  </sheetViews>
  <sheetFormatPr baseColWidth="10" defaultColWidth="0" defaultRowHeight="15" zeroHeight="1" x14ac:dyDescent="0.25"/>
  <cols>
    <col min="1" max="1" width="21.42578125" customWidth="1"/>
    <col min="2" max="2" width="12.7109375" bestFit="1" customWidth="1"/>
    <col min="3" max="3" width="16.5703125" bestFit="1" customWidth="1"/>
    <col min="4" max="11" width="12.7109375" bestFit="1" customWidth="1"/>
    <col min="12" max="12" width="16.85546875" bestFit="1" customWidth="1"/>
    <col min="13" max="15" width="12.7109375" bestFit="1" customWidth="1"/>
    <col min="16" max="16" width="13.140625" bestFit="1" customWidth="1"/>
    <col min="17" max="18" width="12.7109375" bestFit="1" customWidth="1"/>
    <col min="19" max="19" width="6.42578125" bestFit="1" customWidth="1"/>
    <col min="20" max="20" width="4.7109375" bestFit="1" customWidth="1"/>
    <col min="21" max="21" width="11.42578125" customWidth="1"/>
    <col min="22" max="16384" width="11.42578125" hidden="1"/>
  </cols>
  <sheetData>
    <row r="1" spans="1:20" s="13" customFormat="1" x14ac:dyDescent="0.25">
      <c r="A1" s="16" t="s">
        <v>145</v>
      </c>
    </row>
    <row r="2" spans="1:20" s="13" customFormat="1" x14ac:dyDescent="0.25">
      <c r="A2" s="16" t="s">
        <v>122</v>
      </c>
    </row>
    <row r="3" spans="1:20" s="13" customFormat="1" ht="15.75" thickBot="1" x14ac:dyDescent="0.3">
      <c r="A3" s="16"/>
    </row>
    <row r="4" spans="1:20" x14ac:dyDescent="0.25">
      <c r="A4" s="7"/>
      <c r="B4" s="7" t="s">
        <v>0</v>
      </c>
      <c r="C4" s="7" t="s">
        <v>1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15</v>
      </c>
      <c r="J4" s="7" t="s">
        <v>17</v>
      </c>
      <c r="K4" s="7" t="s">
        <v>18</v>
      </c>
      <c r="L4" s="7" t="s">
        <v>19</v>
      </c>
      <c r="M4" s="7" t="s">
        <v>20</v>
      </c>
      <c r="N4" s="7" t="s">
        <v>21</v>
      </c>
      <c r="O4" s="7" t="s">
        <v>22</v>
      </c>
      <c r="P4" s="7" t="s">
        <v>23</v>
      </c>
      <c r="Q4" s="7" t="s">
        <v>24</v>
      </c>
      <c r="R4" s="7" t="s">
        <v>25</v>
      </c>
      <c r="S4" s="7" t="s">
        <v>28</v>
      </c>
      <c r="T4" s="7" t="s">
        <v>29</v>
      </c>
    </row>
    <row r="5" spans="1:20" x14ac:dyDescent="0.25">
      <c r="A5" s="5" t="s">
        <v>0</v>
      </c>
      <c r="B5" s="5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25">
      <c r="A6" s="5" t="s">
        <v>1</v>
      </c>
      <c r="B6" s="5">
        <v>0.31785860435668373</v>
      </c>
      <c r="C6" s="5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25">
      <c r="A7" s="5" t="s">
        <v>8</v>
      </c>
      <c r="B7" s="5">
        <v>-0.34997284605188822</v>
      </c>
      <c r="C7" s="5">
        <v>-5.6661238076330833E-2</v>
      </c>
      <c r="D7" s="5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25">
      <c r="A8" s="5" t="s">
        <v>9</v>
      </c>
      <c r="B8" s="5">
        <v>-0.19008375275344902</v>
      </c>
      <c r="C8" s="5">
        <v>1.9423563905261156E-2</v>
      </c>
      <c r="D8" s="5">
        <v>0.87602389214624821</v>
      </c>
      <c r="E8" s="5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5">
      <c r="A9" s="5" t="s">
        <v>10</v>
      </c>
      <c r="B9" s="5">
        <v>-7.2916630063478607E-2</v>
      </c>
      <c r="C9" s="5">
        <v>8.6802065145607496E-2</v>
      </c>
      <c r="D9" s="5">
        <v>0.81450665120729027</v>
      </c>
      <c r="E9" s="5">
        <v>0.85717032192244536</v>
      </c>
      <c r="F9" s="5">
        <v>1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25">
      <c r="A10" s="5" t="s">
        <v>11</v>
      </c>
      <c r="B10" s="5">
        <v>-0.4330300272927064</v>
      </c>
      <c r="C10" s="5">
        <v>-0.37373695023527381</v>
      </c>
      <c r="D10" s="5">
        <v>0.59074167482150874</v>
      </c>
      <c r="E10" s="5">
        <v>0.49206254902851643</v>
      </c>
      <c r="F10" s="5">
        <v>0.3060021605745521</v>
      </c>
      <c r="G10" s="5">
        <v>1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5">
      <c r="A11" s="5" t="s">
        <v>12</v>
      </c>
      <c r="B11" s="5">
        <v>-7.1760620426649727E-2</v>
      </c>
      <c r="C11" s="5">
        <v>9.9404253723498606E-2</v>
      </c>
      <c r="D11" s="5">
        <v>0.78209724441566442</v>
      </c>
      <c r="E11" s="5">
        <v>0.88066478635328016</v>
      </c>
      <c r="F11" s="5">
        <v>0.86620109840367188</v>
      </c>
      <c r="G11" s="5">
        <v>0.30758081972622298</v>
      </c>
      <c r="H11" s="5">
        <v>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5">
      <c r="A12" s="5" t="s">
        <v>15</v>
      </c>
      <c r="B12" s="5">
        <v>-2.0202957022512211E-2</v>
      </c>
      <c r="C12" s="5">
        <v>0.11236002451309958</v>
      </c>
      <c r="D12" s="5">
        <v>0.57202669280584262</v>
      </c>
      <c r="E12" s="5">
        <v>0.68502476226066022</v>
      </c>
      <c r="F12" s="5">
        <v>0.72943563930969069</v>
      </c>
      <c r="G12" s="5">
        <v>7.4694085057929988E-2</v>
      </c>
      <c r="H12" s="5">
        <v>0.84907166064153017</v>
      </c>
      <c r="I12" s="5">
        <v>1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5">
      <c r="A13" s="5" t="s">
        <v>17</v>
      </c>
      <c r="B13" s="5">
        <v>2.2494529389884482E-2</v>
      </c>
      <c r="C13" s="5">
        <v>-2.9862483481033961E-2</v>
      </c>
      <c r="D13" s="5">
        <v>0.49324418602021564</v>
      </c>
      <c r="E13" s="5">
        <v>0.60897097062596972</v>
      </c>
      <c r="F13" s="5">
        <v>0.54488546260408599</v>
      </c>
      <c r="G13" s="5">
        <v>0.1804487421551281</v>
      </c>
      <c r="H13" s="5">
        <v>0.64406047890387552</v>
      </c>
      <c r="I13" s="5">
        <v>0.57260932563401323</v>
      </c>
      <c r="J13" s="5">
        <v>1</v>
      </c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5">
      <c r="A14" s="5" t="s">
        <v>18</v>
      </c>
      <c r="B14" s="5">
        <v>3.7904232249029099E-2</v>
      </c>
      <c r="C14" s="5">
        <v>5.5563172706455027E-2</v>
      </c>
      <c r="D14" s="5">
        <v>0.15850200963217809</v>
      </c>
      <c r="E14" s="5">
        <v>0.1241386424114955</v>
      </c>
      <c r="F14" s="5">
        <v>0.18882918688159372</v>
      </c>
      <c r="G14" s="5">
        <v>-6.2703974849673674E-2</v>
      </c>
      <c r="H14" s="5">
        <v>0.16756164630321707</v>
      </c>
      <c r="I14" s="5">
        <v>0.20952321239261898</v>
      </c>
      <c r="J14" s="5">
        <v>-5.5390010993015285E-2</v>
      </c>
      <c r="K14" s="5">
        <v>1</v>
      </c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5">
      <c r="A15" s="5" t="s">
        <v>19</v>
      </c>
      <c r="B15" s="5">
        <v>-0.15818689268591801</v>
      </c>
      <c r="C15" s="5">
        <v>-0.11471324597332107</v>
      </c>
      <c r="D15" s="5">
        <v>0.25031308802836105</v>
      </c>
      <c r="E15" s="5">
        <v>0.15973310846112027</v>
      </c>
      <c r="F15" s="5">
        <v>0.18986711769208003</v>
      </c>
      <c r="G15" s="5">
        <v>0.25973714113734264</v>
      </c>
      <c r="H15" s="5">
        <v>0.1564326133652113</v>
      </c>
      <c r="I15" s="5">
        <v>2.888863344993297E-2</v>
      </c>
      <c r="J15" s="5">
        <v>1.2633047079142487E-3</v>
      </c>
      <c r="K15" s="5">
        <v>0.18792335475524952</v>
      </c>
      <c r="L15" s="5">
        <v>1</v>
      </c>
      <c r="M15" s="5"/>
      <c r="N15" s="5"/>
      <c r="O15" s="5"/>
      <c r="P15" s="5"/>
      <c r="Q15" s="5"/>
      <c r="R15" s="5"/>
      <c r="S15" s="5"/>
      <c r="T15" s="5"/>
    </row>
    <row r="16" spans="1:20" x14ac:dyDescent="0.25">
      <c r="A16" s="5" t="s">
        <v>20</v>
      </c>
      <c r="B16" s="5">
        <v>0.21857393384133353</v>
      </c>
      <c r="C16" s="5">
        <v>0.21729943298718754</v>
      </c>
      <c r="D16" s="5">
        <v>0.37114668277080409</v>
      </c>
      <c r="E16" s="5">
        <v>0.57982145525465167</v>
      </c>
      <c r="F16" s="5">
        <v>0.61507673955436692</v>
      </c>
      <c r="G16" s="5">
        <v>-8.7026556890744622E-2</v>
      </c>
      <c r="H16" s="5">
        <v>0.75797561170234373</v>
      </c>
      <c r="I16" s="5">
        <v>0.82267564608032984</v>
      </c>
      <c r="J16" s="5">
        <v>0.56693552628584942</v>
      </c>
      <c r="K16" s="5">
        <v>9.8462042888544904E-2</v>
      </c>
      <c r="L16" s="5">
        <v>-0.2145141356799122</v>
      </c>
      <c r="M16" s="5">
        <v>1</v>
      </c>
      <c r="N16" s="5"/>
      <c r="O16" s="5"/>
      <c r="P16" s="5"/>
      <c r="Q16" s="5"/>
      <c r="R16" s="5"/>
      <c r="S16" s="5"/>
      <c r="T16" s="5"/>
    </row>
    <row r="17" spans="1:20" x14ac:dyDescent="0.25">
      <c r="A17" s="5" t="s">
        <v>21</v>
      </c>
      <c r="B17" s="5">
        <v>0.25996915004881294</v>
      </c>
      <c r="C17" s="5">
        <v>0.23954348516350016</v>
      </c>
      <c r="D17" s="5">
        <v>-0.36030452791576884</v>
      </c>
      <c r="E17" s="5">
        <v>-0.28596959913160264</v>
      </c>
      <c r="F17" s="5">
        <v>-0.24580014196131536</v>
      </c>
      <c r="G17" s="5">
        <v>-0.30997400245075707</v>
      </c>
      <c r="H17" s="5">
        <v>-0.27936061978817661</v>
      </c>
      <c r="I17" s="5">
        <v>-0.25673297447110077</v>
      </c>
      <c r="J17" s="5">
        <v>-0.26739159848817512</v>
      </c>
      <c r="K17" s="5">
        <v>-6.5712834421714161E-2</v>
      </c>
      <c r="L17" s="5">
        <v>-0.43577976330062651</v>
      </c>
      <c r="M17" s="5">
        <v>0.10788484920500752</v>
      </c>
      <c r="N17" s="5">
        <v>1</v>
      </c>
      <c r="O17" s="5"/>
      <c r="P17" s="5"/>
      <c r="Q17" s="5"/>
      <c r="R17" s="5"/>
      <c r="S17" s="5"/>
      <c r="T17" s="5"/>
    </row>
    <row r="18" spans="1:20" x14ac:dyDescent="0.25">
      <c r="A18" s="5" t="s">
        <v>22</v>
      </c>
      <c r="B18" s="5">
        <v>-0.16087150793883423</v>
      </c>
      <c r="C18" s="5">
        <v>-0.22501572863445668</v>
      </c>
      <c r="D18" s="5">
        <v>-0.4706064088423571</v>
      </c>
      <c r="E18" s="5">
        <v>-0.66519239526780727</v>
      </c>
      <c r="F18" s="5">
        <v>-0.63353064017581862</v>
      </c>
      <c r="G18" s="5">
        <v>-4.979996881812853E-2</v>
      </c>
      <c r="H18" s="5">
        <v>-0.74954308632163502</v>
      </c>
      <c r="I18" s="5">
        <v>-0.65054597597403951</v>
      </c>
      <c r="J18" s="5">
        <v>-0.58202704997509636</v>
      </c>
      <c r="K18" s="5">
        <v>-3.4695624982269892E-2</v>
      </c>
      <c r="L18" s="5">
        <v>0.33142483884243568</v>
      </c>
      <c r="M18" s="5">
        <v>-0.8222143251598204</v>
      </c>
      <c r="N18" s="5">
        <v>-0.11541310622786456</v>
      </c>
      <c r="O18" s="5">
        <v>1</v>
      </c>
      <c r="P18" s="5"/>
      <c r="Q18" s="5"/>
      <c r="R18" s="5"/>
      <c r="S18" s="5"/>
      <c r="T18" s="5"/>
    </row>
    <row r="19" spans="1:20" x14ac:dyDescent="0.25">
      <c r="A19" s="5" t="s">
        <v>23</v>
      </c>
      <c r="B19" s="5">
        <v>-0.10466246763660449</v>
      </c>
      <c r="C19" s="5">
        <v>-0.18187718191761032</v>
      </c>
      <c r="D19" s="5">
        <v>-0.54330446803773758</v>
      </c>
      <c r="E19" s="5">
        <v>-0.69814184742400698</v>
      </c>
      <c r="F19" s="5">
        <v>-0.68063521477692246</v>
      </c>
      <c r="G19" s="5">
        <v>-0.10481184341260161</v>
      </c>
      <c r="H19" s="5">
        <v>-0.79488894230356755</v>
      </c>
      <c r="I19" s="5">
        <v>-0.67957125912207406</v>
      </c>
      <c r="J19" s="5">
        <v>-0.59130923918353462</v>
      </c>
      <c r="K19" s="5">
        <v>-3.5201307612998653E-2</v>
      </c>
      <c r="L19" s="5">
        <v>0.2684648475460541</v>
      </c>
      <c r="M19" s="5">
        <v>-0.8045747816039982</v>
      </c>
      <c r="N19" s="5">
        <v>-5.8597593083558441E-2</v>
      </c>
      <c r="O19" s="5">
        <v>0.97204370589601097</v>
      </c>
      <c r="P19" s="5">
        <v>1</v>
      </c>
      <c r="Q19" s="5"/>
      <c r="R19" s="5"/>
      <c r="S19" s="5"/>
      <c r="T19" s="5"/>
    </row>
    <row r="20" spans="1:20" x14ac:dyDescent="0.25">
      <c r="A20" s="10" t="s">
        <v>24</v>
      </c>
      <c r="B20" s="10">
        <v>2.9825638700657284E-2</v>
      </c>
      <c r="C20" s="10">
        <v>0.13399873429274334</v>
      </c>
      <c r="D20" s="10">
        <v>0.58464182226550887</v>
      </c>
      <c r="E20" s="10">
        <v>0.69062838100375845</v>
      </c>
      <c r="F20" s="10">
        <v>0.75126534543565815</v>
      </c>
      <c r="G20" s="10">
        <v>0.13548630756805977</v>
      </c>
      <c r="H20" s="10">
        <v>0.83441452577028341</v>
      </c>
      <c r="I20" s="10">
        <v>0.87233516744551975</v>
      </c>
      <c r="J20" s="10">
        <v>0.54315538326230717</v>
      </c>
      <c r="K20" s="10">
        <v>8.2309827389705117E-2</v>
      </c>
      <c r="L20" s="10">
        <v>7.1107326681941446E-2</v>
      </c>
      <c r="M20" s="10">
        <v>0.80957456700814578</v>
      </c>
      <c r="N20" s="10">
        <v>-0.10161587407466843</v>
      </c>
      <c r="O20" s="10">
        <v>-0.68657100678446825</v>
      </c>
      <c r="P20" s="10">
        <v>-0.7046922650589531</v>
      </c>
      <c r="Q20" s="10">
        <v>1</v>
      </c>
      <c r="R20" s="5"/>
      <c r="S20" s="5"/>
      <c r="T20" s="5"/>
    </row>
    <row r="21" spans="1:20" x14ac:dyDescent="0.25">
      <c r="A21" s="5" t="s">
        <v>25</v>
      </c>
      <c r="B21" s="5">
        <v>0.17084632009015333</v>
      </c>
      <c r="C21" s="5">
        <v>0.23856735782494132</v>
      </c>
      <c r="D21" s="5">
        <v>0.47615287425935421</v>
      </c>
      <c r="E21" s="5">
        <v>0.657372607957734</v>
      </c>
      <c r="F21" s="5">
        <v>0.67336285077081537</v>
      </c>
      <c r="G21" s="5">
        <v>3.8108573532914195E-3</v>
      </c>
      <c r="H21" s="5">
        <v>0.78535332947780156</v>
      </c>
      <c r="I21" s="5">
        <v>0.74505888761913741</v>
      </c>
      <c r="J21" s="5">
        <v>0.55461036348291803</v>
      </c>
      <c r="K21" s="5">
        <v>3.730042441964436E-2</v>
      </c>
      <c r="L21" s="5">
        <v>-0.29937151324614264</v>
      </c>
      <c r="M21" s="5">
        <v>0.88948826014479576</v>
      </c>
      <c r="N21" s="5">
        <v>0.11582995241123027</v>
      </c>
      <c r="O21" s="5">
        <v>-0.94971291056349361</v>
      </c>
      <c r="P21" s="5">
        <v>-0.93002788185246532</v>
      </c>
      <c r="Q21" s="5">
        <v>0.78989751376265904</v>
      </c>
      <c r="R21" s="5">
        <v>1</v>
      </c>
      <c r="S21" s="5"/>
      <c r="T21" s="5"/>
    </row>
    <row r="22" spans="1:20" x14ac:dyDescent="0.25">
      <c r="A22" s="5" t="s">
        <v>28</v>
      </c>
      <c r="B22" s="5">
        <v>-0.17090666847841826</v>
      </c>
      <c r="C22" s="5">
        <v>-0.10154634084373551</v>
      </c>
      <c r="D22" s="5">
        <v>0.30723721845928231</v>
      </c>
      <c r="E22" s="5">
        <v>0.21118694336778587</v>
      </c>
      <c r="F22" s="5">
        <v>0.24435576624793953</v>
      </c>
      <c r="G22" s="5">
        <v>0.28157844747181365</v>
      </c>
      <c r="H22" s="5">
        <v>0.22104562326657209</v>
      </c>
      <c r="I22" s="5">
        <v>7.0779079530702158E-2</v>
      </c>
      <c r="J22" s="5">
        <v>5.4458445055545007E-2</v>
      </c>
      <c r="K22" s="5">
        <v>0.24130344544823176</v>
      </c>
      <c r="L22" s="5">
        <v>0.98523112900838838</v>
      </c>
      <c r="M22" s="5">
        <v>-0.16905251875559929</v>
      </c>
      <c r="N22" s="5">
        <v>-0.4758119321719595</v>
      </c>
      <c r="O22" s="5">
        <v>0.26567569646153133</v>
      </c>
      <c r="P22" s="5">
        <v>0.19869018404293259</v>
      </c>
      <c r="Q22" s="5">
        <v>0.11032556467564836</v>
      </c>
      <c r="R22" s="5">
        <v>-0.24128234772919074</v>
      </c>
      <c r="S22" s="5">
        <v>1</v>
      </c>
      <c r="T22" s="5"/>
    </row>
    <row r="23" spans="1:20" ht="15.75" thickBot="1" x14ac:dyDescent="0.3">
      <c r="A23" s="6" t="s">
        <v>29</v>
      </c>
      <c r="B23" s="6">
        <v>0.17090666847841826</v>
      </c>
      <c r="C23" s="6">
        <v>0.10154634084373546</v>
      </c>
      <c r="D23" s="6">
        <v>-0.30723721845928231</v>
      </c>
      <c r="E23" s="6">
        <v>-0.21118694336778587</v>
      </c>
      <c r="F23" s="6">
        <v>-0.24435576624793942</v>
      </c>
      <c r="G23" s="6">
        <v>-0.28157844747181365</v>
      </c>
      <c r="H23" s="6">
        <v>-0.22104562326657215</v>
      </c>
      <c r="I23" s="6">
        <v>-7.0779079530702158E-2</v>
      </c>
      <c r="J23" s="6">
        <v>-5.4458445055545007E-2</v>
      </c>
      <c r="K23" s="6">
        <v>-0.24130344544823171</v>
      </c>
      <c r="L23" s="6">
        <v>-0.98523112900838838</v>
      </c>
      <c r="M23" s="6">
        <v>0.16905251875559923</v>
      </c>
      <c r="N23" s="6">
        <v>0.4758119321719595</v>
      </c>
      <c r="O23" s="6">
        <v>-0.26567569646153133</v>
      </c>
      <c r="P23" s="6">
        <v>-0.19869018404293259</v>
      </c>
      <c r="Q23" s="6">
        <v>-0.11032556467564836</v>
      </c>
      <c r="R23" s="6">
        <v>0.24128234772919074</v>
      </c>
      <c r="S23" s="6">
        <v>-0.99999999999999989</v>
      </c>
      <c r="T23" s="6">
        <v>1</v>
      </c>
    </row>
    <row r="24" spans="1:20" s="13" customFormat="1" x14ac:dyDescent="0.25"/>
    <row r="25" spans="1:20" s="13" customForma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5095-650B-47B2-AD48-6CF4CEEC2017}">
  <dimension ref="A1:T26"/>
  <sheetViews>
    <sheetView workbookViewId="0">
      <selection activeCell="A25" sqref="A25:XFD26"/>
    </sheetView>
  </sheetViews>
  <sheetFormatPr baseColWidth="10" defaultColWidth="0" defaultRowHeight="15" zeroHeight="1" x14ac:dyDescent="0.25"/>
  <cols>
    <col min="1" max="20" width="11.42578125" customWidth="1"/>
    <col min="21" max="16384" width="11.42578125" hidden="1"/>
  </cols>
  <sheetData>
    <row r="1" spans="1:20" s="13" customFormat="1" x14ac:dyDescent="0.25">
      <c r="A1" s="16" t="s">
        <v>147</v>
      </c>
    </row>
    <row r="2" spans="1:20" s="13" customFormat="1" x14ac:dyDescent="0.25">
      <c r="A2" s="16" t="s">
        <v>146</v>
      </c>
    </row>
    <row r="3" spans="1:20" s="13" customFormat="1" x14ac:dyDescent="0.25">
      <c r="A3" s="16"/>
    </row>
    <row r="4" spans="1:20" s="13" customFormat="1" ht="15.75" thickBot="1" x14ac:dyDescent="0.3">
      <c r="A4" s="16"/>
    </row>
    <row r="5" spans="1:20" x14ac:dyDescent="0.25">
      <c r="A5" s="7"/>
      <c r="B5" s="7" t="s">
        <v>0</v>
      </c>
      <c r="C5" s="7" t="s">
        <v>1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15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28</v>
      </c>
      <c r="T5" s="7" t="s">
        <v>29</v>
      </c>
    </row>
    <row r="6" spans="1:20" x14ac:dyDescent="0.25">
      <c r="A6" s="5" t="s">
        <v>0</v>
      </c>
      <c r="B6" s="5">
        <v>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25">
      <c r="A7" s="5" t="s">
        <v>1</v>
      </c>
      <c r="B7" s="5">
        <v>0.31785860435668373</v>
      </c>
      <c r="C7" s="5">
        <v>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25">
      <c r="A8" s="5" t="s">
        <v>8</v>
      </c>
      <c r="B8" s="5">
        <v>-0.34997284605188822</v>
      </c>
      <c r="C8" s="5">
        <v>-5.6661238076330833E-2</v>
      </c>
      <c r="D8" s="5">
        <v>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5">
      <c r="A9" s="5" t="s">
        <v>9</v>
      </c>
      <c r="B9" s="5">
        <v>-0.19008375275344902</v>
      </c>
      <c r="C9" s="5">
        <v>1.9423563905261156E-2</v>
      </c>
      <c r="D9" s="5">
        <v>0.87602389214624821</v>
      </c>
      <c r="E9" s="5">
        <v>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25">
      <c r="A10" s="5" t="s">
        <v>10</v>
      </c>
      <c r="B10" s="5">
        <v>-7.2916630063478607E-2</v>
      </c>
      <c r="C10" s="5">
        <v>8.6802065145607496E-2</v>
      </c>
      <c r="D10" s="5">
        <v>0.81450665120729027</v>
      </c>
      <c r="E10" s="5">
        <v>0.85717032192244536</v>
      </c>
      <c r="F10" s="5">
        <v>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5">
      <c r="A11" s="5" t="s">
        <v>11</v>
      </c>
      <c r="B11" s="5">
        <v>-0.4330300272927064</v>
      </c>
      <c r="C11" s="5">
        <v>-0.37373695023527381</v>
      </c>
      <c r="D11" s="5">
        <v>0.59074167482150874</v>
      </c>
      <c r="E11" s="5">
        <v>0.49206254902851643</v>
      </c>
      <c r="F11" s="5">
        <v>0.3060021605745521</v>
      </c>
      <c r="G11" s="5">
        <v>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5">
      <c r="A12" s="5" t="s">
        <v>12</v>
      </c>
      <c r="B12" s="5">
        <v>-7.1760620426649727E-2</v>
      </c>
      <c r="C12" s="5">
        <v>9.9404253723498606E-2</v>
      </c>
      <c r="D12" s="5">
        <v>0.78209724441566442</v>
      </c>
      <c r="E12" s="5">
        <v>0.88066478635328016</v>
      </c>
      <c r="F12" s="5">
        <v>0.86620109840367188</v>
      </c>
      <c r="G12" s="5">
        <v>0.30758081972622298</v>
      </c>
      <c r="H12" s="5">
        <v>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5">
      <c r="A13" s="5" t="s">
        <v>15</v>
      </c>
      <c r="B13" s="5">
        <v>-2.0202957022512211E-2</v>
      </c>
      <c r="C13" s="5">
        <v>0.11236002451309958</v>
      </c>
      <c r="D13" s="5">
        <v>0.57202669280584262</v>
      </c>
      <c r="E13" s="5">
        <v>0.68502476226066022</v>
      </c>
      <c r="F13" s="5">
        <v>0.72943563930969069</v>
      </c>
      <c r="G13" s="5">
        <v>7.4694085057929988E-2</v>
      </c>
      <c r="H13" s="5">
        <v>0.84907166064153017</v>
      </c>
      <c r="I13" s="5">
        <v>1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5">
      <c r="A14" s="5" t="s">
        <v>17</v>
      </c>
      <c r="B14" s="5">
        <v>2.2494529389884482E-2</v>
      </c>
      <c r="C14" s="5">
        <v>-2.9862483481033961E-2</v>
      </c>
      <c r="D14" s="5">
        <v>0.49324418602021564</v>
      </c>
      <c r="E14" s="5">
        <v>0.60897097062596972</v>
      </c>
      <c r="F14" s="5">
        <v>0.54488546260408599</v>
      </c>
      <c r="G14" s="5">
        <v>0.1804487421551281</v>
      </c>
      <c r="H14" s="5">
        <v>0.64406047890387552</v>
      </c>
      <c r="I14" s="5">
        <v>0.57260932563401323</v>
      </c>
      <c r="J14" s="5">
        <v>1</v>
      </c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5">
      <c r="A15" s="5" t="s">
        <v>18</v>
      </c>
      <c r="B15" s="5">
        <v>3.7904232249029099E-2</v>
      </c>
      <c r="C15" s="5">
        <v>5.5563172706455027E-2</v>
      </c>
      <c r="D15" s="5">
        <v>0.15850200963217809</v>
      </c>
      <c r="E15" s="5">
        <v>0.1241386424114955</v>
      </c>
      <c r="F15" s="5">
        <v>0.18882918688159372</v>
      </c>
      <c r="G15" s="5">
        <v>-6.2703974849673674E-2</v>
      </c>
      <c r="H15" s="5">
        <v>0.16756164630321707</v>
      </c>
      <c r="I15" s="5">
        <v>0.20952321239261898</v>
      </c>
      <c r="J15" s="5">
        <v>-5.5390010993015285E-2</v>
      </c>
      <c r="K15" s="5">
        <v>1</v>
      </c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5">
      <c r="A16" s="5" t="s">
        <v>19</v>
      </c>
      <c r="B16" s="5">
        <v>-0.15818689268591801</v>
      </c>
      <c r="C16" s="5">
        <v>-0.11471324597332107</v>
      </c>
      <c r="D16" s="5">
        <v>0.25031308802836105</v>
      </c>
      <c r="E16" s="5">
        <v>0.15973310846112027</v>
      </c>
      <c r="F16" s="5">
        <v>0.18986711769208003</v>
      </c>
      <c r="G16" s="5">
        <v>0.25973714113734264</v>
      </c>
      <c r="H16" s="5">
        <v>0.1564326133652113</v>
      </c>
      <c r="I16" s="5">
        <v>2.888863344993297E-2</v>
      </c>
      <c r="J16" s="5">
        <v>1.2633047079142487E-3</v>
      </c>
      <c r="K16" s="5">
        <v>0.18792335475524952</v>
      </c>
      <c r="L16" s="5">
        <v>1</v>
      </c>
      <c r="M16" s="5"/>
      <c r="N16" s="5"/>
      <c r="O16" s="5"/>
      <c r="P16" s="5"/>
      <c r="Q16" s="5"/>
      <c r="R16" s="5"/>
      <c r="S16" s="5"/>
      <c r="T16" s="5"/>
    </row>
    <row r="17" spans="1:20" x14ac:dyDescent="0.25">
      <c r="A17" s="5" t="s">
        <v>20</v>
      </c>
      <c r="B17" s="5">
        <v>0.21857393384133353</v>
      </c>
      <c r="C17" s="5">
        <v>0.21729943298718754</v>
      </c>
      <c r="D17" s="5">
        <v>0.37114668277080409</v>
      </c>
      <c r="E17" s="5">
        <v>0.57982145525465167</v>
      </c>
      <c r="F17" s="5">
        <v>0.61507673955436692</v>
      </c>
      <c r="G17" s="5">
        <v>-8.7026556890744622E-2</v>
      </c>
      <c r="H17" s="5">
        <v>0.75797561170234373</v>
      </c>
      <c r="I17" s="5">
        <v>0.82267564608032984</v>
      </c>
      <c r="J17" s="5">
        <v>0.56693552628584942</v>
      </c>
      <c r="K17" s="5">
        <v>9.8462042888544904E-2</v>
      </c>
      <c r="L17" s="5">
        <v>-0.2145141356799122</v>
      </c>
      <c r="M17" s="5">
        <v>1</v>
      </c>
      <c r="N17" s="5"/>
      <c r="O17" s="5"/>
      <c r="P17" s="5"/>
      <c r="Q17" s="5"/>
      <c r="R17" s="5"/>
      <c r="S17" s="5"/>
      <c r="T17" s="5"/>
    </row>
    <row r="18" spans="1:20" x14ac:dyDescent="0.25">
      <c r="A18" s="5" t="s">
        <v>21</v>
      </c>
      <c r="B18" s="5">
        <v>0.25996915004881294</v>
      </c>
      <c r="C18" s="5">
        <v>0.23954348516350016</v>
      </c>
      <c r="D18" s="5">
        <v>-0.36030452791576884</v>
      </c>
      <c r="E18" s="5">
        <v>-0.28596959913160264</v>
      </c>
      <c r="F18" s="5">
        <v>-0.24580014196131536</v>
      </c>
      <c r="G18" s="5">
        <v>-0.30997400245075707</v>
      </c>
      <c r="H18" s="5">
        <v>-0.27936061978817661</v>
      </c>
      <c r="I18" s="5">
        <v>-0.25673297447110077</v>
      </c>
      <c r="J18" s="5">
        <v>-0.26739159848817512</v>
      </c>
      <c r="K18" s="5">
        <v>-6.5712834421714161E-2</v>
      </c>
      <c r="L18" s="5">
        <v>-0.43577976330062651</v>
      </c>
      <c r="M18" s="5">
        <v>0.10788484920500752</v>
      </c>
      <c r="N18" s="5">
        <v>1</v>
      </c>
      <c r="O18" s="5"/>
      <c r="P18" s="5"/>
      <c r="Q18" s="5"/>
      <c r="R18" s="5"/>
      <c r="S18" s="5"/>
      <c r="T18" s="5"/>
    </row>
    <row r="19" spans="1:20" x14ac:dyDescent="0.25">
      <c r="A19" s="5" t="s">
        <v>22</v>
      </c>
      <c r="B19" s="5">
        <v>-0.16087150793883423</v>
      </c>
      <c r="C19" s="5">
        <v>-0.22501572863445668</v>
      </c>
      <c r="D19" s="5">
        <v>-0.4706064088423571</v>
      </c>
      <c r="E19" s="5">
        <v>-0.66519239526780727</v>
      </c>
      <c r="F19" s="5">
        <v>-0.63353064017581862</v>
      </c>
      <c r="G19" s="5">
        <v>-4.979996881812853E-2</v>
      </c>
      <c r="H19" s="5">
        <v>-0.74954308632163502</v>
      </c>
      <c r="I19" s="5">
        <v>-0.65054597597403951</v>
      </c>
      <c r="J19" s="5">
        <v>-0.58202704997509636</v>
      </c>
      <c r="K19" s="5">
        <v>-3.4695624982269892E-2</v>
      </c>
      <c r="L19" s="5">
        <v>0.33142483884243568</v>
      </c>
      <c r="M19" s="5">
        <v>-0.8222143251598204</v>
      </c>
      <c r="N19" s="5">
        <v>-0.11541310622786456</v>
      </c>
      <c r="O19" s="5">
        <v>1</v>
      </c>
      <c r="P19" s="5"/>
      <c r="Q19" s="5"/>
      <c r="R19" s="5"/>
      <c r="S19" s="5"/>
      <c r="T19" s="5"/>
    </row>
    <row r="20" spans="1:20" x14ac:dyDescent="0.25">
      <c r="A20" s="5" t="s">
        <v>23</v>
      </c>
      <c r="B20" s="5">
        <v>-0.10466246763660449</v>
      </c>
      <c r="C20" s="5">
        <v>-0.18187718191761032</v>
      </c>
      <c r="D20" s="5">
        <v>-0.54330446803773758</v>
      </c>
      <c r="E20" s="5">
        <v>-0.69814184742400698</v>
      </c>
      <c r="F20" s="5">
        <v>-0.68063521477692246</v>
      </c>
      <c r="G20" s="5">
        <v>-0.10481184341260161</v>
      </c>
      <c r="H20" s="5">
        <v>-0.79488894230356755</v>
      </c>
      <c r="I20" s="5">
        <v>-0.67957125912207406</v>
      </c>
      <c r="J20" s="5">
        <v>-0.59130923918353462</v>
      </c>
      <c r="K20" s="5">
        <v>-3.5201307612998653E-2</v>
      </c>
      <c r="L20" s="5">
        <v>0.2684648475460541</v>
      </c>
      <c r="M20" s="5">
        <v>-0.8045747816039982</v>
      </c>
      <c r="N20" s="5">
        <v>-5.8597593083558441E-2</v>
      </c>
      <c r="O20" s="5">
        <v>0.97204370589601097</v>
      </c>
      <c r="P20" s="5">
        <v>1</v>
      </c>
      <c r="Q20" s="5"/>
      <c r="R20" s="5"/>
      <c r="S20" s="5"/>
      <c r="T20" s="5"/>
    </row>
    <row r="21" spans="1:20" x14ac:dyDescent="0.25">
      <c r="A21" s="5" t="s">
        <v>24</v>
      </c>
      <c r="B21" s="5">
        <v>2.9825638700657284E-2</v>
      </c>
      <c r="C21" s="5">
        <v>0.13399873429274334</v>
      </c>
      <c r="D21" s="5">
        <v>0.58464182226550887</v>
      </c>
      <c r="E21" s="5">
        <v>0.69062838100375845</v>
      </c>
      <c r="F21" s="5">
        <v>0.75126534543565815</v>
      </c>
      <c r="G21" s="5">
        <v>0.13548630756805977</v>
      </c>
      <c r="H21" s="5">
        <v>0.83441452577028341</v>
      </c>
      <c r="I21" s="5">
        <v>0.87233516744551975</v>
      </c>
      <c r="J21" s="5">
        <v>0.54315538326230717</v>
      </c>
      <c r="K21" s="5">
        <v>8.2309827389705117E-2</v>
      </c>
      <c r="L21" s="5">
        <v>7.1107326681941446E-2</v>
      </c>
      <c r="M21" s="5">
        <v>0.80957456700814578</v>
      </c>
      <c r="N21" s="5">
        <v>-0.10161587407466843</v>
      </c>
      <c r="O21" s="5">
        <v>-0.68657100678446825</v>
      </c>
      <c r="P21" s="5">
        <v>-0.7046922650589531</v>
      </c>
      <c r="Q21" s="5">
        <v>1</v>
      </c>
      <c r="R21" s="5"/>
      <c r="S21" s="5"/>
      <c r="T21" s="5"/>
    </row>
    <row r="22" spans="1:20" x14ac:dyDescent="0.25">
      <c r="A22" s="5" t="s">
        <v>25</v>
      </c>
      <c r="B22" s="5">
        <v>0.17084632009015333</v>
      </c>
      <c r="C22" s="5">
        <v>0.23856735782494132</v>
      </c>
      <c r="D22" s="5">
        <v>0.47615287425935421</v>
      </c>
      <c r="E22" s="5">
        <v>0.657372607957734</v>
      </c>
      <c r="F22" s="5">
        <v>0.67336285077081537</v>
      </c>
      <c r="G22" s="5">
        <v>3.8108573532914195E-3</v>
      </c>
      <c r="H22" s="5">
        <v>0.78535332947780156</v>
      </c>
      <c r="I22" s="5">
        <v>0.74505888761913741</v>
      </c>
      <c r="J22" s="5">
        <v>0.55461036348291803</v>
      </c>
      <c r="K22" s="5">
        <v>3.730042441964436E-2</v>
      </c>
      <c r="L22" s="5">
        <v>-0.29937151324614264</v>
      </c>
      <c r="M22" s="5">
        <v>0.88948826014479576</v>
      </c>
      <c r="N22" s="5">
        <v>0.11582995241123027</v>
      </c>
      <c r="O22" s="5">
        <v>-0.94971291056349361</v>
      </c>
      <c r="P22" s="5">
        <v>-0.93002788185246532</v>
      </c>
      <c r="Q22" s="5">
        <v>0.78989751376265904</v>
      </c>
      <c r="R22" s="5">
        <v>1</v>
      </c>
      <c r="S22" s="5"/>
      <c r="T22" s="5"/>
    </row>
    <row r="23" spans="1:20" x14ac:dyDescent="0.25">
      <c r="A23" s="5" t="s">
        <v>28</v>
      </c>
      <c r="B23" s="5">
        <v>-0.17090666847841826</v>
      </c>
      <c r="C23" s="5">
        <v>-0.10154634084373551</v>
      </c>
      <c r="D23" s="5">
        <v>0.30723721845928231</v>
      </c>
      <c r="E23" s="5">
        <v>0.21118694336778587</v>
      </c>
      <c r="F23" s="5">
        <v>0.24435576624793953</v>
      </c>
      <c r="G23" s="5">
        <v>0.28157844747181365</v>
      </c>
      <c r="H23" s="5">
        <v>0.22104562326657209</v>
      </c>
      <c r="I23" s="5">
        <v>7.0779079530702158E-2</v>
      </c>
      <c r="J23" s="5">
        <v>5.4458445055545007E-2</v>
      </c>
      <c r="K23" s="5">
        <v>0.24130344544823176</v>
      </c>
      <c r="L23" s="5">
        <v>0.98523112900838838</v>
      </c>
      <c r="M23" s="5">
        <v>-0.16905251875559929</v>
      </c>
      <c r="N23" s="5">
        <v>-0.4758119321719595</v>
      </c>
      <c r="O23" s="5">
        <v>0.26567569646153133</v>
      </c>
      <c r="P23" s="5">
        <v>0.19869018404293259</v>
      </c>
      <c r="Q23" s="5">
        <v>0.11032556467564836</v>
      </c>
      <c r="R23" s="5">
        <v>-0.24128234772919074</v>
      </c>
      <c r="S23" s="5">
        <v>1</v>
      </c>
      <c r="T23" s="5"/>
    </row>
    <row r="24" spans="1:20" ht="15.75" thickBot="1" x14ac:dyDescent="0.3">
      <c r="A24" s="6" t="s">
        <v>29</v>
      </c>
      <c r="B24" s="6">
        <v>0.17090666847841826</v>
      </c>
      <c r="C24" s="6">
        <v>0.10154634084373546</v>
      </c>
      <c r="D24" s="6">
        <v>-0.30723721845928231</v>
      </c>
      <c r="E24" s="6">
        <v>-0.21118694336778587</v>
      </c>
      <c r="F24" s="6">
        <v>-0.24435576624793942</v>
      </c>
      <c r="G24" s="6">
        <v>-0.28157844747181365</v>
      </c>
      <c r="H24" s="6">
        <v>-0.22104562326657215</v>
      </c>
      <c r="I24" s="6">
        <v>-7.0779079530702158E-2</v>
      </c>
      <c r="J24" s="6">
        <v>-5.4458445055545007E-2</v>
      </c>
      <c r="K24" s="6">
        <v>-0.24130344544823171</v>
      </c>
      <c r="L24" s="6">
        <v>-0.98523112900838838</v>
      </c>
      <c r="M24" s="6">
        <v>0.16905251875559923</v>
      </c>
      <c r="N24" s="6">
        <v>0.4758119321719595</v>
      </c>
      <c r="O24" s="6">
        <v>-0.26567569646153133</v>
      </c>
      <c r="P24" s="6">
        <v>-0.19869018404293259</v>
      </c>
      <c r="Q24" s="6">
        <v>-0.11032556467564836</v>
      </c>
      <c r="R24" s="6">
        <v>0.24128234772919074</v>
      </c>
      <c r="S24" s="6">
        <v>-0.99999999999999989</v>
      </c>
      <c r="T24" s="6">
        <v>1</v>
      </c>
    </row>
    <row r="25" spans="1:20" s="13" customFormat="1" x14ac:dyDescent="0.25"/>
    <row r="26" spans="1:20" s="13" customFormat="1" x14ac:dyDescent="0.25"/>
  </sheetData>
  <conditionalFormatting sqref="A5:T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28E5-0025-4EBA-B93D-27A616FD133A}">
  <dimension ref="A1:M24"/>
  <sheetViews>
    <sheetView workbookViewId="0">
      <selection activeCell="G5" sqref="G5"/>
    </sheetView>
  </sheetViews>
  <sheetFormatPr baseColWidth="10" defaultColWidth="0" defaultRowHeight="15" zeroHeight="1" x14ac:dyDescent="0.25"/>
  <cols>
    <col min="1" max="1" width="19.42578125" style="13" bestFit="1" customWidth="1"/>
    <col min="2" max="2" width="22.42578125" style="13" bestFit="1" customWidth="1"/>
    <col min="3" max="3" width="7" style="13" bestFit="1" customWidth="1"/>
    <col min="4" max="4" width="12.5703125" style="13" bestFit="1" customWidth="1"/>
    <col min="5" max="6" width="7" style="13" bestFit="1" customWidth="1"/>
    <col min="7" max="7" width="12.5703125" style="13" bestFit="1" customWidth="1"/>
    <col min="8" max="8" width="13.42578125" style="13" hidden="1" customWidth="1"/>
    <col min="9" max="9" width="19.42578125" style="13" hidden="1" customWidth="1"/>
    <col min="10" max="10" width="13.42578125" style="13" hidden="1" customWidth="1"/>
    <col min="11" max="11" width="19.42578125" style="13" hidden="1" customWidth="1"/>
    <col min="12" max="12" width="18.42578125" style="13" hidden="1" customWidth="1"/>
    <col min="13" max="13" width="24.42578125" style="13" hidden="1" customWidth="1"/>
    <col min="14" max="16384" width="11.42578125" style="13" hidden="1"/>
  </cols>
  <sheetData>
    <row r="1" spans="1:7" x14ac:dyDescent="0.25"/>
    <row r="2" spans="1:7" x14ac:dyDescent="0.25">
      <c r="A2" s="16" t="s">
        <v>149</v>
      </c>
    </row>
    <row r="3" spans="1:7" x14ac:dyDescent="0.25"/>
    <row r="4" spans="1:7" customFormat="1" x14ac:dyDescent="0.25">
      <c r="A4" s="1" t="s">
        <v>148</v>
      </c>
      <c r="B4" s="1" t="s">
        <v>110</v>
      </c>
      <c r="E4" s="13"/>
      <c r="F4" s="13"/>
      <c r="G4" s="13"/>
    </row>
    <row r="5" spans="1:7" customFormat="1" x14ac:dyDescent="0.25">
      <c r="A5" s="1" t="s">
        <v>89</v>
      </c>
      <c r="B5" t="s">
        <v>31</v>
      </c>
      <c r="C5" t="s">
        <v>50</v>
      </c>
      <c r="D5" t="s">
        <v>90</v>
      </c>
      <c r="E5" s="13"/>
      <c r="F5" s="13"/>
      <c r="G5" s="13"/>
    </row>
    <row r="6" spans="1:7" customFormat="1" x14ac:dyDescent="0.25">
      <c r="A6" s="2" t="s">
        <v>70</v>
      </c>
      <c r="B6" s="9">
        <v>7</v>
      </c>
      <c r="C6" s="9">
        <v>13</v>
      </c>
      <c r="D6" s="9">
        <v>20</v>
      </c>
      <c r="E6" s="13"/>
      <c r="F6" s="13"/>
      <c r="G6" s="13"/>
    </row>
    <row r="7" spans="1:7" customFormat="1" x14ac:dyDescent="0.25">
      <c r="A7" s="2" t="s">
        <v>29</v>
      </c>
      <c r="B7" s="9">
        <v>158</v>
      </c>
      <c r="C7" s="9">
        <v>23</v>
      </c>
      <c r="D7" s="9">
        <v>181</v>
      </c>
      <c r="E7" s="13"/>
      <c r="F7" s="13"/>
      <c r="G7" s="13"/>
    </row>
    <row r="8" spans="1:7" customFormat="1" x14ac:dyDescent="0.25">
      <c r="A8" s="2" t="s">
        <v>90</v>
      </c>
      <c r="B8" s="9">
        <v>165</v>
      </c>
      <c r="C8" s="9">
        <v>36</v>
      </c>
      <c r="D8" s="9">
        <v>201</v>
      </c>
      <c r="E8" s="13"/>
      <c r="F8" s="13"/>
      <c r="G8" s="13"/>
    </row>
    <row r="9" spans="1:7" x14ac:dyDescent="0.25"/>
    <row r="10" spans="1:7" x14ac:dyDescent="0.25">
      <c r="A10" s="18" t="s">
        <v>89</v>
      </c>
      <c r="B10" s="18" t="s">
        <v>31</v>
      </c>
      <c r="C10" s="18" t="s">
        <v>50</v>
      </c>
      <c r="D10" s="18" t="s">
        <v>90</v>
      </c>
    </row>
    <row r="11" spans="1:7" x14ac:dyDescent="0.25">
      <c r="A11" s="13" t="s">
        <v>70</v>
      </c>
      <c r="B11" s="13">
        <v>7</v>
      </c>
      <c r="C11" s="13">
        <v>13</v>
      </c>
      <c r="D11" s="13">
        <v>20</v>
      </c>
    </row>
    <row r="12" spans="1:7" x14ac:dyDescent="0.25">
      <c r="A12" s="13" t="s">
        <v>29</v>
      </c>
      <c r="B12" s="13">
        <v>158</v>
      </c>
      <c r="C12" s="13">
        <v>23</v>
      </c>
      <c r="D12" s="13">
        <v>181</v>
      </c>
    </row>
    <row r="13" spans="1:7" x14ac:dyDescent="0.25">
      <c r="A13" s="13" t="s">
        <v>90</v>
      </c>
      <c r="B13" s="13">
        <v>165</v>
      </c>
      <c r="C13" s="13">
        <v>36</v>
      </c>
      <c r="D13" s="13">
        <v>201</v>
      </c>
    </row>
    <row r="14" spans="1:7" x14ac:dyDescent="0.25"/>
    <row r="15" spans="1:7" x14ac:dyDescent="0.25"/>
    <row r="16" spans="1:7" x14ac:dyDescent="0.25">
      <c r="A16" s="16" t="s">
        <v>151</v>
      </c>
    </row>
    <row r="17" spans="1:4" x14ac:dyDescent="0.25">
      <c r="A17" s="18" t="s">
        <v>89</v>
      </c>
      <c r="B17" s="18" t="s">
        <v>31</v>
      </c>
      <c r="C17" s="18" t="s">
        <v>50</v>
      </c>
      <c r="D17" s="18" t="s">
        <v>90</v>
      </c>
    </row>
    <row r="18" spans="1:4" x14ac:dyDescent="0.25">
      <c r="A18" s="17" t="s">
        <v>70</v>
      </c>
      <c r="B18" s="13">
        <f>B20*D18/D20</f>
        <v>16.417910447761194</v>
      </c>
      <c r="C18" s="13">
        <f>C20*D18/D20</f>
        <v>3.5820895522388061</v>
      </c>
      <c r="D18" s="13">
        <v>20</v>
      </c>
    </row>
    <row r="19" spans="1:4" x14ac:dyDescent="0.25">
      <c r="A19" s="17" t="s">
        <v>29</v>
      </c>
      <c r="B19" s="13">
        <f>B20*D19/D20</f>
        <v>148.58208955223881</v>
      </c>
      <c r="C19" s="13">
        <f>C20*D19/D20</f>
        <v>32.417910447761194</v>
      </c>
      <c r="D19" s="13">
        <v>181</v>
      </c>
    </row>
    <row r="20" spans="1:4" x14ac:dyDescent="0.25">
      <c r="B20" s="13">
        <v>165</v>
      </c>
      <c r="C20" s="13">
        <v>36</v>
      </c>
      <c r="D20" s="13">
        <v>201</v>
      </c>
    </row>
    <row r="21" spans="1:4" x14ac:dyDescent="0.25"/>
    <row r="22" spans="1:4" x14ac:dyDescent="0.25"/>
    <row r="23" spans="1:4" x14ac:dyDescent="0.25">
      <c r="A23" s="16" t="s">
        <v>150</v>
      </c>
      <c r="B23" s="13">
        <f>CHITEST(B11:C12,B18:C19)</f>
        <v>7.1384309025096685E-9</v>
      </c>
    </row>
    <row r="24" spans="1:4" x14ac:dyDescent="0.25"/>
  </sheetData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2"/>
  <sheetViews>
    <sheetView topLeftCell="R1" zoomScale="70" zoomScaleNormal="70" workbookViewId="0">
      <selection activeCell="V18" sqref="V18"/>
    </sheetView>
  </sheetViews>
  <sheetFormatPr baseColWidth="10" defaultColWidth="9.140625" defaultRowHeight="15" x14ac:dyDescent="0.25"/>
  <cols>
    <col min="1" max="1" width="12.42578125" bestFit="1" customWidth="1"/>
    <col min="2" max="2" width="18.85546875" bestFit="1" customWidth="1"/>
    <col min="3" max="3" width="14" bestFit="1" customWidth="1"/>
    <col min="4" max="4" width="12.140625" bestFit="1" customWidth="1"/>
    <col min="5" max="5" width="14.140625" bestFit="1" customWidth="1"/>
    <col min="6" max="6" width="12" bestFit="1" customWidth="1"/>
    <col min="7" max="7" width="14.28515625" bestFit="1" customWidth="1"/>
    <col min="8" max="8" width="16.5703125" bestFit="1" customWidth="1"/>
    <col min="9" max="9" width="13" bestFit="1" customWidth="1"/>
    <col min="10" max="11" width="13.140625" bestFit="1" customWidth="1"/>
    <col min="12" max="12" width="9" bestFit="1" customWidth="1"/>
    <col min="13" max="13" width="13.28515625" bestFit="1" customWidth="1"/>
    <col min="14" max="14" width="13.42578125" bestFit="1" customWidth="1"/>
    <col min="15" max="15" width="17.140625" bestFit="1" customWidth="1"/>
    <col min="16" max="16" width="12.85546875" bestFit="1" customWidth="1"/>
    <col min="17" max="18" width="13.140625" bestFit="1" customWidth="1"/>
    <col min="19" max="19" width="8.85546875" bestFit="1" customWidth="1"/>
    <col min="20" max="20" width="18.85546875" bestFit="1" customWidth="1"/>
    <col min="21" max="21" width="14" bestFit="1" customWidth="1"/>
    <col min="22" max="22" width="13.140625" bestFit="1" customWidth="1"/>
    <col min="23" max="23" width="10.28515625" bestFit="1" customWidth="1"/>
    <col min="24" max="24" width="14.5703125" bestFit="1" customWidth="1"/>
    <col min="25" max="25" width="7.7109375" bestFit="1" customWidth="1"/>
    <col min="26" max="26" width="13.85546875" bestFit="1" customWidth="1"/>
    <col min="27" max="27" width="20.42578125" bestFit="1" customWidth="1"/>
    <col min="28" max="28" width="14.140625" bestFit="1" customWidth="1"/>
    <col min="29" max="29" width="8.7109375" bestFit="1" customWidth="1"/>
    <col min="30" max="30" width="6.140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3</v>
      </c>
      <c r="B2">
        <v>122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>
        <v>88.6</v>
      </c>
      <c r="J2">
        <v>0.811148486</v>
      </c>
      <c r="K2">
        <v>0.89027777799999996</v>
      </c>
      <c r="L2">
        <v>48.8</v>
      </c>
      <c r="M2">
        <v>2548</v>
      </c>
      <c r="N2" t="s">
        <v>36</v>
      </c>
      <c r="O2" t="s">
        <v>37</v>
      </c>
      <c r="P2">
        <v>130</v>
      </c>
      <c r="Q2" t="s">
        <v>38</v>
      </c>
      <c r="R2">
        <v>3.47</v>
      </c>
      <c r="S2">
        <v>2.68</v>
      </c>
      <c r="T2">
        <v>9</v>
      </c>
      <c r="U2">
        <v>111</v>
      </c>
      <c r="V2">
        <v>5000</v>
      </c>
      <c r="W2">
        <v>21</v>
      </c>
      <c r="X2">
        <v>27</v>
      </c>
      <c r="Y2">
        <v>13495</v>
      </c>
      <c r="Z2">
        <v>11.19047619</v>
      </c>
      <c r="AA2" t="s">
        <v>39</v>
      </c>
      <c r="AB2" t="s">
        <v>29</v>
      </c>
      <c r="AC2">
        <v>0</v>
      </c>
      <c r="AD2">
        <v>1</v>
      </c>
    </row>
    <row r="3" spans="1:30" x14ac:dyDescent="0.25">
      <c r="A3">
        <v>3</v>
      </c>
      <c r="B3">
        <v>122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>
        <v>88.6</v>
      </c>
      <c r="J3">
        <v>0.811148486</v>
      </c>
      <c r="K3">
        <v>0.89027777799999996</v>
      </c>
      <c r="L3">
        <v>48.8</v>
      </c>
      <c r="M3">
        <v>2548</v>
      </c>
      <c r="N3" t="s">
        <v>36</v>
      </c>
      <c r="O3" t="s">
        <v>37</v>
      </c>
      <c r="P3">
        <v>130</v>
      </c>
      <c r="Q3" t="s">
        <v>38</v>
      </c>
      <c r="R3">
        <v>3.47</v>
      </c>
      <c r="S3">
        <v>2.68</v>
      </c>
      <c r="T3">
        <v>9</v>
      </c>
      <c r="U3">
        <v>111</v>
      </c>
      <c r="V3">
        <v>5000</v>
      </c>
      <c r="W3">
        <v>21</v>
      </c>
      <c r="X3">
        <v>27</v>
      </c>
      <c r="Y3">
        <v>16500</v>
      </c>
      <c r="Z3">
        <v>11.19047619</v>
      </c>
      <c r="AA3" t="s">
        <v>39</v>
      </c>
      <c r="AB3" t="s">
        <v>29</v>
      </c>
      <c r="AC3">
        <v>0</v>
      </c>
      <c r="AD3">
        <v>1</v>
      </c>
    </row>
    <row r="4" spans="1:30" x14ac:dyDescent="0.25">
      <c r="A4">
        <v>1</v>
      </c>
      <c r="B4">
        <v>122</v>
      </c>
      <c r="C4" t="s">
        <v>30</v>
      </c>
      <c r="D4" t="s">
        <v>31</v>
      </c>
      <c r="E4" t="s">
        <v>32</v>
      </c>
      <c r="F4" t="s">
        <v>40</v>
      </c>
      <c r="G4" t="s">
        <v>34</v>
      </c>
      <c r="H4" t="s">
        <v>35</v>
      </c>
      <c r="I4">
        <v>94.5</v>
      </c>
      <c r="J4">
        <v>0.82268140300000003</v>
      </c>
      <c r="K4">
        <v>0.90972222199999997</v>
      </c>
      <c r="L4">
        <v>52.4</v>
      </c>
      <c r="M4">
        <v>2823</v>
      </c>
      <c r="N4" t="s">
        <v>41</v>
      </c>
      <c r="O4" t="s">
        <v>42</v>
      </c>
      <c r="P4">
        <v>152</v>
      </c>
      <c r="Q4" t="s">
        <v>38</v>
      </c>
      <c r="R4">
        <v>2.68</v>
      </c>
      <c r="S4">
        <v>3.47</v>
      </c>
      <c r="T4">
        <v>9</v>
      </c>
      <c r="U4">
        <v>154</v>
      </c>
      <c r="V4">
        <v>5000</v>
      </c>
      <c r="W4">
        <v>19</v>
      </c>
      <c r="X4">
        <v>26</v>
      </c>
      <c r="Y4">
        <v>16500</v>
      </c>
      <c r="Z4">
        <v>12.36842105</v>
      </c>
      <c r="AA4" t="s">
        <v>39</v>
      </c>
      <c r="AB4" t="s">
        <v>29</v>
      </c>
      <c r="AC4">
        <v>0</v>
      </c>
      <c r="AD4">
        <v>1</v>
      </c>
    </row>
    <row r="5" spans="1:30" x14ac:dyDescent="0.25">
      <c r="A5">
        <v>2</v>
      </c>
      <c r="B5">
        <v>164</v>
      </c>
      <c r="C5" t="s">
        <v>43</v>
      </c>
      <c r="D5" t="s">
        <v>31</v>
      </c>
      <c r="E5" t="s">
        <v>37</v>
      </c>
      <c r="F5" t="s">
        <v>44</v>
      </c>
      <c r="G5" t="s">
        <v>45</v>
      </c>
      <c r="H5" t="s">
        <v>35</v>
      </c>
      <c r="I5">
        <v>99.8</v>
      </c>
      <c r="J5">
        <v>0.84863046600000003</v>
      </c>
      <c r="K5">
        <v>0.91944444400000003</v>
      </c>
      <c r="L5">
        <v>54.3</v>
      </c>
      <c r="M5">
        <v>2337</v>
      </c>
      <c r="N5" t="s">
        <v>46</v>
      </c>
      <c r="O5" t="s">
        <v>37</v>
      </c>
      <c r="P5">
        <v>109</v>
      </c>
      <c r="Q5" t="s">
        <v>38</v>
      </c>
      <c r="R5">
        <v>3.19</v>
      </c>
      <c r="S5">
        <v>3.4</v>
      </c>
      <c r="T5">
        <v>10</v>
      </c>
      <c r="U5">
        <v>102</v>
      </c>
      <c r="V5">
        <v>5500</v>
      </c>
      <c r="W5">
        <v>24</v>
      </c>
      <c r="X5">
        <v>30</v>
      </c>
      <c r="Y5">
        <v>13950</v>
      </c>
      <c r="Z5">
        <v>9.7916666669999994</v>
      </c>
      <c r="AA5" t="s">
        <v>39</v>
      </c>
      <c r="AB5" t="s">
        <v>29</v>
      </c>
      <c r="AC5">
        <v>0</v>
      </c>
      <c r="AD5">
        <v>1</v>
      </c>
    </row>
    <row r="6" spans="1:30" x14ac:dyDescent="0.25">
      <c r="A6">
        <v>2</v>
      </c>
      <c r="B6">
        <v>164</v>
      </c>
      <c r="C6" t="s">
        <v>43</v>
      </c>
      <c r="D6" t="s">
        <v>31</v>
      </c>
      <c r="E6" t="s">
        <v>37</v>
      </c>
      <c r="F6" t="s">
        <v>44</v>
      </c>
      <c r="G6" t="s">
        <v>47</v>
      </c>
      <c r="H6" t="s">
        <v>35</v>
      </c>
      <c r="I6">
        <v>99.4</v>
      </c>
      <c r="J6">
        <v>0.84863046600000003</v>
      </c>
      <c r="K6">
        <v>0.92222222200000004</v>
      </c>
      <c r="L6">
        <v>54.3</v>
      </c>
      <c r="M6">
        <v>2824</v>
      </c>
      <c r="N6" t="s">
        <v>46</v>
      </c>
      <c r="O6" t="s">
        <v>48</v>
      </c>
      <c r="P6">
        <v>136</v>
      </c>
      <c r="Q6" t="s">
        <v>38</v>
      </c>
      <c r="R6">
        <v>3.19</v>
      </c>
      <c r="S6">
        <v>3.4</v>
      </c>
      <c r="T6">
        <v>8</v>
      </c>
      <c r="U6">
        <v>115</v>
      </c>
      <c r="V6">
        <v>5500</v>
      </c>
      <c r="W6">
        <v>18</v>
      </c>
      <c r="X6">
        <v>22</v>
      </c>
      <c r="Y6">
        <v>17450</v>
      </c>
      <c r="Z6">
        <v>13.05555556</v>
      </c>
      <c r="AA6" t="s">
        <v>39</v>
      </c>
      <c r="AB6" t="s">
        <v>29</v>
      </c>
      <c r="AC6">
        <v>0</v>
      </c>
      <c r="AD6">
        <v>1</v>
      </c>
    </row>
    <row r="7" spans="1:30" x14ac:dyDescent="0.25">
      <c r="A7">
        <v>2</v>
      </c>
      <c r="B7">
        <v>122</v>
      </c>
      <c r="C7" t="s">
        <v>43</v>
      </c>
      <c r="D7" t="s">
        <v>31</v>
      </c>
      <c r="E7" t="s">
        <v>32</v>
      </c>
      <c r="F7" t="s">
        <v>44</v>
      </c>
      <c r="G7" t="s">
        <v>45</v>
      </c>
      <c r="H7" t="s">
        <v>35</v>
      </c>
      <c r="I7">
        <v>99.8</v>
      </c>
      <c r="J7">
        <v>0.85199423399999996</v>
      </c>
      <c r="K7">
        <v>0.92083333300000003</v>
      </c>
      <c r="L7">
        <v>53.1</v>
      </c>
      <c r="M7">
        <v>2507</v>
      </c>
      <c r="N7" t="s">
        <v>46</v>
      </c>
      <c r="O7" t="s">
        <v>48</v>
      </c>
      <c r="P7">
        <v>136</v>
      </c>
      <c r="Q7" t="s">
        <v>38</v>
      </c>
      <c r="R7">
        <v>3.19</v>
      </c>
      <c r="S7">
        <v>3.4</v>
      </c>
      <c r="T7">
        <v>8.5</v>
      </c>
      <c r="U7">
        <v>110</v>
      </c>
      <c r="V7">
        <v>5500</v>
      </c>
      <c r="W7">
        <v>19</v>
      </c>
      <c r="X7">
        <v>25</v>
      </c>
      <c r="Y7">
        <v>15250</v>
      </c>
      <c r="Z7">
        <v>12.36842105</v>
      </c>
      <c r="AA7" t="s">
        <v>39</v>
      </c>
      <c r="AB7" t="s">
        <v>29</v>
      </c>
      <c r="AC7">
        <v>0</v>
      </c>
      <c r="AD7">
        <v>1</v>
      </c>
    </row>
    <row r="8" spans="1:30" x14ac:dyDescent="0.25">
      <c r="A8">
        <v>1</v>
      </c>
      <c r="B8">
        <v>158</v>
      </c>
      <c r="C8" t="s">
        <v>43</v>
      </c>
      <c r="D8" t="s">
        <v>31</v>
      </c>
      <c r="E8" t="s">
        <v>37</v>
      </c>
      <c r="F8" t="s">
        <v>44</v>
      </c>
      <c r="G8" t="s">
        <v>45</v>
      </c>
      <c r="H8" t="s">
        <v>35</v>
      </c>
      <c r="I8">
        <v>105.8</v>
      </c>
      <c r="J8">
        <v>0.92599711699999998</v>
      </c>
      <c r="K8">
        <v>0.99166666699999995</v>
      </c>
      <c r="L8">
        <v>55.7</v>
      </c>
      <c r="M8">
        <v>2844</v>
      </c>
      <c r="N8" t="s">
        <v>46</v>
      </c>
      <c r="O8" t="s">
        <v>48</v>
      </c>
      <c r="P8">
        <v>136</v>
      </c>
      <c r="Q8" t="s">
        <v>38</v>
      </c>
      <c r="R8">
        <v>3.19</v>
      </c>
      <c r="S8">
        <v>3.4</v>
      </c>
      <c r="T8">
        <v>8.5</v>
      </c>
      <c r="U8">
        <v>110</v>
      </c>
      <c r="V8">
        <v>5500</v>
      </c>
      <c r="W8">
        <v>19</v>
      </c>
      <c r="X8">
        <v>25</v>
      </c>
      <c r="Y8">
        <v>17710</v>
      </c>
      <c r="Z8">
        <v>12.36842105</v>
      </c>
      <c r="AA8" t="s">
        <v>39</v>
      </c>
      <c r="AB8" t="s">
        <v>29</v>
      </c>
      <c r="AC8">
        <v>0</v>
      </c>
      <c r="AD8">
        <v>1</v>
      </c>
    </row>
    <row r="9" spans="1:30" x14ac:dyDescent="0.25">
      <c r="A9">
        <v>1</v>
      </c>
      <c r="B9">
        <v>122</v>
      </c>
      <c r="C9" t="s">
        <v>43</v>
      </c>
      <c r="D9" t="s">
        <v>31</v>
      </c>
      <c r="E9" t="s">
        <v>37</v>
      </c>
      <c r="F9" t="s">
        <v>49</v>
      </c>
      <c r="G9" t="s">
        <v>45</v>
      </c>
      <c r="H9" t="s">
        <v>35</v>
      </c>
      <c r="I9">
        <v>105.8</v>
      </c>
      <c r="J9">
        <v>0.92599711699999998</v>
      </c>
      <c r="K9">
        <v>0.99166666699999995</v>
      </c>
      <c r="L9">
        <v>55.7</v>
      </c>
      <c r="M9">
        <v>2954</v>
      </c>
      <c r="N9" t="s">
        <v>46</v>
      </c>
      <c r="O9" t="s">
        <v>48</v>
      </c>
      <c r="P9">
        <v>136</v>
      </c>
      <c r="Q9" t="s">
        <v>38</v>
      </c>
      <c r="R9">
        <v>3.19</v>
      </c>
      <c r="S9">
        <v>3.4</v>
      </c>
      <c r="T9">
        <v>8.5</v>
      </c>
      <c r="U9">
        <v>110</v>
      </c>
      <c r="V9">
        <v>5500</v>
      </c>
      <c r="W9">
        <v>19</v>
      </c>
      <c r="X9">
        <v>25</v>
      </c>
      <c r="Y9">
        <v>18920</v>
      </c>
      <c r="Z9">
        <v>12.36842105</v>
      </c>
      <c r="AA9" t="s">
        <v>39</v>
      </c>
      <c r="AB9" t="s">
        <v>29</v>
      </c>
      <c r="AC9">
        <v>0</v>
      </c>
      <c r="AD9">
        <v>1</v>
      </c>
    </row>
    <row r="10" spans="1:30" x14ac:dyDescent="0.25">
      <c r="A10">
        <v>1</v>
      </c>
      <c r="B10">
        <v>158</v>
      </c>
      <c r="C10" t="s">
        <v>43</v>
      </c>
      <c r="D10" t="s">
        <v>50</v>
      </c>
      <c r="E10" t="s">
        <v>37</v>
      </c>
      <c r="F10" t="s">
        <v>44</v>
      </c>
      <c r="G10" t="s">
        <v>45</v>
      </c>
      <c r="H10" t="s">
        <v>35</v>
      </c>
      <c r="I10">
        <v>105.8</v>
      </c>
      <c r="J10">
        <v>0.92599711699999998</v>
      </c>
      <c r="K10">
        <v>0.99166666699999995</v>
      </c>
      <c r="L10">
        <v>55.9</v>
      </c>
      <c r="M10">
        <v>3086</v>
      </c>
      <c r="N10" t="s">
        <v>46</v>
      </c>
      <c r="O10" t="s">
        <v>48</v>
      </c>
      <c r="P10">
        <v>131</v>
      </c>
      <c r="Q10" t="s">
        <v>38</v>
      </c>
      <c r="R10">
        <v>3.13</v>
      </c>
      <c r="S10">
        <v>3.4</v>
      </c>
      <c r="T10">
        <v>8.3000000000000007</v>
      </c>
      <c r="U10">
        <v>140</v>
      </c>
      <c r="V10">
        <v>5500</v>
      </c>
      <c r="W10">
        <v>17</v>
      </c>
      <c r="X10">
        <v>20</v>
      </c>
      <c r="Y10">
        <v>23875</v>
      </c>
      <c r="Z10">
        <v>13.823529410000001</v>
      </c>
      <c r="AA10" t="s">
        <v>39</v>
      </c>
      <c r="AB10" t="s">
        <v>29</v>
      </c>
      <c r="AC10">
        <v>0</v>
      </c>
      <c r="AD10">
        <v>1</v>
      </c>
    </row>
    <row r="11" spans="1:30" x14ac:dyDescent="0.25">
      <c r="A11">
        <v>2</v>
      </c>
      <c r="B11">
        <v>192</v>
      </c>
      <c r="C11" t="s">
        <v>51</v>
      </c>
      <c r="D11" t="s">
        <v>31</v>
      </c>
      <c r="E11" t="s">
        <v>32</v>
      </c>
      <c r="F11" t="s">
        <v>44</v>
      </c>
      <c r="G11" t="s">
        <v>34</v>
      </c>
      <c r="H11" t="s">
        <v>35</v>
      </c>
      <c r="I11">
        <v>101.2</v>
      </c>
      <c r="J11">
        <v>0.84959154299999995</v>
      </c>
      <c r="K11">
        <v>0.9</v>
      </c>
      <c r="L11">
        <v>54.3</v>
      </c>
      <c r="M11">
        <v>2395</v>
      </c>
      <c r="N11" t="s">
        <v>46</v>
      </c>
      <c r="O11" t="s">
        <v>37</v>
      </c>
      <c r="P11">
        <v>108</v>
      </c>
      <c r="Q11" t="s">
        <v>38</v>
      </c>
      <c r="R11">
        <v>3.5</v>
      </c>
      <c r="S11">
        <v>2.8</v>
      </c>
      <c r="T11">
        <v>8.8000000000000007</v>
      </c>
      <c r="U11">
        <v>101</v>
      </c>
      <c r="V11">
        <v>5800</v>
      </c>
      <c r="W11">
        <v>23</v>
      </c>
      <c r="X11">
        <v>29</v>
      </c>
      <c r="Y11">
        <v>16430</v>
      </c>
      <c r="Z11">
        <v>10.217391299999999</v>
      </c>
      <c r="AA11" t="s">
        <v>52</v>
      </c>
      <c r="AB11" t="s">
        <v>29</v>
      </c>
      <c r="AC11">
        <v>0</v>
      </c>
      <c r="AD11">
        <v>1</v>
      </c>
    </row>
    <row r="12" spans="1:30" x14ac:dyDescent="0.25">
      <c r="A12">
        <v>0</v>
      </c>
      <c r="B12">
        <v>192</v>
      </c>
      <c r="C12" t="s">
        <v>51</v>
      </c>
      <c r="D12" t="s">
        <v>31</v>
      </c>
      <c r="E12" t="s">
        <v>37</v>
      </c>
      <c r="F12" t="s">
        <v>44</v>
      </c>
      <c r="G12" t="s">
        <v>34</v>
      </c>
      <c r="H12" t="s">
        <v>35</v>
      </c>
      <c r="I12">
        <v>101.2</v>
      </c>
      <c r="J12">
        <v>0.84959154299999995</v>
      </c>
      <c r="K12">
        <v>0.9</v>
      </c>
      <c r="L12">
        <v>54.3</v>
      </c>
      <c r="M12">
        <v>2395</v>
      </c>
      <c r="N12" t="s">
        <v>46</v>
      </c>
      <c r="O12" t="s">
        <v>37</v>
      </c>
      <c r="P12">
        <v>108</v>
      </c>
      <c r="Q12" t="s">
        <v>38</v>
      </c>
      <c r="R12">
        <v>3.5</v>
      </c>
      <c r="S12">
        <v>2.8</v>
      </c>
      <c r="T12">
        <v>8.8000000000000007</v>
      </c>
      <c r="U12">
        <v>101</v>
      </c>
      <c r="V12">
        <v>5800</v>
      </c>
      <c r="W12">
        <v>23</v>
      </c>
      <c r="X12">
        <v>29</v>
      </c>
      <c r="Y12">
        <v>16925</v>
      </c>
      <c r="Z12">
        <v>10.217391299999999</v>
      </c>
      <c r="AA12" t="s">
        <v>52</v>
      </c>
      <c r="AB12" t="s">
        <v>29</v>
      </c>
      <c r="AC12">
        <v>0</v>
      </c>
      <c r="AD12">
        <v>1</v>
      </c>
    </row>
    <row r="13" spans="1:30" x14ac:dyDescent="0.25">
      <c r="A13">
        <v>0</v>
      </c>
      <c r="B13">
        <v>188</v>
      </c>
      <c r="C13" t="s">
        <v>51</v>
      </c>
      <c r="D13" t="s">
        <v>31</v>
      </c>
      <c r="E13" t="s">
        <v>32</v>
      </c>
      <c r="F13" t="s">
        <v>44</v>
      </c>
      <c r="G13" t="s">
        <v>34</v>
      </c>
      <c r="H13" t="s">
        <v>35</v>
      </c>
      <c r="I13">
        <v>101.2</v>
      </c>
      <c r="J13">
        <v>0.84959154299999995</v>
      </c>
      <c r="K13">
        <v>0.9</v>
      </c>
      <c r="L13">
        <v>54.3</v>
      </c>
      <c r="M13">
        <v>2710</v>
      </c>
      <c r="N13" t="s">
        <v>46</v>
      </c>
      <c r="O13" t="s">
        <v>42</v>
      </c>
      <c r="P13">
        <v>164</v>
      </c>
      <c r="Q13" t="s">
        <v>38</v>
      </c>
      <c r="R13">
        <v>3.31</v>
      </c>
      <c r="S13">
        <v>3.19</v>
      </c>
      <c r="T13">
        <v>9</v>
      </c>
      <c r="U13">
        <v>121</v>
      </c>
      <c r="V13">
        <v>4250</v>
      </c>
      <c r="W13">
        <v>21</v>
      </c>
      <c r="X13">
        <v>28</v>
      </c>
      <c r="Y13">
        <v>20970</v>
      </c>
      <c r="Z13">
        <v>11.19047619</v>
      </c>
      <c r="AA13" t="s">
        <v>39</v>
      </c>
      <c r="AB13" t="s">
        <v>29</v>
      </c>
      <c r="AC13">
        <v>0</v>
      </c>
      <c r="AD13">
        <v>1</v>
      </c>
    </row>
    <row r="14" spans="1:30" x14ac:dyDescent="0.25">
      <c r="A14">
        <v>0</v>
      </c>
      <c r="B14">
        <v>188</v>
      </c>
      <c r="C14" t="s">
        <v>51</v>
      </c>
      <c r="D14" t="s">
        <v>31</v>
      </c>
      <c r="E14" t="s">
        <v>37</v>
      </c>
      <c r="F14" t="s">
        <v>44</v>
      </c>
      <c r="G14" t="s">
        <v>34</v>
      </c>
      <c r="H14" t="s">
        <v>35</v>
      </c>
      <c r="I14">
        <v>101.2</v>
      </c>
      <c r="J14">
        <v>0.84959154299999995</v>
      </c>
      <c r="K14">
        <v>0.9</v>
      </c>
      <c r="L14">
        <v>54.3</v>
      </c>
      <c r="M14">
        <v>2765</v>
      </c>
      <c r="N14" t="s">
        <v>46</v>
      </c>
      <c r="O14" t="s">
        <v>42</v>
      </c>
      <c r="P14">
        <v>164</v>
      </c>
      <c r="Q14" t="s">
        <v>38</v>
      </c>
      <c r="R14">
        <v>3.31</v>
      </c>
      <c r="S14">
        <v>3.19</v>
      </c>
      <c r="T14">
        <v>9</v>
      </c>
      <c r="U14">
        <v>121</v>
      </c>
      <c r="V14">
        <v>4250</v>
      </c>
      <c r="W14">
        <v>21</v>
      </c>
      <c r="X14">
        <v>28</v>
      </c>
      <c r="Y14">
        <v>21105</v>
      </c>
      <c r="Z14">
        <v>11.19047619</v>
      </c>
      <c r="AA14" t="s">
        <v>39</v>
      </c>
      <c r="AB14" t="s">
        <v>29</v>
      </c>
      <c r="AC14">
        <v>0</v>
      </c>
      <c r="AD14">
        <v>1</v>
      </c>
    </row>
    <row r="15" spans="1:30" x14ac:dyDescent="0.25">
      <c r="A15">
        <v>1</v>
      </c>
      <c r="B15">
        <v>122</v>
      </c>
      <c r="C15" t="s">
        <v>51</v>
      </c>
      <c r="D15" t="s">
        <v>31</v>
      </c>
      <c r="E15" t="s">
        <v>37</v>
      </c>
      <c r="F15" t="s">
        <v>44</v>
      </c>
      <c r="G15" t="s">
        <v>34</v>
      </c>
      <c r="H15" t="s">
        <v>35</v>
      </c>
      <c r="I15">
        <v>103.5</v>
      </c>
      <c r="J15">
        <v>0.90821720299999997</v>
      </c>
      <c r="K15">
        <v>0.92916666699999995</v>
      </c>
      <c r="L15">
        <v>55.7</v>
      </c>
      <c r="M15">
        <v>3055</v>
      </c>
      <c r="N15" t="s">
        <v>46</v>
      </c>
      <c r="O15" t="s">
        <v>42</v>
      </c>
      <c r="P15">
        <v>164</v>
      </c>
      <c r="Q15" t="s">
        <v>38</v>
      </c>
      <c r="R15">
        <v>3.31</v>
      </c>
      <c r="S15">
        <v>3.19</v>
      </c>
      <c r="T15">
        <v>9</v>
      </c>
      <c r="U15">
        <v>121</v>
      </c>
      <c r="V15">
        <v>4250</v>
      </c>
      <c r="W15">
        <v>20</v>
      </c>
      <c r="X15">
        <v>25</v>
      </c>
      <c r="Y15">
        <v>24565</v>
      </c>
      <c r="Z15">
        <v>11.75</v>
      </c>
      <c r="AA15" t="s">
        <v>39</v>
      </c>
      <c r="AB15" t="s">
        <v>29</v>
      </c>
      <c r="AC15">
        <v>0</v>
      </c>
      <c r="AD15">
        <v>1</v>
      </c>
    </row>
    <row r="16" spans="1:30" x14ac:dyDescent="0.25">
      <c r="A16">
        <v>0</v>
      </c>
      <c r="B16">
        <v>122</v>
      </c>
      <c r="C16" t="s">
        <v>51</v>
      </c>
      <c r="D16" t="s">
        <v>31</v>
      </c>
      <c r="E16" t="s">
        <v>37</v>
      </c>
      <c r="F16" t="s">
        <v>44</v>
      </c>
      <c r="G16" t="s">
        <v>34</v>
      </c>
      <c r="H16" t="s">
        <v>35</v>
      </c>
      <c r="I16">
        <v>103.5</v>
      </c>
      <c r="J16">
        <v>0.90821720299999997</v>
      </c>
      <c r="K16">
        <v>0.92916666699999995</v>
      </c>
      <c r="L16">
        <v>55.7</v>
      </c>
      <c r="M16">
        <v>3230</v>
      </c>
      <c r="N16" t="s">
        <v>46</v>
      </c>
      <c r="O16" t="s">
        <v>42</v>
      </c>
      <c r="P16">
        <v>209</v>
      </c>
      <c r="Q16" t="s">
        <v>38</v>
      </c>
      <c r="R16">
        <v>3.62</v>
      </c>
      <c r="S16">
        <v>3.39</v>
      </c>
      <c r="T16">
        <v>8</v>
      </c>
      <c r="U16">
        <v>182</v>
      </c>
      <c r="V16">
        <v>5400</v>
      </c>
      <c r="W16">
        <v>16</v>
      </c>
      <c r="X16">
        <v>22</v>
      </c>
      <c r="Y16">
        <v>30760</v>
      </c>
      <c r="Z16">
        <v>14.6875</v>
      </c>
      <c r="AA16" t="s">
        <v>53</v>
      </c>
      <c r="AB16" t="s">
        <v>29</v>
      </c>
      <c r="AC16">
        <v>0</v>
      </c>
      <c r="AD16">
        <v>1</v>
      </c>
    </row>
    <row r="17" spans="1:30" x14ac:dyDescent="0.25">
      <c r="A17">
        <v>0</v>
      </c>
      <c r="B17">
        <v>122</v>
      </c>
      <c r="C17" t="s">
        <v>51</v>
      </c>
      <c r="D17" t="s">
        <v>31</v>
      </c>
      <c r="E17" t="s">
        <v>32</v>
      </c>
      <c r="F17" t="s">
        <v>44</v>
      </c>
      <c r="G17" t="s">
        <v>34</v>
      </c>
      <c r="H17" t="s">
        <v>35</v>
      </c>
      <c r="I17">
        <v>103.5</v>
      </c>
      <c r="J17">
        <v>0.93128303700000004</v>
      </c>
      <c r="K17">
        <v>0.94305555600000002</v>
      </c>
      <c r="L17">
        <v>53.7</v>
      </c>
      <c r="M17">
        <v>3380</v>
      </c>
      <c r="N17" t="s">
        <v>46</v>
      </c>
      <c r="O17" t="s">
        <v>42</v>
      </c>
      <c r="P17">
        <v>209</v>
      </c>
      <c r="Q17" t="s">
        <v>38</v>
      </c>
      <c r="R17">
        <v>3.62</v>
      </c>
      <c r="S17">
        <v>3.39</v>
      </c>
      <c r="T17">
        <v>8</v>
      </c>
      <c r="U17">
        <v>182</v>
      </c>
      <c r="V17">
        <v>5400</v>
      </c>
      <c r="W17">
        <v>16</v>
      </c>
      <c r="X17">
        <v>22</v>
      </c>
      <c r="Y17">
        <v>41315</v>
      </c>
      <c r="Z17">
        <v>14.6875</v>
      </c>
      <c r="AA17" t="s">
        <v>53</v>
      </c>
      <c r="AB17" t="s">
        <v>29</v>
      </c>
      <c r="AC17">
        <v>0</v>
      </c>
      <c r="AD17">
        <v>1</v>
      </c>
    </row>
    <row r="18" spans="1:30" x14ac:dyDescent="0.25">
      <c r="A18">
        <v>0</v>
      </c>
      <c r="B18">
        <v>122</v>
      </c>
      <c r="C18" t="s">
        <v>51</v>
      </c>
      <c r="D18" t="s">
        <v>31</v>
      </c>
      <c r="E18" t="s">
        <v>37</v>
      </c>
      <c r="F18" t="s">
        <v>44</v>
      </c>
      <c r="G18" t="s">
        <v>34</v>
      </c>
      <c r="H18" t="s">
        <v>35</v>
      </c>
      <c r="I18">
        <v>110</v>
      </c>
      <c r="J18">
        <v>0.94666025899999995</v>
      </c>
      <c r="K18">
        <v>0.98472222200000004</v>
      </c>
      <c r="L18">
        <v>56.3</v>
      </c>
      <c r="M18">
        <v>3505</v>
      </c>
      <c r="N18" t="s">
        <v>46</v>
      </c>
      <c r="O18" t="s">
        <v>42</v>
      </c>
      <c r="P18">
        <v>209</v>
      </c>
      <c r="Q18" t="s">
        <v>38</v>
      </c>
      <c r="R18">
        <v>3.62</v>
      </c>
      <c r="S18">
        <v>3.39</v>
      </c>
      <c r="T18">
        <v>8</v>
      </c>
      <c r="U18">
        <v>182</v>
      </c>
      <c r="V18">
        <v>5400</v>
      </c>
      <c r="W18">
        <v>15</v>
      </c>
      <c r="X18">
        <v>20</v>
      </c>
      <c r="Y18">
        <v>36880</v>
      </c>
      <c r="Z18">
        <v>15.66666667</v>
      </c>
      <c r="AA18" t="s">
        <v>53</v>
      </c>
      <c r="AB18" t="s">
        <v>29</v>
      </c>
      <c r="AC18">
        <v>0</v>
      </c>
      <c r="AD18">
        <v>1</v>
      </c>
    </row>
    <row r="19" spans="1:30" x14ac:dyDescent="0.25">
      <c r="A19">
        <v>2</v>
      </c>
      <c r="B19">
        <v>121</v>
      </c>
      <c r="C19" t="s">
        <v>54</v>
      </c>
      <c r="D19" t="s">
        <v>31</v>
      </c>
      <c r="E19" t="s">
        <v>32</v>
      </c>
      <c r="F19" t="s">
        <v>40</v>
      </c>
      <c r="G19" t="s">
        <v>45</v>
      </c>
      <c r="H19" t="s">
        <v>35</v>
      </c>
      <c r="I19">
        <v>88.4</v>
      </c>
      <c r="J19">
        <v>0.67803940399999996</v>
      </c>
      <c r="K19">
        <v>0.83750000000000002</v>
      </c>
      <c r="L19">
        <v>53.2</v>
      </c>
      <c r="M19">
        <v>1488</v>
      </c>
      <c r="N19" t="s">
        <v>55</v>
      </c>
      <c r="O19" t="s">
        <v>56</v>
      </c>
      <c r="P19">
        <v>61</v>
      </c>
      <c r="Q19" t="s">
        <v>57</v>
      </c>
      <c r="R19">
        <v>2.91</v>
      </c>
      <c r="S19">
        <v>3.03</v>
      </c>
      <c r="T19">
        <v>9.5</v>
      </c>
      <c r="U19">
        <v>48</v>
      </c>
      <c r="V19">
        <v>5100</v>
      </c>
      <c r="W19">
        <v>47</v>
      </c>
      <c r="X19">
        <v>53</v>
      </c>
      <c r="Y19">
        <v>5151</v>
      </c>
      <c r="Z19">
        <v>5</v>
      </c>
      <c r="AA19" t="s">
        <v>52</v>
      </c>
      <c r="AB19" t="s">
        <v>29</v>
      </c>
      <c r="AC19">
        <v>0</v>
      </c>
      <c r="AD19">
        <v>1</v>
      </c>
    </row>
    <row r="20" spans="1:30" x14ac:dyDescent="0.25">
      <c r="A20">
        <v>1</v>
      </c>
      <c r="B20">
        <v>98</v>
      </c>
      <c r="C20" t="s">
        <v>54</v>
      </c>
      <c r="D20" t="s">
        <v>31</v>
      </c>
      <c r="E20" t="s">
        <v>32</v>
      </c>
      <c r="F20" t="s">
        <v>40</v>
      </c>
      <c r="G20" t="s">
        <v>45</v>
      </c>
      <c r="H20" t="s">
        <v>35</v>
      </c>
      <c r="I20">
        <v>94.5</v>
      </c>
      <c r="J20">
        <v>0.74915905800000004</v>
      </c>
      <c r="K20">
        <v>0.88333333300000005</v>
      </c>
      <c r="L20">
        <v>52</v>
      </c>
      <c r="M20">
        <v>1874</v>
      </c>
      <c r="N20" t="s">
        <v>46</v>
      </c>
      <c r="O20" t="s">
        <v>37</v>
      </c>
      <c r="P20">
        <v>90</v>
      </c>
      <c r="Q20" t="s">
        <v>57</v>
      </c>
      <c r="R20">
        <v>3.03</v>
      </c>
      <c r="S20">
        <v>3.11</v>
      </c>
      <c r="T20">
        <v>9.6</v>
      </c>
      <c r="U20">
        <v>70</v>
      </c>
      <c r="V20">
        <v>5400</v>
      </c>
      <c r="W20">
        <v>38</v>
      </c>
      <c r="X20">
        <v>43</v>
      </c>
      <c r="Y20">
        <v>6295</v>
      </c>
      <c r="Z20">
        <v>6.1842105260000002</v>
      </c>
      <c r="AA20" t="s">
        <v>52</v>
      </c>
      <c r="AB20" t="s">
        <v>29</v>
      </c>
      <c r="AC20">
        <v>0</v>
      </c>
      <c r="AD20">
        <v>1</v>
      </c>
    </row>
    <row r="21" spans="1:30" x14ac:dyDescent="0.25">
      <c r="A21">
        <v>0</v>
      </c>
      <c r="B21">
        <v>81</v>
      </c>
      <c r="C21" t="s">
        <v>54</v>
      </c>
      <c r="D21" t="s">
        <v>31</v>
      </c>
      <c r="E21" t="s">
        <v>37</v>
      </c>
      <c r="F21" t="s">
        <v>44</v>
      </c>
      <c r="G21" t="s">
        <v>45</v>
      </c>
      <c r="H21" t="s">
        <v>35</v>
      </c>
      <c r="I21">
        <v>94.5</v>
      </c>
      <c r="J21">
        <v>0.76309466599999998</v>
      </c>
      <c r="K21">
        <v>0.88333333300000005</v>
      </c>
      <c r="L21">
        <v>52</v>
      </c>
      <c r="M21">
        <v>1909</v>
      </c>
      <c r="N21" t="s">
        <v>46</v>
      </c>
      <c r="O21" t="s">
        <v>37</v>
      </c>
      <c r="P21">
        <v>90</v>
      </c>
      <c r="Q21" t="s">
        <v>57</v>
      </c>
      <c r="R21">
        <v>3.03</v>
      </c>
      <c r="S21">
        <v>3.11</v>
      </c>
      <c r="T21">
        <v>9.6</v>
      </c>
      <c r="U21">
        <v>70</v>
      </c>
      <c r="V21">
        <v>5400</v>
      </c>
      <c r="W21">
        <v>38</v>
      </c>
      <c r="X21">
        <v>43</v>
      </c>
      <c r="Y21">
        <v>6575</v>
      </c>
      <c r="Z21">
        <v>6.1842105260000002</v>
      </c>
      <c r="AA21" t="s">
        <v>52</v>
      </c>
      <c r="AB21" t="s">
        <v>29</v>
      </c>
      <c r="AC21">
        <v>0</v>
      </c>
      <c r="AD21">
        <v>1</v>
      </c>
    </row>
    <row r="22" spans="1:30" x14ac:dyDescent="0.25">
      <c r="A22">
        <v>1</v>
      </c>
      <c r="B22">
        <v>118</v>
      </c>
      <c r="C22" t="s">
        <v>58</v>
      </c>
      <c r="D22" t="s">
        <v>31</v>
      </c>
      <c r="E22" t="s">
        <v>32</v>
      </c>
      <c r="F22" t="s">
        <v>40</v>
      </c>
      <c r="G22" t="s">
        <v>45</v>
      </c>
      <c r="H22" t="s">
        <v>35</v>
      </c>
      <c r="I22">
        <v>93.7</v>
      </c>
      <c r="J22">
        <v>0.75588659300000005</v>
      </c>
      <c r="K22">
        <v>0.88611111099999995</v>
      </c>
      <c r="L22">
        <v>50.8</v>
      </c>
      <c r="M22">
        <v>1876</v>
      </c>
      <c r="N22" t="s">
        <v>46</v>
      </c>
      <c r="O22" t="s">
        <v>37</v>
      </c>
      <c r="P22">
        <v>90</v>
      </c>
      <c r="Q22" t="s">
        <v>57</v>
      </c>
      <c r="R22">
        <v>2.97</v>
      </c>
      <c r="S22">
        <v>3.23</v>
      </c>
      <c r="T22">
        <v>9.41</v>
      </c>
      <c r="U22">
        <v>68</v>
      </c>
      <c r="V22">
        <v>5500</v>
      </c>
      <c r="W22">
        <v>37</v>
      </c>
      <c r="X22">
        <v>41</v>
      </c>
      <c r="Y22">
        <v>5572</v>
      </c>
      <c r="Z22">
        <v>6.3513513509999999</v>
      </c>
      <c r="AA22" t="s">
        <v>52</v>
      </c>
      <c r="AB22" t="s">
        <v>29</v>
      </c>
      <c r="AC22">
        <v>0</v>
      </c>
      <c r="AD22">
        <v>1</v>
      </c>
    </row>
    <row r="23" spans="1:30" x14ac:dyDescent="0.25">
      <c r="A23">
        <v>1</v>
      </c>
      <c r="B23">
        <v>118</v>
      </c>
      <c r="C23" t="s">
        <v>58</v>
      </c>
      <c r="D23" t="s">
        <v>31</v>
      </c>
      <c r="E23" t="s">
        <v>32</v>
      </c>
      <c r="F23" t="s">
        <v>40</v>
      </c>
      <c r="G23" t="s">
        <v>45</v>
      </c>
      <c r="H23" t="s">
        <v>35</v>
      </c>
      <c r="I23">
        <v>93.7</v>
      </c>
      <c r="J23">
        <v>0.75588659300000005</v>
      </c>
      <c r="K23">
        <v>0.88611111099999995</v>
      </c>
      <c r="L23">
        <v>50.8</v>
      </c>
      <c r="M23">
        <v>1876</v>
      </c>
      <c r="N23" t="s">
        <v>46</v>
      </c>
      <c r="O23" t="s">
        <v>37</v>
      </c>
      <c r="P23">
        <v>90</v>
      </c>
      <c r="Q23" t="s">
        <v>57</v>
      </c>
      <c r="R23">
        <v>2.97</v>
      </c>
      <c r="S23">
        <v>3.23</v>
      </c>
      <c r="T23">
        <v>9.4</v>
      </c>
      <c r="U23">
        <v>68</v>
      </c>
      <c r="V23">
        <v>5500</v>
      </c>
      <c r="W23">
        <v>31</v>
      </c>
      <c r="X23">
        <v>38</v>
      </c>
      <c r="Y23">
        <v>6377</v>
      </c>
      <c r="Z23">
        <v>7.5806451609999996</v>
      </c>
      <c r="AA23" t="s">
        <v>52</v>
      </c>
      <c r="AB23" t="s">
        <v>29</v>
      </c>
      <c r="AC23">
        <v>0</v>
      </c>
      <c r="AD23">
        <v>1</v>
      </c>
    </row>
    <row r="24" spans="1:30" x14ac:dyDescent="0.25">
      <c r="A24">
        <v>1</v>
      </c>
      <c r="B24">
        <v>118</v>
      </c>
      <c r="C24" t="s">
        <v>58</v>
      </c>
      <c r="D24" t="s">
        <v>50</v>
      </c>
      <c r="E24" t="s">
        <v>32</v>
      </c>
      <c r="F24" t="s">
        <v>40</v>
      </c>
      <c r="G24" t="s">
        <v>45</v>
      </c>
      <c r="H24" t="s">
        <v>35</v>
      </c>
      <c r="I24">
        <v>93.7</v>
      </c>
      <c r="J24">
        <v>0.75588659300000005</v>
      </c>
      <c r="K24">
        <v>0.88611111099999995</v>
      </c>
      <c r="L24">
        <v>50.8</v>
      </c>
      <c r="M24">
        <v>2128</v>
      </c>
      <c r="N24" t="s">
        <v>46</v>
      </c>
      <c r="O24" t="s">
        <v>37</v>
      </c>
      <c r="P24">
        <v>98</v>
      </c>
      <c r="Q24" t="s">
        <v>38</v>
      </c>
      <c r="R24">
        <v>3.03</v>
      </c>
      <c r="S24">
        <v>3.39</v>
      </c>
      <c r="T24">
        <v>7.6</v>
      </c>
      <c r="U24">
        <v>102</v>
      </c>
      <c r="V24">
        <v>5500</v>
      </c>
      <c r="W24">
        <v>24</v>
      </c>
      <c r="X24">
        <v>30</v>
      </c>
      <c r="Y24">
        <v>7957</v>
      </c>
      <c r="Z24">
        <v>9.7916666669999994</v>
      </c>
      <c r="AA24" t="s">
        <v>39</v>
      </c>
      <c r="AB24" t="s">
        <v>29</v>
      </c>
      <c r="AC24">
        <v>0</v>
      </c>
      <c r="AD24">
        <v>1</v>
      </c>
    </row>
    <row r="25" spans="1:30" x14ac:dyDescent="0.25">
      <c r="A25">
        <v>1</v>
      </c>
      <c r="B25">
        <v>148</v>
      </c>
      <c r="C25" t="s">
        <v>58</v>
      </c>
      <c r="D25" t="s">
        <v>31</v>
      </c>
      <c r="E25" t="s">
        <v>37</v>
      </c>
      <c r="F25" t="s">
        <v>40</v>
      </c>
      <c r="G25" t="s">
        <v>45</v>
      </c>
      <c r="H25" t="s">
        <v>35</v>
      </c>
      <c r="I25">
        <v>93.7</v>
      </c>
      <c r="J25">
        <v>0.75588659300000005</v>
      </c>
      <c r="K25">
        <v>0.88611111099999995</v>
      </c>
      <c r="L25">
        <v>50.6</v>
      </c>
      <c r="M25">
        <v>1967</v>
      </c>
      <c r="N25" t="s">
        <v>46</v>
      </c>
      <c r="O25" t="s">
        <v>37</v>
      </c>
      <c r="P25">
        <v>90</v>
      </c>
      <c r="Q25" t="s">
        <v>57</v>
      </c>
      <c r="R25">
        <v>2.97</v>
      </c>
      <c r="S25">
        <v>3.23</v>
      </c>
      <c r="T25">
        <v>9.4</v>
      </c>
      <c r="U25">
        <v>68</v>
      </c>
      <c r="V25">
        <v>5500</v>
      </c>
      <c r="W25">
        <v>31</v>
      </c>
      <c r="X25">
        <v>38</v>
      </c>
      <c r="Y25">
        <v>6229</v>
      </c>
      <c r="Z25">
        <v>7.5806451609999996</v>
      </c>
      <c r="AA25" t="s">
        <v>52</v>
      </c>
      <c r="AB25" t="s">
        <v>29</v>
      </c>
      <c r="AC25">
        <v>0</v>
      </c>
      <c r="AD25">
        <v>1</v>
      </c>
    </row>
    <row r="26" spans="1:30" x14ac:dyDescent="0.25">
      <c r="A26">
        <v>1</v>
      </c>
      <c r="B26">
        <v>148</v>
      </c>
      <c r="C26" t="s">
        <v>58</v>
      </c>
      <c r="D26" t="s">
        <v>31</v>
      </c>
      <c r="E26" t="s">
        <v>37</v>
      </c>
      <c r="F26" t="s">
        <v>44</v>
      </c>
      <c r="G26" t="s">
        <v>45</v>
      </c>
      <c r="H26" t="s">
        <v>35</v>
      </c>
      <c r="I26">
        <v>93.7</v>
      </c>
      <c r="J26">
        <v>0.75588659300000005</v>
      </c>
      <c r="K26">
        <v>0.88611111099999995</v>
      </c>
      <c r="L26">
        <v>50.6</v>
      </c>
      <c r="M26">
        <v>1989</v>
      </c>
      <c r="N26" t="s">
        <v>46</v>
      </c>
      <c r="O26" t="s">
        <v>37</v>
      </c>
      <c r="P26">
        <v>90</v>
      </c>
      <c r="Q26" t="s">
        <v>57</v>
      </c>
      <c r="R26">
        <v>2.97</v>
      </c>
      <c r="S26">
        <v>3.23</v>
      </c>
      <c r="T26">
        <v>9.4</v>
      </c>
      <c r="U26">
        <v>68</v>
      </c>
      <c r="V26">
        <v>5500</v>
      </c>
      <c r="W26">
        <v>31</v>
      </c>
      <c r="X26">
        <v>38</v>
      </c>
      <c r="Y26">
        <v>6692</v>
      </c>
      <c r="Z26">
        <v>7.5806451609999996</v>
      </c>
      <c r="AA26" t="s">
        <v>52</v>
      </c>
      <c r="AB26" t="s">
        <v>29</v>
      </c>
      <c r="AC26">
        <v>0</v>
      </c>
      <c r="AD26">
        <v>1</v>
      </c>
    </row>
    <row r="27" spans="1:30" x14ac:dyDescent="0.25">
      <c r="A27">
        <v>1</v>
      </c>
      <c r="B27">
        <v>148</v>
      </c>
      <c r="C27" t="s">
        <v>58</v>
      </c>
      <c r="D27" t="s">
        <v>31</v>
      </c>
      <c r="E27" t="s">
        <v>37</v>
      </c>
      <c r="F27" t="s">
        <v>44</v>
      </c>
      <c r="G27" t="s">
        <v>45</v>
      </c>
      <c r="H27" t="s">
        <v>35</v>
      </c>
      <c r="I27">
        <v>93.7</v>
      </c>
      <c r="J27">
        <v>0.75588659300000005</v>
      </c>
      <c r="K27">
        <v>0.88611111099999995</v>
      </c>
      <c r="L27">
        <v>50.6</v>
      </c>
      <c r="M27">
        <v>1989</v>
      </c>
      <c r="N27" t="s">
        <v>46</v>
      </c>
      <c r="O27" t="s">
        <v>37</v>
      </c>
      <c r="P27">
        <v>90</v>
      </c>
      <c r="Q27" t="s">
        <v>57</v>
      </c>
      <c r="R27">
        <v>2.97</v>
      </c>
      <c r="S27">
        <v>3.23</v>
      </c>
      <c r="T27">
        <v>9.4</v>
      </c>
      <c r="U27">
        <v>68</v>
      </c>
      <c r="V27">
        <v>5500</v>
      </c>
      <c r="W27">
        <v>31</v>
      </c>
      <c r="X27">
        <v>38</v>
      </c>
      <c r="Y27">
        <v>7609</v>
      </c>
      <c r="Z27">
        <v>7.5806451609999996</v>
      </c>
      <c r="AA27" t="s">
        <v>52</v>
      </c>
      <c r="AB27" t="s">
        <v>29</v>
      </c>
      <c r="AC27">
        <v>0</v>
      </c>
      <c r="AD27">
        <v>1</v>
      </c>
    </row>
    <row r="28" spans="1:30" x14ac:dyDescent="0.25">
      <c r="A28">
        <v>1</v>
      </c>
      <c r="B28">
        <v>148</v>
      </c>
      <c r="C28" t="s">
        <v>58</v>
      </c>
      <c r="D28" t="s">
        <v>50</v>
      </c>
      <c r="E28" t="s">
        <v>37</v>
      </c>
      <c r="F28" t="s">
        <v>44</v>
      </c>
      <c r="G28" t="s">
        <v>45</v>
      </c>
      <c r="H28" t="s">
        <v>35</v>
      </c>
      <c r="I28">
        <v>93.7</v>
      </c>
      <c r="J28">
        <v>0.75588659300000005</v>
      </c>
      <c r="K28">
        <v>0.88611111099999995</v>
      </c>
      <c r="L28">
        <v>50.6</v>
      </c>
      <c r="M28">
        <v>2191</v>
      </c>
      <c r="N28" t="s">
        <v>46</v>
      </c>
      <c r="O28" t="s">
        <v>37</v>
      </c>
      <c r="P28">
        <v>98</v>
      </c>
      <c r="Q28" t="s">
        <v>38</v>
      </c>
      <c r="R28">
        <v>3.03</v>
      </c>
      <c r="S28">
        <v>3.39</v>
      </c>
      <c r="T28">
        <v>7.6</v>
      </c>
      <c r="U28">
        <v>102</v>
      </c>
      <c r="V28">
        <v>5500</v>
      </c>
      <c r="W28">
        <v>24</v>
      </c>
      <c r="X28">
        <v>30</v>
      </c>
      <c r="Y28">
        <v>8558</v>
      </c>
      <c r="Z28">
        <v>9.7916666669999994</v>
      </c>
      <c r="AA28" t="s">
        <v>39</v>
      </c>
      <c r="AB28" t="s">
        <v>29</v>
      </c>
      <c r="AC28">
        <v>0</v>
      </c>
      <c r="AD28">
        <v>1</v>
      </c>
    </row>
    <row r="29" spans="1:30" x14ac:dyDescent="0.25">
      <c r="A29">
        <v>1</v>
      </c>
      <c r="B29">
        <v>110</v>
      </c>
      <c r="C29" t="s">
        <v>58</v>
      </c>
      <c r="D29" t="s">
        <v>31</v>
      </c>
      <c r="E29" t="s">
        <v>37</v>
      </c>
      <c r="F29" t="s">
        <v>49</v>
      </c>
      <c r="G29" t="s">
        <v>45</v>
      </c>
      <c r="H29" t="s">
        <v>35</v>
      </c>
      <c r="I29">
        <v>103.3</v>
      </c>
      <c r="J29">
        <v>0.83901970199999998</v>
      </c>
      <c r="K29">
        <v>0.89722222200000001</v>
      </c>
      <c r="L29">
        <v>59.8</v>
      </c>
      <c r="M29">
        <v>2535</v>
      </c>
      <c r="N29" t="s">
        <v>46</v>
      </c>
      <c r="O29" t="s">
        <v>37</v>
      </c>
      <c r="P29">
        <v>122</v>
      </c>
      <c r="Q29" t="s">
        <v>57</v>
      </c>
      <c r="R29">
        <v>3.34</v>
      </c>
      <c r="S29">
        <v>3.46</v>
      </c>
      <c r="T29">
        <v>8.5</v>
      </c>
      <c r="U29">
        <v>88</v>
      </c>
      <c r="V29">
        <v>5000</v>
      </c>
      <c r="W29">
        <v>24</v>
      </c>
      <c r="X29">
        <v>30</v>
      </c>
      <c r="Y29">
        <v>8921</v>
      </c>
      <c r="Z29">
        <v>9.7916666669999994</v>
      </c>
      <c r="AA29" t="s">
        <v>52</v>
      </c>
      <c r="AB29" t="s">
        <v>29</v>
      </c>
      <c r="AC29">
        <v>0</v>
      </c>
      <c r="AD29">
        <v>1</v>
      </c>
    </row>
    <row r="30" spans="1:30" x14ac:dyDescent="0.25">
      <c r="A30">
        <v>3</v>
      </c>
      <c r="B30">
        <v>145</v>
      </c>
      <c r="C30" t="s">
        <v>58</v>
      </c>
      <c r="D30" t="s">
        <v>50</v>
      </c>
      <c r="E30" t="s">
        <v>32</v>
      </c>
      <c r="F30" t="s">
        <v>40</v>
      </c>
      <c r="G30" t="s">
        <v>45</v>
      </c>
      <c r="H30" t="s">
        <v>35</v>
      </c>
      <c r="I30">
        <v>95.9</v>
      </c>
      <c r="J30">
        <v>0.83229216699999997</v>
      </c>
      <c r="K30">
        <v>0.92083333300000003</v>
      </c>
      <c r="L30">
        <v>50.2</v>
      </c>
      <c r="M30">
        <v>2811</v>
      </c>
      <c r="N30" t="s">
        <v>46</v>
      </c>
      <c r="O30" t="s">
        <v>37</v>
      </c>
      <c r="P30">
        <v>156</v>
      </c>
      <c r="Q30" t="s">
        <v>59</v>
      </c>
      <c r="R30">
        <v>3.6</v>
      </c>
      <c r="S30">
        <v>3.9</v>
      </c>
      <c r="T30">
        <v>7</v>
      </c>
      <c r="U30">
        <v>145</v>
      </c>
      <c r="V30">
        <v>5000</v>
      </c>
      <c r="W30">
        <v>19</v>
      </c>
      <c r="X30">
        <v>24</v>
      </c>
      <c r="Y30">
        <v>12964</v>
      </c>
      <c r="Z30">
        <v>12.36842105</v>
      </c>
      <c r="AA30" t="s">
        <v>39</v>
      </c>
      <c r="AB30" t="s">
        <v>29</v>
      </c>
      <c r="AC30">
        <v>0</v>
      </c>
      <c r="AD30">
        <v>1</v>
      </c>
    </row>
    <row r="31" spans="1:30" x14ac:dyDescent="0.25">
      <c r="A31">
        <v>2</v>
      </c>
      <c r="B31">
        <v>137</v>
      </c>
      <c r="C31" t="s">
        <v>60</v>
      </c>
      <c r="D31" t="s">
        <v>31</v>
      </c>
      <c r="E31" t="s">
        <v>32</v>
      </c>
      <c r="F31" t="s">
        <v>40</v>
      </c>
      <c r="G31" t="s">
        <v>45</v>
      </c>
      <c r="H31" t="s">
        <v>35</v>
      </c>
      <c r="I31">
        <v>86.6</v>
      </c>
      <c r="J31">
        <v>0.69485824100000004</v>
      </c>
      <c r="K31">
        <v>0.88749999999999996</v>
      </c>
      <c r="L31">
        <v>50.8</v>
      </c>
      <c r="M31">
        <v>1713</v>
      </c>
      <c r="N31" t="s">
        <v>46</v>
      </c>
      <c r="O31" t="s">
        <v>37</v>
      </c>
      <c r="P31">
        <v>92</v>
      </c>
      <c r="Q31" t="s">
        <v>61</v>
      </c>
      <c r="R31">
        <v>2.91</v>
      </c>
      <c r="S31">
        <v>3.41</v>
      </c>
      <c r="T31">
        <v>9.6</v>
      </c>
      <c r="U31">
        <v>58</v>
      </c>
      <c r="V31">
        <v>4800</v>
      </c>
      <c r="W31">
        <v>49</v>
      </c>
      <c r="X31">
        <v>54</v>
      </c>
      <c r="Y31">
        <v>6479</v>
      </c>
      <c r="Z31">
        <v>4.7959183669999996</v>
      </c>
      <c r="AA31" t="s">
        <v>52</v>
      </c>
      <c r="AB31" t="s">
        <v>29</v>
      </c>
      <c r="AC31">
        <v>0</v>
      </c>
      <c r="AD31">
        <v>1</v>
      </c>
    </row>
    <row r="32" spans="1:30" x14ac:dyDescent="0.25">
      <c r="A32">
        <v>2</v>
      </c>
      <c r="B32">
        <v>137</v>
      </c>
      <c r="C32" t="s">
        <v>60</v>
      </c>
      <c r="D32" t="s">
        <v>31</v>
      </c>
      <c r="E32" t="s">
        <v>32</v>
      </c>
      <c r="F32" t="s">
        <v>40</v>
      </c>
      <c r="G32" t="s">
        <v>45</v>
      </c>
      <c r="H32" t="s">
        <v>35</v>
      </c>
      <c r="I32">
        <v>86.6</v>
      </c>
      <c r="J32">
        <v>0.69485824100000004</v>
      </c>
      <c r="K32">
        <v>0.88749999999999996</v>
      </c>
      <c r="L32">
        <v>50.8</v>
      </c>
      <c r="M32">
        <v>1819</v>
      </c>
      <c r="N32" t="s">
        <v>46</v>
      </c>
      <c r="O32" t="s">
        <v>37</v>
      </c>
      <c r="P32">
        <v>92</v>
      </c>
      <c r="Q32" t="s">
        <v>61</v>
      </c>
      <c r="R32">
        <v>2.91</v>
      </c>
      <c r="S32">
        <v>3.41</v>
      </c>
      <c r="T32">
        <v>9.1999999999999993</v>
      </c>
      <c r="U32">
        <v>76</v>
      </c>
      <c r="V32">
        <v>6000</v>
      </c>
      <c r="W32">
        <v>31</v>
      </c>
      <c r="X32">
        <v>38</v>
      </c>
      <c r="Y32">
        <v>6855</v>
      </c>
      <c r="Z32">
        <v>7.5806451609999996</v>
      </c>
      <c r="AA32" t="s">
        <v>52</v>
      </c>
      <c r="AB32" t="s">
        <v>29</v>
      </c>
      <c r="AC32">
        <v>0</v>
      </c>
      <c r="AD32">
        <v>1</v>
      </c>
    </row>
    <row r="33" spans="1:30" x14ac:dyDescent="0.25">
      <c r="A33">
        <v>1</v>
      </c>
      <c r="B33">
        <v>101</v>
      </c>
      <c r="C33" t="s">
        <v>60</v>
      </c>
      <c r="D33" t="s">
        <v>31</v>
      </c>
      <c r="E33" t="s">
        <v>32</v>
      </c>
      <c r="F33" t="s">
        <v>40</v>
      </c>
      <c r="G33" t="s">
        <v>45</v>
      </c>
      <c r="H33" t="s">
        <v>35</v>
      </c>
      <c r="I33">
        <v>93.7</v>
      </c>
      <c r="J33">
        <v>0.72080730400000004</v>
      </c>
      <c r="K33">
        <v>0.88888888899999996</v>
      </c>
      <c r="L33">
        <v>52.6</v>
      </c>
      <c r="M33">
        <v>1837</v>
      </c>
      <c r="N33" t="s">
        <v>46</v>
      </c>
      <c r="O33" t="s">
        <v>37</v>
      </c>
      <c r="P33">
        <v>79</v>
      </c>
      <c r="Q33" t="s">
        <v>61</v>
      </c>
      <c r="R33">
        <v>2.91</v>
      </c>
      <c r="S33">
        <v>3.07</v>
      </c>
      <c r="T33">
        <v>10.1</v>
      </c>
      <c r="U33">
        <v>60</v>
      </c>
      <c r="V33">
        <v>5500</v>
      </c>
      <c r="W33">
        <v>38</v>
      </c>
      <c r="X33">
        <v>42</v>
      </c>
      <c r="Y33">
        <v>5399</v>
      </c>
      <c r="Z33">
        <v>6.1842105260000002</v>
      </c>
      <c r="AA33" t="s">
        <v>52</v>
      </c>
      <c r="AB33" t="s">
        <v>29</v>
      </c>
      <c r="AC33">
        <v>0</v>
      </c>
      <c r="AD33">
        <v>1</v>
      </c>
    </row>
    <row r="34" spans="1:30" x14ac:dyDescent="0.25">
      <c r="A34">
        <v>1</v>
      </c>
      <c r="B34">
        <v>101</v>
      </c>
      <c r="C34" t="s">
        <v>60</v>
      </c>
      <c r="D34" t="s">
        <v>31</v>
      </c>
      <c r="E34" t="s">
        <v>32</v>
      </c>
      <c r="F34" t="s">
        <v>40</v>
      </c>
      <c r="G34" t="s">
        <v>45</v>
      </c>
      <c r="H34" t="s">
        <v>35</v>
      </c>
      <c r="I34">
        <v>93.7</v>
      </c>
      <c r="J34">
        <v>0.72080730400000004</v>
      </c>
      <c r="K34">
        <v>0.88888888899999996</v>
      </c>
      <c r="L34">
        <v>52.6</v>
      </c>
      <c r="M34">
        <v>1940</v>
      </c>
      <c r="N34" t="s">
        <v>46</v>
      </c>
      <c r="O34" t="s">
        <v>37</v>
      </c>
      <c r="P34">
        <v>92</v>
      </c>
      <c r="Q34" t="s">
        <v>61</v>
      </c>
      <c r="R34">
        <v>2.91</v>
      </c>
      <c r="S34">
        <v>3.41</v>
      </c>
      <c r="T34">
        <v>9.1999999999999993</v>
      </c>
      <c r="U34">
        <v>76</v>
      </c>
      <c r="V34">
        <v>6000</v>
      </c>
      <c r="W34">
        <v>30</v>
      </c>
      <c r="X34">
        <v>34</v>
      </c>
      <c r="Y34">
        <v>6529</v>
      </c>
      <c r="Z34">
        <v>7.8333333329999997</v>
      </c>
      <c r="AA34" t="s">
        <v>52</v>
      </c>
      <c r="AB34" t="s">
        <v>29</v>
      </c>
      <c r="AC34">
        <v>0</v>
      </c>
      <c r="AD34">
        <v>1</v>
      </c>
    </row>
    <row r="35" spans="1:30" x14ac:dyDescent="0.25">
      <c r="A35">
        <v>1</v>
      </c>
      <c r="B35">
        <v>101</v>
      </c>
      <c r="C35" t="s">
        <v>60</v>
      </c>
      <c r="D35" t="s">
        <v>31</v>
      </c>
      <c r="E35" t="s">
        <v>32</v>
      </c>
      <c r="F35" t="s">
        <v>40</v>
      </c>
      <c r="G35" t="s">
        <v>45</v>
      </c>
      <c r="H35" t="s">
        <v>35</v>
      </c>
      <c r="I35">
        <v>93.7</v>
      </c>
      <c r="J35">
        <v>0.72080730400000004</v>
      </c>
      <c r="K35">
        <v>0.88888888899999996</v>
      </c>
      <c r="L35">
        <v>52.6</v>
      </c>
      <c r="M35">
        <v>1956</v>
      </c>
      <c r="N35" t="s">
        <v>46</v>
      </c>
      <c r="O35" t="s">
        <v>37</v>
      </c>
      <c r="P35">
        <v>92</v>
      </c>
      <c r="Q35" t="s">
        <v>61</v>
      </c>
      <c r="R35">
        <v>2.91</v>
      </c>
      <c r="S35">
        <v>3.41</v>
      </c>
      <c r="T35">
        <v>9.1999999999999993</v>
      </c>
      <c r="U35">
        <v>76</v>
      </c>
      <c r="V35">
        <v>6000</v>
      </c>
      <c r="W35">
        <v>30</v>
      </c>
      <c r="X35">
        <v>34</v>
      </c>
      <c r="Y35">
        <v>7129</v>
      </c>
      <c r="Z35">
        <v>7.8333333329999997</v>
      </c>
      <c r="AA35" t="s">
        <v>52</v>
      </c>
      <c r="AB35" t="s">
        <v>29</v>
      </c>
      <c r="AC35">
        <v>0</v>
      </c>
      <c r="AD35">
        <v>1</v>
      </c>
    </row>
    <row r="36" spans="1:30" x14ac:dyDescent="0.25">
      <c r="A36">
        <v>0</v>
      </c>
      <c r="B36">
        <v>110</v>
      </c>
      <c r="C36" t="s">
        <v>60</v>
      </c>
      <c r="D36" t="s">
        <v>31</v>
      </c>
      <c r="E36" t="s">
        <v>37</v>
      </c>
      <c r="F36" t="s">
        <v>44</v>
      </c>
      <c r="G36" t="s">
        <v>45</v>
      </c>
      <c r="H36" t="s">
        <v>35</v>
      </c>
      <c r="I36">
        <v>96.5</v>
      </c>
      <c r="J36">
        <v>0.78519942300000001</v>
      </c>
      <c r="K36">
        <v>0.88888888899999996</v>
      </c>
      <c r="L36">
        <v>54.5</v>
      </c>
      <c r="M36">
        <v>2010</v>
      </c>
      <c r="N36" t="s">
        <v>46</v>
      </c>
      <c r="O36" t="s">
        <v>37</v>
      </c>
      <c r="P36">
        <v>92</v>
      </c>
      <c r="Q36" t="s">
        <v>61</v>
      </c>
      <c r="R36">
        <v>2.91</v>
      </c>
      <c r="S36">
        <v>3.41</v>
      </c>
      <c r="T36">
        <v>9.1999999999999993</v>
      </c>
      <c r="U36">
        <v>76</v>
      </c>
      <c r="V36">
        <v>6000</v>
      </c>
      <c r="W36">
        <v>30</v>
      </c>
      <c r="X36">
        <v>34</v>
      </c>
      <c r="Y36">
        <v>7295</v>
      </c>
      <c r="Z36">
        <v>7.8333333329999997</v>
      </c>
      <c r="AA36" t="s">
        <v>52</v>
      </c>
      <c r="AB36" t="s">
        <v>29</v>
      </c>
      <c r="AC36">
        <v>0</v>
      </c>
      <c r="AD36">
        <v>1</v>
      </c>
    </row>
    <row r="37" spans="1:30" x14ac:dyDescent="0.25">
      <c r="A37">
        <v>0</v>
      </c>
      <c r="B37">
        <v>78</v>
      </c>
      <c r="C37" t="s">
        <v>60</v>
      </c>
      <c r="D37" t="s">
        <v>31</v>
      </c>
      <c r="E37" t="s">
        <v>37</v>
      </c>
      <c r="F37" t="s">
        <v>49</v>
      </c>
      <c r="G37" t="s">
        <v>45</v>
      </c>
      <c r="H37" t="s">
        <v>35</v>
      </c>
      <c r="I37">
        <v>96.5</v>
      </c>
      <c r="J37">
        <v>0.75492551699999999</v>
      </c>
      <c r="K37">
        <v>0.88749999999999996</v>
      </c>
      <c r="L37">
        <v>58.3</v>
      </c>
      <c r="M37">
        <v>2024</v>
      </c>
      <c r="N37" t="s">
        <v>46</v>
      </c>
      <c r="O37" t="s">
        <v>37</v>
      </c>
      <c r="P37">
        <v>92</v>
      </c>
      <c r="Q37" t="s">
        <v>61</v>
      </c>
      <c r="R37">
        <v>2.92</v>
      </c>
      <c r="S37">
        <v>3.41</v>
      </c>
      <c r="T37">
        <v>9.1999999999999993</v>
      </c>
      <c r="U37">
        <v>76</v>
      </c>
      <c r="V37">
        <v>6000</v>
      </c>
      <c r="W37">
        <v>30</v>
      </c>
      <c r="X37">
        <v>34</v>
      </c>
      <c r="Y37">
        <v>7295</v>
      </c>
      <c r="Z37">
        <v>7.8333333329999997</v>
      </c>
      <c r="AA37" t="s">
        <v>52</v>
      </c>
      <c r="AB37" t="s">
        <v>29</v>
      </c>
      <c r="AC37">
        <v>0</v>
      </c>
      <c r="AD37">
        <v>1</v>
      </c>
    </row>
    <row r="38" spans="1:30" x14ac:dyDescent="0.25">
      <c r="A38">
        <v>0</v>
      </c>
      <c r="B38">
        <v>106</v>
      </c>
      <c r="C38" t="s">
        <v>60</v>
      </c>
      <c r="D38" t="s">
        <v>31</v>
      </c>
      <c r="E38" t="s">
        <v>32</v>
      </c>
      <c r="F38" t="s">
        <v>40</v>
      </c>
      <c r="G38" t="s">
        <v>45</v>
      </c>
      <c r="H38" t="s">
        <v>35</v>
      </c>
      <c r="I38">
        <v>96.5</v>
      </c>
      <c r="J38">
        <v>0.80490149</v>
      </c>
      <c r="K38">
        <v>0.90555555600000004</v>
      </c>
      <c r="L38">
        <v>53.3</v>
      </c>
      <c r="M38">
        <v>2236</v>
      </c>
      <c r="N38" t="s">
        <v>46</v>
      </c>
      <c r="O38" t="s">
        <v>37</v>
      </c>
      <c r="P38">
        <v>110</v>
      </c>
      <c r="Q38" t="s">
        <v>61</v>
      </c>
      <c r="R38">
        <v>3.15</v>
      </c>
      <c r="S38">
        <v>3.58</v>
      </c>
      <c r="T38">
        <v>9</v>
      </c>
      <c r="U38">
        <v>86</v>
      </c>
      <c r="V38">
        <v>5800</v>
      </c>
      <c r="W38">
        <v>27</v>
      </c>
      <c r="X38">
        <v>33</v>
      </c>
      <c r="Y38">
        <v>7895</v>
      </c>
      <c r="Z38">
        <v>8.7037037040000005</v>
      </c>
      <c r="AA38" t="s">
        <v>52</v>
      </c>
      <c r="AB38" t="s">
        <v>29</v>
      </c>
      <c r="AC38">
        <v>0</v>
      </c>
      <c r="AD38">
        <v>1</v>
      </c>
    </row>
    <row r="39" spans="1:30" x14ac:dyDescent="0.25">
      <c r="A39">
        <v>0</v>
      </c>
      <c r="B39">
        <v>106</v>
      </c>
      <c r="C39" t="s">
        <v>60</v>
      </c>
      <c r="D39" t="s">
        <v>31</v>
      </c>
      <c r="E39" t="s">
        <v>32</v>
      </c>
      <c r="F39" t="s">
        <v>40</v>
      </c>
      <c r="G39" t="s">
        <v>45</v>
      </c>
      <c r="H39" t="s">
        <v>35</v>
      </c>
      <c r="I39">
        <v>96.5</v>
      </c>
      <c r="J39">
        <v>0.80490149</v>
      </c>
      <c r="K39">
        <v>0.90555555600000004</v>
      </c>
      <c r="L39">
        <v>53.3</v>
      </c>
      <c r="M39">
        <v>2289</v>
      </c>
      <c r="N39" t="s">
        <v>46</v>
      </c>
      <c r="O39" t="s">
        <v>37</v>
      </c>
      <c r="P39">
        <v>110</v>
      </c>
      <c r="Q39" t="s">
        <v>61</v>
      </c>
      <c r="R39">
        <v>3.15</v>
      </c>
      <c r="S39">
        <v>3.58</v>
      </c>
      <c r="T39">
        <v>9</v>
      </c>
      <c r="U39">
        <v>86</v>
      </c>
      <c r="V39">
        <v>5800</v>
      </c>
      <c r="W39">
        <v>27</v>
      </c>
      <c r="X39">
        <v>33</v>
      </c>
      <c r="Y39">
        <v>9095</v>
      </c>
      <c r="Z39">
        <v>8.7037037040000005</v>
      </c>
      <c r="AA39" t="s">
        <v>52</v>
      </c>
      <c r="AB39" t="s">
        <v>29</v>
      </c>
      <c r="AC39">
        <v>0</v>
      </c>
      <c r="AD39">
        <v>1</v>
      </c>
    </row>
    <row r="40" spans="1:30" x14ac:dyDescent="0.25">
      <c r="A40">
        <v>0</v>
      </c>
      <c r="B40">
        <v>85</v>
      </c>
      <c r="C40" t="s">
        <v>60</v>
      </c>
      <c r="D40" t="s">
        <v>31</v>
      </c>
      <c r="E40" t="s">
        <v>37</v>
      </c>
      <c r="F40" t="s">
        <v>44</v>
      </c>
      <c r="G40" t="s">
        <v>45</v>
      </c>
      <c r="H40" t="s">
        <v>35</v>
      </c>
      <c r="I40">
        <v>96.5</v>
      </c>
      <c r="J40">
        <v>0.84286400800000005</v>
      </c>
      <c r="K40">
        <v>0.90555555600000004</v>
      </c>
      <c r="L40">
        <v>54.1</v>
      </c>
      <c r="M40">
        <v>2304</v>
      </c>
      <c r="N40" t="s">
        <v>46</v>
      </c>
      <c r="O40" t="s">
        <v>37</v>
      </c>
      <c r="P40">
        <v>110</v>
      </c>
      <c r="Q40" t="s">
        <v>61</v>
      </c>
      <c r="R40">
        <v>3.15</v>
      </c>
      <c r="S40">
        <v>3.58</v>
      </c>
      <c r="T40">
        <v>9</v>
      </c>
      <c r="U40">
        <v>86</v>
      </c>
      <c r="V40">
        <v>5800</v>
      </c>
      <c r="W40">
        <v>27</v>
      </c>
      <c r="X40">
        <v>33</v>
      </c>
      <c r="Y40">
        <v>8845</v>
      </c>
      <c r="Z40">
        <v>8.7037037040000005</v>
      </c>
      <c r="AA40" t="s">
        <v>52</v>
      </c>
      <c r="AB40" t="s">
        <v>29</v>
      </c>
      <c r="AC40">
        <v>0</v>
      </c>
      <c r="AD40">
        <v>1</v>
      </c>
    </row>
    <row r="41" spans="1:30" x14ac:dyDescent="0.25">
      <c r="A41">
        <v>0</v>
      </c>
      <c r="B41">
        <v>85</v>
      </c>
      <c r="C41" t="s">
        <v>60</v>
      </c>
      <c r="D41" t="s">
        <v>31</v>
      </c>
      <c r="E41" t="s">
        <v>37</v>
      </c>
      <c r="F41" t="s">
        <v>44</v>
      </c>
      <c r="G41" t="s">
        <v>45</v>
      </c>
      <c r="H41" t="s">
        <v>35</v>
      </c>
      <c r="I41">
        <v>96.5</v>
      </c>
      <c r="J41">
        <v>0.84286400800000005</v>
      </c>
      <c r="K41">
        <v>0.86805555599999995</v>
      </c>
      <c r="L41">
        <v>54.1</v>
      </c>
      <c r="M41">
        <v>2372</v>
      </c>
      <c r="N41" t="s">
        <v>46</v>
      </c>
      <c r="O41" t="s">
        <v>37</v>
      </c>
      <c r="P41">
        <v>110</v>
      </c>
      <c r="Q41" t="s">
        <v>61</v>
      </c>
      <c r="R41">
        <v>3.15</v>
      </c>
      <c r="S41">
        <v>3.58</v>
      </c>
      <c r="T41">
        <v>9</v>
      </c>
      <c r="U41">
        <v>86</v>
      </c>
      <c r="V41">
        <v>5800</v>
      </c>
      <c r="W41">
        <v>27</v>
      </c>
      <c r="X41">
        <v>33</v>
      </c>
      <c r="Y41">
        <v>10295</v>
      </c>
      <c r="Z41">
        <v>8.7037037040000005</v>
      </c>
      <c r="AA41" t="s">
        <v>52</v>
      </c>
      <c r="AB41" t="s">
        <v>29</v>
      </c>
      <c r="AC41">
        <v>0</v>
      </c>
      <c r="AD41">
        <v>1</v>
      </c>
    </row>
    <row r="42" spans="1:30" x14ac:dyDescent="0.25">
      <c r="A42">
        <v>0</v>
      </c>
      <c r="B42">
        <v>85</v>
      </c>
      <c r="C42" t="s">
        <v>60</v>
      </c>
      <c r="D42" t="s">
        <v>31</v>
      </c>
      <c r="E42" t="s">
        <v>37</v>
      </c>
      <c r="F42" t="s">
        <v>44</v>
      </c>
      <c r="G42" t="s">
        <v>45</v>
      </c>
      <c r="H42" t="s">
        <v>35</v>
      </c>
      <c r="I42">
        <v>96.5</v>
      </c>
      <c r="J42">
        <v>0.84286400800000005</v>
      </c>
      <c r="K42">
        <v>0.90555555600000004</v>
      </c>
      <c r="L42">
        <v>54.1</v>
      </c>
      <c r="M42">
        <v>2465</v>
      </c>
      <c r="N42" t="s">
        <v>46</v>
      </c>
      <c r="O42" t="s">
        <v>37</v>
      </c>
      <c r="P42">
        <v>110</v>
      </c>
      <c r="Q42" t="s">
        <v>38</v>
      </c>
      <c r="R42">
        <v>3.15</v>
      </c>
      <c r="S42">
        <v>3.58</v>
      </c>
      <c r="T42">
        <v>9</v>
      </c>
      <c r="U42">
        <v>101</v>
      </c>
      <c r="V42">
        <v>5800</v>
      </c>
      <c r="W42">
        <v>24</v>
      </c>
      <c r="X42">
        <v>28</v>
      </c>
      <c r="Y42">
        <v>12945</v>
      </c>
      <c r="Z42">
        <v>9.7916666669999994</v>
      </c>
      <c r="AA42" t="s">
        <v>52</v>
      </c>
      <c r="AB42" t="s">
        <v>29</v>
      </c>
      <c r="AC42">
        <v>0</v>
      </c>
      <c r="AD42">
        <v>1</v>
      </c>
    </row>
    <row r="43" spans="1:30" x14ac:dyDescent="0.25">
      <c r="A43">
        <v>1</v>
      </c>
      <c r="B43">
        <v>107</v>
      </c>
      <c r="C43" t="s">
        <v>60</v>
      </c>
      <c r="D43" t="s">
        <v>31</v>
      </c>
      <c r="E43" t="s">
        <v>32</v>
      </c>
      <c r="F43" t="s">
        <v>44</v>
      </c>
      <c r="G43" t="s">
        <v>45</v>
      </c>
      <c r="H43" t="s">
        <v>35</v>
      </c>
      <c r="I43">
        <v>96.5</v>
      </c>
      <c r="J43">
        <v>0.81259010099999995</v>
      </c>
      <c r="K43">
        <v>0.91666666699999999</v>
      </c>
      <c r="L43">
        <v>51</v>
      </c>
      <c r="M43">
        <v>2293</v>
      </c>
      <c r="N43" t="s">
        <v>46</v>
      </c>
      <c r="O43" t="s">
        <v>37</v>
      </c>
      <c r="P43">
        <v>110</v>
      </c>
      <c r="Q43" t="s">
        <v>57</v>
      </c>
      <c r="R43">
        <v>3.15</v>
      </c>
      <c r="S43">
        <v>3.58</v>
      </c>
      <c r="T43">
        <v>9.1</v>
      </c>
      <c r="U43">
        <v>100</v>
      </c>
      <c r="V43">
        <v>5500</v>
      </c>
      <c r="W43">
        <v>25</v>
      </c>
      <c r="X43">
        <v>31</v>
      </c>
      <c r="Y43">
        <v>10345</v>
      </c>
      <c r="Z43">
        <v>9.4</v>
      </c>
      <c r="AA43" t="s">
        <v>52</v>
      </c>
      <c r="AB43" t="s">
        <v>29</v>
      </c>
      <c r="AC43">
        <v>0</v>
      </c>
      <c r="AD43">
        <v>1</v>
      </c>
    </row>
    <row r="44" spans="1:30" x14ac:dyDescent="0.25">
      <c r="A44">
        <v>0</v>
      </c>
      <c r="B44">
        <v>122</v>
      </c>
      <c r="C44" t="s">
        <v>62</v>
      </c>
      <c r="D44" t="s">
        <v>31</v>
      </c>
      <c r="E44" t="s">
        <v>37</v>
      </c>
      <c r="F44" t="s">
        <v>44</v>
      </c>
      <c r="G44" t="s">
        <v>34</v>
      </c>
      <c r="H44" t="s">
        <v>35</v>
      </c>
      <c r="I44">
        <v>94.3</v>
      </c>
      <c r="J44">
        <v>0.82027871200000002</v>
      </c>
      <c r="K44">
        <v>0.85833333300000003</v>
      </c>
      <c r="L44">
        <v>53.5</v>
      </c>
      <c r="M44">
        <v>2337</v>
      </c>
      <c r="N44" t="s">
        <v>46</v>
      </c>
      <c r="O44" t="s">
        <v>37</v>
      </c>
      <c r="P44">
        <v>111</v>
      </c>
      <c r="Q44" t="s">
        <v>57</v>
      </c>
      <c r="R44">
        <v>3.31</v>
      </c>
      <c r="S44">
        <v>3.23</v>
      </c>
      <c r="T44">
        <v>8.5</v>
      </c>
      <c r="U44">
        <v>78</v>
      </c>
      <c r="V44">
        <v>4800</v>
      </c>
      <c r="W44">
        <v>24</v>
      </c>
      <c r="X44">
        <v>29</v>
      </c>
      <c r="Y44">
        <v>6785</v>
      </c>
      <c r="Z44">
        <v>9.7916666669999994</v>
      </c>
      <c r="AA44" t="s">
        <v>52</v>
      </c>
      <c r="AB44" t="s">
        <v>29</v>
      </c>
      <c r="AC44">
        <v>0</v>
      </c>
      <c r="AD44">
        <v>1</v>
      </c>
    </row>
    <row r="45" spans="1:30" x14ac:dyDescent="0.25">
      <c r="A45">
        <v>2</v>
      </c>
      <c r="B45">
        <v>122</v>
      </c>
      <c r="C45" t="s">
        <v>62</v>
      </c>
      <c r="D45" t="s">
        <v>31</v>
      </c>
      <c r="E45" t="s">
        <v>32</v>
      </c>
      <c r="F45" t="s">
        <v>40</v>
      </c>
      <c r="G45" t="s">
        <v>34</v>
      </c>
      <c r="H45" t="s">
        <v>35</v>
      </c>
      <c r="I45">
        <v>96</v>
      </c>
      <c r="J45">
        <v>0.82940893800000004</v>
      </c>
      <c r="K45">
        <v>0.90555555600000004</v>
      </c>
      <c r="L45">
        <v>51.4</v>
      </c>
      <c r="M45">
        <v>2734</v>
      </c>
      <c r="N45" t="s">
        <v>46</v>
      </c>
      <c r="O45" t="s">
        <v>37</v>
      </c>
      <c r="P45">
        <v>119</v>
      </c>
      <c r="Q45" t="s">
        <v>63</v>
      </c>
      <c r="R45">
        <v>3.43</v>
      </c>
      <c r="S45">
        <v>3.23</v>
      </c>
      <c r="T45">
        <v>9.1999999999999993</v>
      </c>
      <c r="U45">
        <v>90</v>
      </c>
      <c r="V45">
        <v>5000</v>
      </c>
      <c r="W45">
        <v>24</v>
      </c>
      <c r="X45">
        <v>29</v>
      </c>
      <c r="Y45">
        <v>11048</v>
      </c>
      <c r="Z45">
        <v>9.7916666669999994</v>
      </c>
      <c r="AA45" t="s">
        <v>52</v>
      </c>
      <c r="AB45" t="s">
        <v>29</v>
      </c>
      <c r="AC45">
        <v>0</v>
      </c>
      <c r="AD45">
        <v>1</v>
      </c>
    </row>
    <row r="46" spans="1:30" x14ac:dyDescent="0.25">
      <c r="A46">
        <v>0</v>
      </c>
      <c r="B46">
        <v>145</v>
      </c>
      <c r="C46" t="s">
        <v>64</v>
      </c>
      <c r="D46" t="s">
        <v>31</v>
      </c>
      <c r="E46" t="s">
        <v>37</v>
      </c>
      <c r="F46" t="s">
        <v>44</v>
      </c>
      <c r="G46" t="s">
        <v>34</v>
      </c>
      <c r="H46" t="s">
        <v>35</v>
      </c>
      <c r="I46">
        <v>113</v>
      </c>
      <c r="J46">
        <v>0.95915425300000001</v>
      </c>
      <c r="K46">
        <v>0.96666666700000003</v>
      </c>
      <c r="L46">
        <v>52.8</v>
      </c>
      <c r="M46">
        <v>4066</v>
      </c>
      <c r="N46" t="s">
        <v>36</v>
      </c>
      <c r="O46" t="s">
        <v>42</v>
      </c>
      <c r="P46">
        <v>258</v>
      </c>
      <c r="Q46" t="s">
        <v>38</v>
      </c>
      <c r="R46">
        <v>3.63</v>
      </c>
      <c r="S46">
        <v>4.17</v>
      </c>
      <c r="T46">
        <v>8.1</v>
      </c>
      <c r="U46">
        <v>176</v>
      </c>
      <c r="V46">
        <v>4750</v>
      </c>
      <c r="W46">
        <v>15</v>
      </c>
      <c r="X46">
        <v>19</v>
      </c>
      <c r="Y46">
        <v>32250</v>
      </c>
      <c r="Z46">
        <v>15.66666667</v>
      </c>
      <c r="AA46" t="s">
        <v>53</v>
      </c>
      <c r="AB46" t="s">
        <v>29</v>
      </c>
      <c r="AC46">
        <v>0</v>
      </c>
      <c r="AD46">
        <v>1</v>
      </c>
    </row>
    <row r="47" spans="1:30" x14ac:dyDescent="0.25">
      <c r="A47">
        <v>0</v>
      </c>
      <c r="B47">
        <v>122</v>
      </c>
      <c r="C47" t="s">
        <v>64</v>
      </c>
      <c r="D47" t="s">
        <v>31</v>
      </c>
      <c r="E47" t="s">
        <v>37</v>
      </c>
      <c r="F47" t="s">
        <v>44</v>
      </c>
      <c r="G47" t="s">
        <v>34</v>
      </c>
      <c r="H47" t="s">
        <v>35</v>
      </c>
      <c r="I47">
        <v>113</v>
      </c>
      <c r="J47">
        <v>0.95915425300000001</v>
      </c>
      <c r="K47">
        <v>0.96666666700000003</v>
      </c>
      <c r="L47">
        <v>52.8</v>
      </c>
      <c r="M47">
        <v>4066</v>
      </c>
      <c r="N47" t="s">
        <v>36</v>
      </c>
      <c r="O47" t="s">
        <v>42</v>
      </c>
      <c r="P47">
        <v>258</v>
      </c>
      <c r="Q47" t="s">
        <v>38</v>
      </c>
      <c r="R47">
        <v>3.63</v>
      </c>
      <c r="S47">
        <v>4.17</v>
      </c>
      <c r="T47">
        <v>8.1</v>
      </c>
      <c r="U47">
        <v>176</v>
      </c>
      <c r="V47">
        <v>4750</v>
      </c>
      <c r="W47">
        <v>15</v>
      </c>
      <c r="X47">
        <v>19</v>
      </c>
      <c r="Y47">
        <v>35550</v>
      </c>
      <c r="Z47">
        <v>15.66666667</v>
      </c>
      <c r="AA47" t="s">
        <v>53</v>
      </c>
      <c r="AB47" t="s">
        <v>29</v>
      </c>
      <c r="AC47">
        <v>0</v>
      </c>
      <c r="AD47">
        <v>1</v>
      </c>
    </row>
    <row r="48" spans="1:30" x14ac:dyDescent="0.25">
      <c r="A48">
        <v>0</v>
      </c>
      <c r="B48">
        <v>122</v>
      </c>
      <c r="C48" t="s">
        <v>64</v>
      </c>
      <c r="D48" t="s">
        <v>31</v>
      </c>
      <c r="E48" t="s">
        <v>32</v>
      </c>
      <c r="F48" t="s">
        <v>44</v>
      </c>
      <c r="G48" t="s">
        <v>34</v>
      </c>
      <c r="H48" t="s">
        <v>35</v>
      </c>
      <c r="I48">
        <v>102</v>
      </c>
      <c r="J48">
        <v>0.92119173499999996</v>
      </c>
      <c r="K48">
        <v>0.98055555599999999</v>
      </c>
      <c r="L48">
        <v>47.8</v>
      </c>
      <c r="M48">
        <v>3950</v>
      </c>
      <c r="N48" t="s">
        <v>41</v>
      </c>
      <c r="O48" t="s">
        <v>65</v>
      </c>
      <c r="P48">
        <v>326</v>
      </c>
      <c r="Q48" t="s">
        <v>38</v>
      </c>
      <c r="R48">
        <v>3.54</v>
      </c>
      <c r="S48">
        <v>2.76</v>
      </c>
      <c r="T48">
        <v>11.5</v>
      </c>
      <c r="U48">
        <v>262</v>
      </c>
      <c r="V48">
        <v>5000</v>
      </c>
      <c r="W48">
        <v>13</v>
      </c>
      <c r="X48">
        <v>17</v>
      </c>
      <c r="Y48">
        <v>36000</v>
      </c>
      <c r="Z48">
        <v>18.07692308</v>
      </c>
      <c r="AB48" t="s">
        <v>29</v>
      </c>
      <c r="AC48">
        <v>0</v>
      </c>
      <c r="AD48">
        <v>1</v>
      </c>
    </row>
    <row r="49" spans="1:30" x14ac:dyDescent="0.25">
      <c r="A49">
        <v>1</v>
      </c>
      <c r="B49">
        <v>104</v>
      </c>
      <c r="C49" t="s">
        <v>66</v>
      </c>
      <c r="D49" t="s">
        <v>31</v>
      </c>
      <c r="E49" t="s">
        <v>32</v>
      </c>
      <c r="F49" t="s">
        <v>40</v>
      </c>
      <c r="G49" t="s">
        <v>45</v>
      </c>
      <c r="H49" t="s">
        <v>35</v>
      </c>
      <c r="I49">
        <v>93.1</v>
      </c>
      <c r="J49">
        <v>0.76453628100000004</v>
      </c>
      <c r="K49">
        <v>0.89166666699999997</v>
      </c>
      <c r="L49">
        <v>54.1</v>
      </c>
      <c r="M49">
        <v>1890</v>
      </c>
      <c r="N49" t="s">
        <v>46</v>
      </c>
      <c r="O49" t="s">
        <v>37</v>
      </c>
      <c r="P49">
        <v>91</v>
      </c>
      <c r="Q49" t="s">
        <v>57</v>
      </c>
      <c r="R49">
        <v>3.03</v>
      </c>
      <c r="S49">
        <v>3.15</v>
      </c>
      <c r="T49">
        <v>9</v>
      </c>
      <c r="U49">
        <v>68</v>
      </c>
      <c r="V49">
        <v>5000</v>
      </c>
      <c r="W49">
        <v>30</v>
      </c>
      <c r="X49">
        <v>31</v>
      </c>
      <c r="Y49">
        <v>5195</v>
      </c>
      <c r="Z49">
        <v>7.8333333329999997</v>
      </c>
      <c r="AA49" t="s">
        <v>52</v>
      </c>
      <c r="AB49" t="s">
        <v>29</v>
      </c>
      <c r="AC49">
        <v>0</v>
      </c>
      <c r="AD49">
        <v>1</v>
      </c>
    </row>
    <row r="50" spans="1:30" x14ac:dyDescent="0.25">
      <c r="A50">
        <v>1</v>
      </c>
      <c r="B50">
        <v>104</v>
      </c>
      <c r="C50" t="s">
        <v>66</v>
      </c>
      <c r="D50" t="s">
        <v>31</v>
      </c>
      <c r="E50" t="s">
        <v>32</v>
      </c>
      <c r="F50" t="s">
        <v>40</v>
      </c>
      <c r="G50" t="s">
        <v>45</v>
      </c>
      <c r="H50" t="s">
        <v>35</v>
      </c>
      <c r="I50">
        <v>93.1</v>
      </c>
      <c r="J50">
        <v>0.76453628100000004</v>
      </c>
      <c r="K50">
        <v>0.89166666699999997</v>
      </c>
      <c r="L50">
        <v>54.1</v>
      </c>
      <c r="M50">
        <v>1900</v>
      </c>
      <c r="N50" t="s">
        <v>46</v>
      </c>
      <c r="O50" t="s">
        <v>37</v>
      </c>
      <c r="P50">
        <v>91</v>
      </c>
      <c r="Q50" t="s">
        <v>57</v>
      </c>
      <c r="R50">
        <v>3.03</v>
      </c>
      <c r="S50">
        <v>3.15</v>
      </c>
      <c r="T50">
        <v>9</v>
      </c>
      <c r="U50">
        <v>68</v>
      </c>
      <c r="V50">
        <v>5000</v>
      </c>
      <c r="W50">
        <v>31</v>
      </c>
      <c r="X50">
        <v>38</v>
      </c>
      <c r="Y50">
        <v>6095</v>
      </c>
      <c r="Z50">
        <v>7.5806451609999996</v>
      </c>
      <c r="AA50" t="s">
        <v>52</v>
      </c>
      <c r="AB50" t="s">
        <v>29</v>
      </c>
      <c r="AC50">
        <v>0</v>
      </c>
      <c r="AD50">
        <v>1</v>
      </c>
    </row>
    <row r="51" spans="1:30" x14ac:dyDescent="0.25">
      <c r="A51">
        <v>1</v>
      </c>
      <c r="B51">
        <v>104</v>
      </c>
      <c r="C51" t="s">
        <v>66</v>
      </c>
      <c r="D51" t="s">
        <v>31</v>
      </c>
      <c r="E51" t="s">
        <v>32</v>
      </c>
      <c r="F51" t="s">
        <v>40</v>
      </c>
      <c r="G51" t="s">
        <v>45</v>
      </c>
      <c r="H51" t="s">
        <v>35</v>
      </c>
      <c r="I51">
        <v>93.1</v>
      </c>
      <c r="J51">
        <v>0.76453628100000004</v>
      </c>
      <c r="K51">
        <v>0.89166666699999997</v>
      </c>
      <c r="L51">
        <v>54.1</v>
      </c>
      <c r="M51">
        <v>1905</v>
      </c>
      <c r="N51" t="s">
        <v>46</v>
      </c>
      <c r="O51" t="s">
        <v>37</v>
      </c>
      <c r="P51">
        <v>91</v>
      </c>
      <c r="Q51" t="s">
        <v>57</v>
      </c>
      <c r="R51">
        <v>3.03</v>
      </c>
      <c r="S51">
        <v>3.15</v>
      </c>
      <c r="T51">
        <v>9</v>
      </c>
      <c r="U51">
        <v>68</v>
      </c>
      <c r="V51">
        <v>5000</v>
      </c>
      <c r="W51">
        <v>31</v>
      </c>
      <c r="X51">
        <v>38</v>
      </c>
      <c r="Y51">
        <v>6795</v>
      </c>
      <c r="Z51">
        <v>7.5806451609999996</v>
      </c>
      <c r="AA51" t="s">
        <v>52</v>
      </c>
      <c r="AB51" t="s">
        <v>29</v>
      </c>
      <c r="AC51">
        <v>0</v>
      </c>
      <c r="AD51">
        <v>1</v>
      </c>
    </row>
    <row r="52" spans="1:30" x14ac:dyDescent="0.25">
      <c r="A52">
        <v>1</v>
      </c>
      <c r="B52">
        <v>113</v>
      </c>
      <c r="C52" t="s">
        <v>66</v>
      </c>
      <c r="D52" t="s">
        <v>31</v>
      </c>
      <c r="E52" t="s">
        <v>37</v>
      </c>
      <c r="F52" t="s">
        <v>44</v>
      </c>
      <c r="G52" t="s">
        <v>45</v>
      </c>
      <c r="H52" t="s">
        <v>35</v>
      </c>
      <c r="I52">
        <v>93.1</v>
      </c>
      <c r="J52">
        <v>0.80153772199999995</v>
      </c>
      <c r="K52">
        <v>0.89166666699999997</v>
      </c>
      <c r="L52">
        <v>54.1</v>
      </c>
      <c r="M52">
        <v>1945</v>
      </c>
      <c r="N52" t="s">
        <v>46</v>
      </c>
      <c r="O52" t="s">
        <v>37</v>
      </c>
      <c r="P52">
        <v>91</v>
      </c>
      <c r="Q52" t="s">
        <v>57</v>
      </c>
      <c r="R52">
        <v>3.03</v>
      </c>
      <c r="S52">
        <v>3.15</v>
      </c>
      <c r="T52">
        <v>9</v>
      </c>
      <c r="U52">
        <v>68</v>
      </c>
      <c r="V52">
        <v>5000</v>
      </c>
      <c r="W52">
        <v>31</v>
      </c>
      <c r="X52">
        <v>38</v>
      </c>
      <c r="Y52">
        <v>6695</v>
      </c>
      <c r="Z52">
        <v>7.5806451609999996</v>
      </c>
      <c r="AA52" t="s">
        <v>52</v>
      </c>
      <c r="AB52" t="s">
        <v>29</v>
      </c>
      <c r="AC52">
        <v>0</v>
      </c>
      <c r="AD52">
        <v>1</v>
      </c>
    </row>
    <row r="53" spans="1:30" x14ac:dyDescent="0.25">
      <c r="A53">
        <v>1</v>
      </c>
      <c r="B53">
        <v>113</v>
      </c>
      <c r="C53" t="s">
        <v>66</v>
      </c>
      <c r="D53" t="s">
        <v>31</v>
      </c>
      <c r="E53" t="s">
        <v>37</v>
      </c>
      <c r="F53" t="s">
        <v>44</v>
      </c>
      <c r="G53" t="s">
        <v>45</v>
      </c>
      <c r="H53" t="s">
        <v>35</v>
      </c>
      <c r="I53">
        <v>93.1</v>
      </c>
      <c r="J53">
        <v>0.80153772199999995</v>
      </c>
      <c r="K53">
        <v>0.89166666699999997</v>
      </c>
      <c r="L53">
        <v>54.1</v>
      </c>
      <c r="M53">
        <v>1950</v>
      </c>
      <c r="N53" t="s">
        <v>46</v>
      </c>
      <c r="O53" t="s">
        <v>37</v>
      </c>
      <c r="P53">
        <v>91</v>
      </c>
      <c r="Q53" t="s">
        <v>57</v>
      </c>
      <c r="R53">
        <v>3.08</v>
      </c>
      <c r="S53">
        <v>3.15</v>
      </c>
      <c r="T53">
        <v>9</v>
      </c>
      <c r="U53">
        <v>68</v>
      </c>
      <c r="V53">
        <v>5000</v>
      </c>
      <c r="W53">
        <v>31</v>
      </c>
      <c r="X53">
        <v>38</v>
      </c>
      <c r="Y53">
        <v>7395</v>
      </c>
      <c r="Z53">
        <v>7.5806451609999996</v>
      </c>
      <c r="AA53" t="s">
        <v>52</v>
      </c>
      <c r="AB53" t="s">
        <v>29</v>
      </c>
      <c r="AC53">
        <v>0</v>
      </c>
      <c r="AD53">
        <v>1</v>
      </c>
    </row>
    <row r="54" spans="1:30" x14ac:dyDescent="0.25">
      <c r="A54">
        <v>3</v>
      </c>
      <c r="B54">
        <v>150</v>
      </c>
      <c r="C54" t="s">
        <v>66</v>
      </c>
      <c r="D54" t="s">
        <v>31</v>
      </c>
      <c r="E54" t="s">
        <v>32</v>
      </c>
      <c r="F54" t="s">
        <v>40</v>
      </c>
      <c r="G54" t="s">
        <v>34</v>
      </c>
      <c r="H54" t="s">
        <v>35</v>
      </c>
      <c r="I54">
        <v>95.3</v>
      </c>
      <c r="J54">
        <v>0.81210956300000003</v>
      </c>
      <c r="K54">
        <v>0.91249999999999998</v>
      </c>
      <c r="L54">
        <v>49.6</v>
      </c>
      <c r="M54">
        <v>2380</v>
      </c>
      <c r="N54" t="s">
        <v>67</v>
      </c>
      <c r="O54" t="s">
        <v>32</v>
      </c>
      <c r="P54">
        <v>70</v>
      </c>
      <c r="Q54" t="s">
        <v>68</v>
      </c>
      <c r="R54">
        <v>3.3297512440000001</v>
      </c>
      <c r="T54">
        <v>9.4</v>
      </c>
      <c r="U54">
        <v>101</v>
      </c>
      <c r="V54">
        <v>6000</v>
      </c>
      <c r="W54">
        <v>17</v>
      </c>
      <c r="X54">
        <v>23</v>
      </c>
      <c r="Y54">
        <v>10945</v>
      </c>
      <c r="Z54">
        <v>13.823529410000001</v>
      </c>
      <c r="AA54" t="s">
        <v>52</v>
      </c>
      <c r="AB54" t="s">
        <v>29</v>
      </c>
      <c r="AC54">
        <v>0</v>
      </c>
      <c r="AD54">
        <v>1</v>
      </c>
    </row>
    <row r="55" spans="1:30" x14ac:dyDescent="0.25">
      <c r="A55">
        <v>3</v>
      </c>
      <c r="B55">
        <v>150</v>
      </c>
      <c r="C55" t="s">
        <v>66</v>
      </c>
      <c r="D55" t="s">
        <v>31</v>
      </c>
      <c r="E55" t="s">
        <v>32</v>
      </c>
      <c r="F55" t="s">
        <v>40</v>
      </c>
      <c r="G55" t="s">
        <v>34</v>
      </c>
      <c r="H55" t="s">
        <v>35</v>
      </c>
      <c r="I55">
        <v>95.3</v>
      </c>
      <c r="J55">
        <v>0.81210956300000003</v>
      </c>
      <c r="K55">
        <v>0.91249999999999998</v>
      </c>
      <c r="L55">
        <v>49.6</v>
      </c>
      <c r="M55">
        <v>2380</v>
      </c>
      <c r="N55" t="s">
        <v>67</v>
      </c>
      <c r="O55" t="s">
        <v>32</v>
      </c>
      <c r="P55">
        <v>70</v>
      </c>
      <c r="Q55" t="s">
        <v>68</v>
      </c>
      <c r="R55">
        <v>3.3297512440000001</v>
      </c>
      <c r="T55">
        <v>9.4</v>
      </c>
      <c r="U55">
        <v>101</v>
      </c>
      <c r="V55">
        <v>6000</v>
      </c>
      <c r="W55">
        <v>17</v>
      </c>
      <c r="X55">
        <v>23</v>
      </c>
      <c r="Y55">
        <v>11845</v>
      </c>
      <c r="Z55">
        <v>13.823529410000001</v>
      </c>
      <c r="AA55" t="s">
        <v>52</v>
      </c>
      <c r="AB55" t="s">
        <v>29</v>
      </c>
      <c r="AC55">
        <v>0</v>
      </c>
      <c r="AD55">
        <v>1</v>
      </c>
    </row>
    <row r="56" spans="1:30" x14ac:dyDescent="0.25">
      <c r="A56">
        <v>3</v>
      </c>
      <c r="B56">
        <v>150</v>
      </c>
      <c r="C56" t="s">
        <v>66</v>
      </c>
      <c r="D56" t="s">
        <v>31</v>
      </c>
      <c r="E56" t="s">
        <v>32</v>
      </c>
      <c r="F56" t="s">
        <v>40</v>
      </c>
      <c r="G56" t="s">
        <v>34</v>
      </c>
      <c r="H56" t="s">
        <v>35</v>
      </c>
      <c r="I56">
        <v>95.3</v>
      </c>
      <c r="J56">
        <v>0.81210956300000003</v>
      </c>
      <c r="K56">
        <v>0.91249999999999998</v>
      </c>
      <c r="L56">
        <v>49.6</v>
      </c>
      <c r="M56">
        <v>2385</v>
      </c>
      <c r="N56" t="s">
        <v>67</v>
      </c>
      <c r="O56" t="s">
        <v>32</v>
      </c>
      <c r="P56">
        <v>70</v>
      </c>
      <c r="Q56" t="s">
        <v>68</v>
      </c>
      <c r="R56">
        <v>3.3297512440000001</v>
      </c>
      <c r="T56">
        <v>9.4</v>
      </c>
      <c r="U56">
        <v>101</v>
      </c>
      <c r="V56">
        <v>6000</v>
      </c>
      <c r="W56">
        <v>17</v>
      </c>
      <c r="X56">
        <v>23</v>
      </c>
      <c r="Y56">
        <v>13645</v>
      </c>
      <c r="Z56">
        <v>13.823529410000001</v>
      </c>
      <c r="AA56" t="s">
        <v>52</v>
      </c>
      <c r="AB56" t="s">
        <v>29</v>
      </c>
      <c r="AC56">
        <v>0</v>
      </c>
      <c r="AD56">
        <v>1</v>
      </c>
    </row>
    <row r="57" spans="1:30" x14ac:dyDescent="0.25">
      <c r="A57">
        <v>3</v>
      </c>
      <c r="B57">
        <v>150</v>
      </c>
      <c r="C57" t="s">
        <v>66</v>
      </c>
      <c r="D57" t="s">
        <v>31</v>
      </c>
      <c r="E57" t="s">
        <v>32</v>
      </c>
      <c r="F57" t="s">
        <v>40</v>
      </c>
      <c r="G57" t="s">
        <v>34</v>
      </c>
      <c r="H57" t="s">
        <v>35</v>
      </c>
      <c r="I57">
        <v>95.3</v>
      </c>
      <c r="J57">
        <v>0.81210956300000003</v>
      </c>
      <c r="K57">
        <v>0.91249999999999998</v>
      </c>
      <c r="L57">
        <v>49.6</v>
      </c>
      <c r="M57">
        <v>2500</v>
      </c>
      <c r="N57" t="s">
        <v>67</v>
      </c>
      <c r="O57" t="s">
        <v>32</v>
      </c>
      <c r="P57">
        <v>80</v>
      </c>
      <c r="Q57" t="s">
        <v>38</v>
      </c>
      <c r="R57">
        <v>3.3297512440000001</v>
      </c>
      <c r="T57">
        <v>9.4</v>
      </c>
      <c r="U57">
        <v>135</v>
      </c>
      <c r="V57">
        <v>6000</v>
      </c>
      <c r="W57">
        <v>16</v>
      </c>
      <c r="X57">
        <v>23</v>
      </c>
      <c r="Y57">
        <v>15645</v>
      </c>
      <c r="Z57">
        <v>14.6875</v>
      </c>
      <c r="AA57" t="s">
        <v>39</v>
      </c>
      <c r="AB57" t="s">
        <v>29</v>
      </c>
      <c r="AC57">
        <v>0</v>
      </c>
      <c r="AD57">
        <v>1</v>
      </c>
    </row>
    <row r="58" spans="1:30" x14ac:dyDescent="0.25">
      <c r="A58">
        <v>1</v>
      </c>
      <c r="B58">
        <v>129</v>
      </c>
      <c r="C58" t="s">
        <v>66</v>
      </c>
      <c r="D58" t="s">
        <v>31</v>
      </c>
      <c r="E58" t="s">
        <v>32</v>
      </c>
      <c r="F58" t="s">
        <v>40</v>
      </c>
      <c r="G58" t="s">
        <v>45</v>
      </c>
      <c r="H58" t="s">
        <v>35</v>
      </c>
      <c r="I58">
        <v>98.8</v>
      </c>
      <c r="J58">
        <v>0.85439692499999997</v>
      </c>
      <c r="K58">
        <v>0.92361111100000004</v>
      </c>
      <c r="L58">
        <v>53.7</v>
      </c>
      <c r="M58">
        <v>2385</v>
      </c>
      <c r="N58" t="s">
        <v>46</v>
      </c>
      <c r="O58" t="s">
        <v>37</v>
      </c>
      <c r="P58">
        <v>122</v>
      </c>
      <c r="Q58" t="s">
        <v>57</v>
      </c>
      <c r="R58">
        <v>3.39</v>
      </c>
      <c r="S58">
        <v>3.39</v>
      </c>
      <c r="T58">
        <v>8.6</v>
      </c>
      <c r="U58">
        <v>84</v>
      </c>
      <c r="V58">
        <v>4800</v>
      </c>
      <c r="W58">
        <v>26</v>
      </c>
      <c r="X58">
        <v>32</v>
      </c>
      <c r="Y58">
        <v>8845</v>
      </c>
      <c r="Z58">
        <v>9.038461538</v>
      </c>
      <c r="AA58" t="s">
        <v>52</v>
      </c>
      <c r="AB58" t="s">
        <v>29</v>
      </c>
      <c r="AC58">
        <v>0</v>
      </c>
      <c r="AD58">
        <v>1</v>
      </c>
    </row>
    <row r="59" spans="1:30" x14ac:dyDescent="0.25">
      <c r="A59">
        <v>0</v>
      </c>
      <c r="B59">
        <v>115</v>
      </c>
      <c r="C59" t="s">
        <v>66</v>
      </c>
      <c r="D59" t="s">
        <v>31</v>
      </c>
      <c r="E59" t="s">
        <v>37</v>
      </c>
      <c r="F59" t="s">
        <v>44</v>
      </c>
      <c r="G59" t="s">
        <v>45</v>
      </c>
      <c r="H59" t="s">
        <v>35</v>
      </c>
      <c r="I59">
        <v>98.8</v>
      </c>
      <c r="J59">
        <v>0.85439692499999997</v>
      </c>
      <c r="K59">
        <v>0.92361111100000004</v>
      </c>
      <c r="L59">
        <v>55.5</v>
      </c>
      <c r="M59">
        <v>2410</v>
      </c>
      <c r="N59" t="s">
        <v>46</v>
      </c>
      <c r="O59" t="s">
        <v>37</v>
      </c>
      <c r="P59">
        <v>122</v>
      </c>
      <c r="Q59" t="s">
        <v>57</v>
      </c>
      <c r="R59">
        <v>3.39</v>
      </c>
      <c r="S59">
        <v>3.39</v>
      </c>
      <c r="T59">
        <v>8.6</v>
      </c>
      <c r="U59">
        <v>84</v>
      </c>
      <c r="V59">
        <v>4800</v>
      </c>
      <c r="W59">
        <v>26</v>
      </c>
      <c r="X59">
        <v>32</v>
      </c>
      <c r="Y59">
        <v>8495</v>
      </c>
      <c r="Z59">
        <v>9.038461538</v>
      </c>
      <c r="AA59" t="s">
        <v>52</v>
      </c>
      <c r="AB59" t="s">
        <v>29</v>
      </c>
      <c r="AC59">
        <v>0</v>
      </c>
      <c r="AD59">
        <v>1</v>
      </c>
    </row>
    <row r="60" spans="1:30" x14ac:dyDescent="0.25">
      <c r="A60">
        <v>1</v>
      </c>
      <c r="B60">
        <v>129</v>
      </c>
      <c r="C60" t="s">
        <v>66</v>
      </c>
      <c r="D60" t="s">
        <v>31</v>
      </c>
      <c r="E60" t="s">
        <v>32</v>
      </c>
      <c r="F60" t="s">
        <v>40</v>
      </c>
      <c r="G60" t="s">
        <v>45</v>
      </c>
      <c r="H60" t="s">
        <v>35</v>
      </c>
      <c r="I60">
        <v>98.8</v>
      </c>
      <c r="J60">
        <v>0.85439692499999997</v>
      </c>
      <c r="K60">
        <v>0.92361111100000004</v>
      </c>
      <c r="L60">
        <v>53.7</v>
      </c>
      <c r="M60">
        <v>2385</v>
      </c>
      <c r="N60" t="s">
        <v>46</v>
      </c>
      <c r="O60" t="s">
        <v>37</v>
      </c>
      <c r="P60">
        <v>122</v>
      </c>
      <c r="Q60" t="s">
        <v>57</v>
      </c>
      <c r="R60">
        <v>3.39</v>
      </c>
      <c r="S60">
        <v>3.39</v>
      </c>
      <c r="T60">
        <v>8.6</v>
      </c>
      <c r="U60">
        <v>84</v>
      </c>
      <c r="V60">
        <v>4800</v>
      </c>
      <c r="W60">
        <v>26</v>
      </c>
      <c r="X60">
        <v>32</v>
      </c>
      <c r="Y60">
        <v>10595</v>
      </c>
      <c r="Z60">
        <v>9.038461538</v>
      </c>
      <c r="AA60" t="s">
        <v>52</v>
      </c>
      <c r="AB60" t="s">
        <v>29</v>
      </c>
      <c r="AC60">
        <v>0</v>
      </c>
      <c r="AD60">
        <v>1</v>
      </c>
    </row>
    <row r="61" spans="1:30" x14ac:dyDescent="0.25">
      <c r="A61">
        <v>0</v>
      </c>
      <c r="B61">
        <v>115</v>
      </c>
      <c r="C61" t="s">
        <v>66</v>
      </c>
      <c r="D61" t="s">
        <v>31</v>
      </c>
      <c r="E61" t="s">
        <v>37</v>
      </c>
      <c r="F61" t="s">
        <v>44</v>
      </c>
      <c r="G61" t="s">
        <v>45</v>
      </c>
      <c r="H61" t="s">
        <v>35</v>
      </c>
      <c r="I61">
        <v>98.8</v>
      </c>
      <c r="J61">
        <v>0.85439692499999997</v>
      </c>
      <c r="K61">
        <v>0.92361111100000004</v>
      </c>
      <c r="L61">
        <v>55.5</v>
      </c>
      <c r="M61">
        <v>2410</v>
      </c>
      <c r="N61" t="s">
        <v>46</v>
      </c>
      <c r="O61" t="s">
        <v>37</v>
      </c>
      <c r="P61">
        <v>122</v>
      </c>
      <c r="Q61" t="s">
        <v>57</v>
      </c>
      <c r="R61">
        <v>3.39</v>
      </c>
      <c r="S61">
        <v>3.39</v>
      </c>
      <c r="T61">
        <v>8.6</v>
      </c>
      <c r="U61">
        <v>84</v>
      </c>
      <c r="V61">
        <v>4800</v>
      </c>
      <c r="W61">
        <v>26</v>
      </c>
      <c r="X61">
        <v>32</v>
      </c>
      <c r="Y61">
        <v>10245</v>
      </c>
      <c r="Z61">
        <v>9.038461538</v>
      </c>
      <c r="AA61" t="s">
        <v>52</v>
      </c>
      <c r="AB61" t="s">
        <v>29</v>
      </c>
      <c r="AC61">
        <v>0</v>
      </c>
      <c r="AD61">
        <v>1</v>
      </c>
    </row>
    <row r="62" spans="1:30" x14ac:dyDescent="0.25">
      <c r="A62">
        <v>0</v>
      </c>
      <c r="B62">
        <v>122</v>
      </c>
      <c r="C62" t="s">
        <v>66</v>
      </c>
      <c r="D62" t="s">
        <v>31</v>
      </c>
      <c r="E62" t="s">
        <v>37</v>
      </c>
      <c r="F62" t="s">
        <v>44</v>
      </c>
      <c r="G62" t="s">
        <v>45</v>
      </c>
      <c r="H62" t="s">
        <v>35</v>
      </c>
      <c r="I62">
        <v>98.8</v>
      </c>
      <c r="J62">
        <v>0.85439692499999997</v>
      </c>
      <c r="K62">
        <v>0.92361111100000004</v>
      </c>
      <c r="L62">
        <v>55.5</v>
      </c>
      <c r="M62">
        <v>2443</v>
      </c>
      <c r="N62" t="s">
        <v>46</v>
      </c>
      <c r="O62" t="s">
        <v>37</v>
      </c>
      <c r="P62">
        <v>122</v>
      </c>
      <c r="Q62" t="s">
        <v>69</v>
      </c>
      <c r="R62">
        <v>3.39</v>
      </c>
      <c r="S62">
        <v>3.39</v>
      </c>
      <c r="T62">
        <v>22.7</v>
      </c>
      <c r="U62">
        <v>64</v>
      </c>
      <c r="V62">
        <v>4650</v>
      </c>
      <c r="W62">
        <v>36</v>
      </c>
      <c r="X62">
        <v>42</v>
      </c>
      <c r="Y62">
        <v>10795</v>
      </c>
      <c r="Z62">
        <v>6.5277777779999999</v>
      </c>
      <c r="AA62" t="s">
        <v>52</v>
      </c>
      <c r="AB62" t="s">
        <v>70</v>
      </c>
      <c r="AC62">
        <v>1</v>
      </c>
      <c r="AD62">
        <v>0</v>
      </c>
    </row>
    <row r="63" spans="1:30" x14ac:dyDescent="0.25">
      <c r="A63">
        <v>0</v>
      </c>
      <c r="B63">
        <v>115</v>
      </c>
      <c r="C63" t="s">
        <v>66</v>
      </c>
      <c r="D63" t="s">
        <v>31</v>
      </c>
      <c r="E63" t="s">
        <v>37</v>
      </c>
      <c r="F63" t="s">
        <v>40</v>
      </c>
      <c r="G63" t="s">
        <v>45</v>
      </c>
      <c r="H63" t="s">
        <v>35</v>
      </c>
      <c r="I63">
        <v>98.8</v>
      </c>
      <c r="J63">
        <v>0.85439692499999997</v>
      </c>
      <c r="K63">
        <v>0.92361111100000004</v>
      </c>
      <c r="L63">
        <v>55.5</v>
      </c>
      <c r="M63">
        <v>2425</v>
      </c>
      <c r="N63" t="s">
        <v>46</v>
      </c>
      <c r="O63" t="s">
        <v>37</v>
      </c>
      <c r="P63">
        <v>122</v>
      </c>
      <c r="Q63" t="s">
        <v>57</v>
      </c>
      <c r="R63">
        <v>3.39</v>
      </c>
      <c r="S63">
        <v>3.39</v>
      </c>
      <c r="T63">
        <v>8.6</v>
      </c>
      <c r="U63">
        <v>84</v>
      </c>
      <c r="V63">
        <v>4800</v>
      </c>
      <c r="W63">
        <v>26</v>
      </c>
      <c r="X63">
        <v>32</v>
      </c>
      <c r="Y63">
        <v>11245</v>
      </c>
      <c r="Z63">
        <v>9.038461538</v>
      </c>
      <c r="AA63" t="s">
        <v>52</v>
      </c>
      <c r="AB63" t="s">
        <v>29</v>
      </c>
      <c r="AC63">
        <v>0</v>
      </c>
      <c r="AD63">
        <v>1</v>
      </c>
    </row>
    <row r="64" spans="1:30" x14ac:dyDescent="0.25">
      <c r="A64">
        <v>0</v>
      </c>
      <c r="B64">
        <v>118</v>
      </c>
      <c r="C64" t="s">
        <v>66</v>
      </c>
      <c r="D64" t="s">
        <v>31</v>
      </c>
      <c r="E64" t="s">
        <v>37</v>
      </c>
      <c r="F64" t="s">
        <v>44</v>
      </c>
      <c r="G64" t="s">
        <v>34</v>
      </c>
      <c r="H64" t="s">
        <v>35</v>
      </c>
      <c r="I64">
        <v>104.9</v>
      </c>
      <c r="J64">
        <v>0.84094185499999996</v>
      </c>
      <c r="K64">
        <v>0.91805555599999999</v>
      </c>
      <c r="L64">
        <v>54.4</v>
      </c>
      <c r="M64">
        <v>2670</v>
      </c>
      <c r="N64" t="s">
        <v>46</v>
      </c>
      <c r="O64" t="s">
        <v>37</v>
      </c>
      <c r="P64">
        <v>140</v>
      </c>
      <c r="Q64" t="s">
        <v>38</v>
      </c>
      <c r="R64">
        <v>3.76</v>
      </c>
      <c r="S64">
        <v>3.16</v>
      </c>
      <c r="T64">
        <v>8</v>
      </c>
      <c r="U64">
        <v>120</v>
      </c>
      <c r="V64">
        <v>5000</v>
      </c>
      <c r="W64">
        <v>19</v>
      </c>
      <c r="X64">
        <v>27</v>
      </c>
      <c r="Y64">
        <v>18280</v>
      </c>
      <c r="Z64">
        <v>12.36842105</v>
      </c>
      <c r="AA64" t="s">
        <v>39</v>
      </c>
      <c r="AB64" t="s">
        <v>29</v>
      </c>
      <c r="AC64">
        <v>0</v>
      </c>
      <c r="AD64">
        <v>1</v>
      </c>
    </row>
    <row r="65" spans="1:30" x14ac:dyDescent="0.25">
      <c r="A65">
        <v>0</v>
      </c>
      <c r="B65">
        <v>122</v>
      </c>
      <c r="C65" t="s">
        <v>66</v>
      </c>
      <c r="D65" t="s">
        <v>31</v>
      </c>
      <c r="E65" t="s">
        <v>37</v>
      </c>
      <c r="F65" t="s">
        <v>44</v>
      </c>
      <c r="G65" t="s">
        <v>34</v>
      </c>
      <c r="H65" t="s">
        <v>35</v>
      </c>
      <c r="I65">
        <v>104.9</v>
      </c>
      <c r="J65">
        <v>0.84094185499999996</v>
      </c>
      <c r="K65">
        <v>0.91805555599999999</v>
      </c>
      <c r="L65">
        <v>54.4</v>
      </c>
      <c r="M65">
        <v>2700</v>
      </c>
      <c r="N65" t="s">
        <v>46</v>
      </c>
      <c r="O65" t="s">
        <v>37</v>
      </c>
      <c r="P65">
        <v>134</v>
      </c>
      <c r="Q65" t="s">
        <v>69</v>
      </c>
      <c r="R65">
        <v>3.43</v>
      </c>
      <c r="S65">
        <v>3.64</v>
      </c>
      <c r="T65">
        <v>22</v>
      </c>
      <c r="U65">
        <v>72</v>
      </c>
      <c r="V65">
        <v>4200</v>
      </c>
      <c r="W65">
        <v>31</v>
      </c>
      <c r="X65">
        <v>39</v>
      </c>
      <c r="Y65">
        <v>18344</v>
      </c>
      <c r="Z65">
        <v>7.5806451609999996</v>
      </c>
      <c r="AA65" t="s">
        <v>52</v>
      </c>
      <c r="AB65" t="s">
        <v>70</v>
      </c>
      <c r="AC65">
        <v>1</v>
      </c>
      <c r="AD65">
        <v>0</v>
      </c>
    </row>
    <row r="66" spans="1:30" x14ac:dyDescent="0.25">
      <c r="A66">
        <v>1</v>
      </c>
      <c r="B66">
        <v>93</v>
      </c>
      <c r="C66" t="s">
        <v>71</v>
      </c>
      <c r="D66" t="s">
        <v>50</v>
      </c>
      <c r="E66" t="s">
        <v>37</v>
      </c>
      <c r="F66" t="s">
        <v>44</v>
      </c>
      <c r="G66" t="s">
        <v>34</v>
      </c>
      <c r="H66" t="s">
        <v>35</v>
      </c>
      <c r="I66">
        <v>110</v>
      </c>
      <c r="J66">
        <v>0.91734742899999999</v>
      </c>
      <c r="K66">
        <v>0.97638888899999998</v>
      </c>
      <c r="L66">
        <v>56.5</v>
      </c>
      <c r="M66">
        <v>3515</v>
      </c>
      <c r="N66" t="s">
        <v>46</v>
      </c>
      <c r="O66" t="s">
        <v>48</v>
      </c>
      <c r="P66">
        <v>183</v>
      </c>
      <c r="Q66" t="s">
        <v>69</v>
      </c>
      <c r="R66">
        <v>3.58</v>
      </c>
      <c r="S66">
        <v>3.64</v>
      </c>
      <c r="T66">
        <v>21.5</v>
      </c>
      <c r="U66">
        <v>123</v>
      </c>
      <c r="V66">
        <v>4350</v>
      </c>
      <c r="W66">
        <v>22</v>
      </c>
      <c r="X66">
        <v>25</v>
      </c>
      <c r="Y66">
        <v>25552</v>
      </c>
      <c r="Z66">
        <v>10.68181818</v>
      </c>
      <c r="AA66" t="s">
        <v>39</v>
      </c>
      <c r="AB66" t="s">
        <v>70</v>
      </c>
      <c r="AC66">
        <v>1</v>
      </c>
      <c r="AD66">
        <v>0</v>
      </c>
    </row>
    <row r="67" spans="1:30" x14ac:dyDescent="0.25">
      <c r="A67">
        <v>1</v>
      </c>
      <c r="B67">
        <v>93</v>
      </c>
      <c r="C67" t="s">
        <v>71</v>
      </c>
      <c r="D67" t="s">
        <v>50</v>
      </c>
      <c r="E67" t="s">
        <v>37</v>
      </c>
      <c r="F67" t="s">
        <v>49</v>
      </c>
      <c r="G67" t="s">
        <v>34</v>
      </c>
      <c r="H67" t="s">
        <v>35</v>
      </c>
      <c r="I67">
        <v>110</v>
      </c>
      <c r="J67">
        <v>0.91734742899999999</v>
      </c>
      <c r="K67">
        <v>0.97638888899999998</v>
      </c>
      <c r="L67">
        <v>58.7</v>
      </c>
      <c r="M67">
        <v>3750</v>
      </c>
      <c r="N67" t="s">
        <v>46</v>
      </c>
      <c r="O67" t="s">
        <v>48</v>
      </c>
      <c r="P67">
        <v>183</v>
      </c>
      <c r="Q67" t="s">
        <v>69</v>
      </c>
      <c r="R67">
        <v>3.58</v>
      </c>
      <c r="S67">
        <v>3.64</v>
      </c>
      <c r="T67">
        <v>21.5</v>
      </c>
      <c r="U67">
        <v>123</v>
      </c>
      <c r="V67">
        <v>4350</v>
      </c>
      <c r="W67">
        <v>22</v>
      </c>
      <c r="X67">
        <v>25</v>
      </c>
      <c r="Y67">
        <v>28248</v>
      </c>
      <c r="Z67">
        <v>10.68181818</v>
      </c>
      <c r="AA67" t="s">
        <v>39</v>
      </c>
      <c r="AB67" t="s">
        <v>70</v>
      </c>
      <c r="AC67">
        <v>1</v>
      </c>
      <c r="AD67">
        <v>0</v>
      </c>
    </row>
    <row r="68" spans="1:30" x14ac:dyDescent="0.25">
      <c r="A68">
        <v>0</v>
      </c>
      <c r="B68">
        <v>93</v>
      </c>
      <c r="C68" t="s">
        <v>71</v>
      </c>
      <c r="D68" t="s">
        <v>50</v>
      </c>
      <c r="E68" t="s">
        <v>32</v>
      </c>
      <c r="F68" t="s">
        <v>72</v>
      </c>
      <c r="G68" t="s">
        <v>34</v>
      </c>
      <c r="H68" t="s">
        <v>35</v>
      </c>
      <c r="I68">
        <v>106.7</v>
      </c>
      <c r="J68">
        <v>0.90100913000000005</v>
      </c>
      <c r="K68">
        <v>0.97638888899999998</v>
      </c>
      <c r="L68">
        <v>54.9</v>
      </c>
      <c r="M68">
        <v>3495</v>
      </c>
      <c r="N68" t="s">
        <v>46</v>
      </c>
      <c r="O68" t="s">
        <v>48</v>
      </c>
      <c r="P68">
        <v>183</v>
      </c>
      <c r="Q68" t="s">
        <v>69</v>
      </c>
      <c r="R68">
        <v>3.58</v>
      </c>
      <c r="S68">
        <v>3.64</v>
      </c>
      <c r="T68">
        <v>21.5</v>
      </c>
      <c r="U68">
        <v>123</v>
      </c>
      <c r="V68">
        <v>4350</v>
      </c>
      <c r="W68">
        <v>22</v>
      </c>
      <c r="X68">
        <v>25</v>
      </c>
      <c r="Y68">
        <v>28176</v>
      </c>
      <c r="Z68">
        <v>10.68181818</v>
      </c>
      <c r="AA68" t="s">
        <v>39</v>
      </c>
      <c r="AB68" t="s">
        <v>70</v>
      </c>
      <c r="AC68">
        <v>1</v>
      </c>
      <c r="AD68">
        <v>0</v>
      </c>
    </row>
    <row r="69" spans="1:30" x14ac:dyDescent="0.25">
      <c r="A69">
        <v>1</v>
      </c>
      <c r="B69">
        <v>93</v>
      </c>
      <c r="C69" t="s">
        <v>71</v>
      </c>
      <c r="D69" t="s">
        <v>50</v>
      </c>
      <c r="E69" t="s">
        <v>37</v>
      </c>
      <c r="F69" t="s">
        <v>44</v>
      </c>
      <c r="G69" t="s">
        <v>34</v>
      </c>
      <c r="H69" t="s">
        <v>35</v>
      </c>
      <c r="I69">
        <v>115.6</v>
      </c>
      <c r="J69">
        <v>0.97357039899999998</v>
      </c>
      <c r="K69">
        <v>0.99583333299999999</v>
      </c>
      <c r="L69">
        <v>56.3</v>
      </c>
      <c r="M69">
        <v>3770</v>
      </c>
      <c r="N69" t="s">
        <v>46</v>
      </c>
      <c r="O69" t="s">
        <v>48</v>
      </c>
      <c r="P69">
        <v>183</v>
      </c>
      <c r="Q69" t="s">
        <v>69</v>
      </c>
      <c r="R69">
        <v>3.58</v>
      </c>
      <c r="S69">
        <v>3.64</v>
      </c>
      <c r="T69">
        <v>21.5</v>
      </c>
      <c r="U69">
        <v>123</v>
      </c>
      <c r="V69">
        <v>4350</v>
      </c>
      <c r="W69">
        <v>22</v>
      </c>
      <c r="X69">
        <v>25</v>
      </c>
      <c r="Y69">
        <v>31600</v>
      </c>
      <c r="Z69">
        <v>10.68181818</v>
      </c>
      <c r="AA69" t="s">
        <v>39</v>
      </c>
      <c r="AB69" t="s">
        <v>70</v>
      </c>
      <c r="AC69">
        <v>1</v>
      </c>
      <c r="AD69">
        <v>0</v>
      </c>
    </row>
    <row r="70" spans="1:30" x14ac:dyDescent="0.25">
      <c r="A70">
        <v>1</v>
      </c>
      <c r="B70">
        <v>122</v>
      </c>
      <c r="C70" t="s">
        <v>71</v>
      </c>
      <c r="D70" t="s">
        <v>31</v>
      </c>
      <c r="E70" t="s">
        <v>37</v>
      </c>
      <c r="F70" t="s">
        <v>44</v>
      </c>
      <c r="G70" t="s">
        <v>34</v>
      </c>
      <c r="H70" t="s">
        <v>35</v>
      </c>
      <c r="I70">
        <v>115.6</v>
      </c>
      <c r="J70">
        <v>0.97357039899999998</v>
      </c>
      <c r="K70">
        <v>0.99583333299999999</v>
      </c>
      <c r="L70">
        <v>56.5</v>
      </c>
      <c r="M70">
        <v>3740</v>
      </c>
      <c r="N70" t="s">
        <v>41</v>
      </c>
      <c r="O70" t="s">
        <v>73</v>
      </c>
      <c r="P70">
        <v>234</v>
      </c>
      <c r="Q70" t="s">
        <v>38</v>
      </c>
      <c r="R70">
        <v>3.46</v>
      </c>
      <c r="S70">
        <v>3.1</v>
      </c>
      <c r="T70">
        <v>8.3000000000000007</v>
      </c>
      <c r="U70">
        <v>155</v>
      </c>
      <c r="V70">
        <v>4750</v>
      </c>
      <c r="W70">
        <v>16</v>
      </c>
      <c r="X70">
        <v>18</v>
      </c>
      <c r="Y70">
        <v>34184</v>
      </c>
      <c r="Z70">
        <v>14.6875</v>
      </c>
      <c r="AA70" t="s">
        <v>39</v>
      </c>
      <c r="AB70" t="s">
        <v>29</v>
      </c>
      <c r="AC70">
        <v>0</v>
      </c>
      <c r="AD70">
        <v>1</v>
      </c>
    </row>
    <row r="71" spans="1:30" x14ac:dyDescent="0.25">
      <c r="A71">
        <v>3</v>
      </c>
      <c r="B71">
        <v>142</v>
      </c>
      <c r="C71" t="s">
        <v>71</v>
      </c>
      <c r="D71" t="s">
        <v>31</v>
      </c>
      <c r="E71" t="s">
        <v>32</v>
      </c>
      <c r="F71" t="s">
        <v>33</v>
      </c>
      <c r="G71" t="s">
        <v>34</v>
      </c>
      <c r="H71" t="s">
        <v>35</v>
      </c>
      <c r="I71">
        <v>96.6</v>
      </c>
      <c r="J71">
        <v>0.86641038000000004</v>
      </c>
      <c r="K71">
        <v>0.97916666699999999</v>
      </c>
      <c r="L71">
        <v>50.8</v>
      </c>
      <c r="M71">
        <v>3685</v>
      </c>
      <c r="N71" t="s">
        <v>41</v>
      </c>
      <c r="O71" t="s">
        <v>73</v>
      </c>
      <c r="P71">
        <v>234</v>
      </c>
      <c r="Q71" t="s">
        <v>38</v>
      </c>
      <c r="R71">
        <v>3.46</v>
      </c>
      <c r="S71">
        <v>3.1</v>
      </c>
      <c r="T71">
        <v>8.3000000000000007</v>
      </c>
      <c r="U71">
        <v>155</v>
      </c>
      <c r="V71">
        <v>4750</v>
      </c>
      <c r="W71">
        <v>16</v>
      </c>
      <c r="X71">
        <v>18</v>
      </c>
      <c r="Y71">
        <v>35056</v>
      </c>
      <c r="Z71">
        <v>14.6875</v>
      </c>
      <c r="AA71" t="s">
        <v>39</v>
      </c>
      <c r="AB71" t="s">
        <v>29</v>
      </c>
      <c r="AC71">
        <v>0</v>
      </c>
      <c r="AD71">
        <v>1</v>
      </c>
    </row>
    <row r="72" spans="1:30" x14ac:dyDescent="0.25">
      <c r="A72">
        <v>0</v>
      </c>
      <c r="B72">
        <v>122</v>
      </c>
      <c r="C72" t="s">
        <v>71</v>
      </c>
      <c r="D72" t="s">
        <v>31</v>
      </c>
      <c r="E72" t="s">
        <v>37</v>
      </c>
      <c r="F72" t="s">
        <v>44</v>
      </c>
      <c r="G72" t="s">
        <v>34</v>
      </c>
      <c r="H72" t="s">
        <v>35</v>
      </c>
      <c r="I72">
        <v>120.9</v>
      </c>
      <c r="J72">
        <v>1</v>
      </c>
      <c r="K72">
        <v>0.99583333299999999</v>
      </c>
      <c r="L72">
        <v>56.7</v>
      </c>
      <c r="M72">
        <v>3900</v>
      </c>
      <c r="N72" t="s">
        <v>41</v>
      </c>
      <c r="O72" t="s">
        <v>73</v>
      </c>
      <c r="P72">
        <v>308</v>
      </c>
      <c r="Q72" t="s">
        <v>38</v>
      </c>
      <c r="R72">
        <v>3.8</v>
      </c>
      <c r="S72">
        <v>3.35</v>
      </c>
      <c r="T72">
        <v>8</v>
      </c>
      <c r="U72">
        <v>184</v>
      </c>
      <c r="V72">
        <v>4500</v>
      </c>
      <c r="W72">
        <v>14</v>
      </c>
      <c r="X72">
        <v>16</v>
      </c>
      <c r="Y72">
        <v>40960</v>
      </c>
      <c r="Z72">
        <v>16.785714290000001</v>
      </c>
      <c r="AA72" t="s">
        <v>53</v>
      </c>
      <c r="AB72" t="s">
        <v>29</v>
      </c>
      <c r="AC72">
        <v>0</v>
      </c>
      <c r="AD72">
        <v>1</v>
      </c>
    </row>
    <row r="73" spans="1:30" x14ac:dyDescent="0.25">
      <c r="A73">
        <v>1</v>
      </c>
      <c r="B73">
        <v>122</v>
      </c>
      <c r="C73" t="s">
        <v>71</v>
      </c>
      <c r="D73" t="s">
        <v>31</v>
      </c>
      <c r="E73" t="s">
        <v>32</v>
      </c>
      <c r="F73" t="s">
        <v>72</v>
      </c>
      <c r="G73" t="s">
        <v>34</v>
      </c>
      <c r="H73" t="s">
        <v>35</v>
      </c>
      <c r="I73">
        <v>112</v>
      </c>
      <c r="J73">
        <v>0.95723210000000003</v>
      </c>
      <c r="K73">
        <v>1</v>
      </c>
      <c r="L73">
        <v>55.4</v>
      </c>
      <c r="M73">
        <v>3715</v>
      </c>
      <c r="N73" t="s">
        <v>41</v>
      </c>
      <c r="O73" t="s">
        <v>73</v>
      </c>
      <c r="P73">
        <v>304</v>
      </c>
      <c r="Q73" t="s">
        <v>38</v>
      </c>
      <c r="R73">
        <v>3.8</v>
      </c>
      <c r="S73">
        <v>3.35</v>
      </c>
      <c r="T73">
        <v>8</v>
      </c>
      <c r="U73">
        <v>184</v>
      </c>
      <c r="V73">
        <v>4500</v>
      </c>
      <c r="W73">
        <v>14</v>
      </c>
      <c r="X73">
        <v>16</v>
      </c>
      <c r="Y73">
        <v>45400</v>
      </c>
      <c r="Z73">
        <v>16.785714290000001</v>
      </c>
      <c r="AA73" t="s">
        <v>53</v>
      </c>
      <c r="AB73" t="s">
        <v>29</v>
      </c>
      <c r="AC73">
        <v>0</v>
      </c>
      <c r="AD73">
        <v>1</v>
      </c>
    </row>
    <row r="74" spans="1:30" x14ac:dyDescent="0.25">
      <c r="A74">
        <v>1</v>
      </c>
      <c r="B74">
        <v>122</v>
      </c>
      <c r="C74" t="s">
        <v>74</v>
      </c>
      <c r="D74" t="s">
        <v>50</v>
      </c>
      <c r="E74" t="s">
        <v>32</v>
      </c>
      <c r="F74" t="s">
        <v>40</v>
      </c>
      <c r="G74" t="s">
        <v>34</v>
      </c>
      <c r="H74" t="s">
        <v>35</v>
      </c>
      <c r="I74">
        <v>102.7</v>
      </c>
      <c r="J74">
        <v>0.85728015400000002</v>
      </c>
      <c r="K74">
        <v>0.94444444400000005</v>
      </c>
      <c r="L74">
        <v>54.8</v>
      </c>
      <c r="M74">
        <v>2910</v>
      </c>
      <c r="N74" t="s">
        <v>46</v>
      </c>
      <c r="O74" t="s">
        <v>37</v>
      </c>
      <c r="P74">
        <v>140</v>
      </c>
      <c r="Q74" t="s">
        <v>38</v>
      </c>
      <c r="R74">
        <v>3.78</v>
      </c>
      <c r="S74">
        <v>3.12</v>
      </c>
      <c r="T74">
        <v>8</v>
      </c>
      <c r="U74">
        <v>175</v>
      </c>
      <c r="V74">
        <v>5000</v>
      </c>
      <c r="W74">
        <v>19</v>
      </c>
      <c r="X74">
        <v>24</v>
      </c>
      <c r="Y74">
        <v>16503</v>
      </c>
      <c r="Z74">
        <v>12.36842105</v>
      </c>
      <c r="AA74" t="s">
        <v>53</v>
      </c>
      <c r="AB74" t="s">
        <v>29</v>
      </c>
      <c r="AC74">
        <v>0</v>
      </c>
      <c r="AD74">
        <v>1</v>
      </c>
    </row>
    <row r="75" spans="1:30" x14ac:dyDescent="0.25">
      <c r="A75">
        <v>2</v>
      </c>
      <c r="B75">
        <v>161</v>
      </c>
      <c r="C75" t="s">
        <v>75</v>
      </c>
      <c r="D75" t="s">
        <v>31</v>
      </c>
      <c r="E75" t="s">
        <v>32</v>
      </c>
      <c r="F75" t="s">
        <v>40</v>
      </c>
      <c r="G75" t="s">
        <v>45</v>
      </c>
      <c r="H75" t="s">
        <v>35</v>
      </c>
      <c r="I75">
        <v>93.7</v>
      </c>
      <c r="J75">
        <v>0.75588659300000005</v>
      </c>
      <c r="K75">
        <v>0.89444444400000001</v>
      </c>
      <c r="L75">
        <v>50.8</v>
      </c>
      <c r="M75">
        <v>1918</v>
      </c>
      <c r="N75" t="s">
        <v>46</v>
      </c>
      <c r="O75" t="s">
        <v>37</v>
      </c>
      <c r="P75">
        <v>92</v>
      </c>
      <c r="Q75" t="s">
        <v>57</v>
      </c>
      <c r="R75">
        <v>2.97</v>
      </c>
      <c r="S75">
        <v>3.23</v>
      </c>
      <c r="T75">
        <v>9.4</v>
      </c>
      <c r="U75">
        <v>68</v>
      </c>
      <c r="V75">
        <v>5500</v>
      </c>
      <c r="W75">
        <v>37</v>
      </c>
      <c r="X75">
        <v>41</v>
      </c>
      <c r="Y75">
        <v>5389</v>
      </c>
      <c r="Z75">
        <v>6.3513513509999999</v>
      </c>
      <c r="AA75" t="s">
        <v>52</v>
      </c>
      <c r="AB75" t="s">
        <v>29</v>
      </c>
      <c r="AC75">
        <v>0</v>
      </c>
      <c r="AD75">
        <v>1</v>
      </c>
    </row>
    <row r="76" spans="1:30" x14ac:dyDescent="0.25">
      <c r="A76">
        <v>2</v>
      </c>
      <c r="B76">
        <v>161</v>
      </c>
      <c r="C76" t="s">
        <v>75</v>
      </c>
      <c r="D76" t="s">
        <v>31</v>
      </c>
      <c r="E76" t="s">
        <v>32</v>
      </c>
      <c r="F76" t="s">
        <v>40</v>
      </c>
      <c r="G76" t="s">
        <v>45</v>
      </c>
      <c r="H76" t="s">
        <v>35</v>
      </c>
      <c r="I76">
        <v>93.7</v>
      </c>
      <c r="J76">
        <v>0.75588659300000005</v>
      </c>
      <c r="K76">
        <v>0.89444444400000001</v>
      </c>
      <c r="L76">
        <v>50.8</v>
      </c>
      <c r="M76">
        <v>1944</v>
      </c>
      <c r="N76" t="s">
        <v>46</v>
      </c>
      <c r="O76" t="s">
        <v>37</v>
      </c>
      <c r="P76">
        <v>92</v>
      </c>
      <c r="Q76" t="s">
        <v>57</v>
      </c>
      <c r="R76">
        <v>2.97</v>
      </c>
      <c r="S76">
        <v>3.23</v>
      </c>
      <c r="T76">
        <v>9.4</v>
      </c>
      <c r="U76">
        <v>68</v>
      </c>
      <c r="V76">
        <v>5500</v>
      </c>
      <c r="W76">
        <v>31</v>
      </c>
      <c r="X76">
        <v>38</v>
      </c>
      <c r="Y76">
        <v>6189</v>
      </c>
      <c r="Z76">
        <v>7.5806451609999996</v>
      </c>
      <c r="AA76" t="s">
        <v>52</v>
      </c>
      <c r="AB76" t="s">
        <v>29</v>
      </c>
      <c r="AC76">
        <v>0</v>
      </c>
      <c r="AD76">
        <v>1</v>
      </c>
    </row>
    <row r="77" spans="1:30" x14ac:dyDescent="0.25">
      <c r="A77">
        <v>2</v>
      </c>
      <c r="B77">
        <v>161</v>
      </c>
      <c r="C77" t="s">
        <v>75</v>
      </c>
      <c r="D77" t="s">
        <v>31</v>
      </c>
      <c r="E77" t="s">
        <v>32</v>
      </c>
      <c r="F77" t="s">
        <v>40</v>
      </c>
      <c r="G77" t="s">
        <v>45</v>
      </c>
      <c r="H77" t="s">
        <v>35</v>
      </c>
      <c r="I77">
        <v>93.7</v>
      </c>
      <c r="J77">
        <v>0.75588659300000005</v>
      </c>
      <c r="K77">
        <v>0.89444444400000001</v>
      </c>
      <c r="L77">
        <v>50.8</v>
      </c>
      <c r="M77">
        <v>2004</v>
      </c>
      <c r="N77" t="s">
        <v>46</v>
      </c>
      <c r="O77" t="s">
        <v>37</v>
      </c>
      <c r="P77">
        <v>92</v>
      </c>
      <c r="Q77" t="s">
        <v>57</v>
      </c>
      <c r="R77">
        <v>2.97</v>
      </c>
      <c r="S77">
        <v>3.23</v>
      </c>
      <c r="T77">
        <v>9.4</v>
      </c>
      <c r="U77">
        <v>68</v>
      </c>
      <c r="V77">
        <v>5500</v>
      </c>
      <c r="W77">
        <v>31</v>
      </c>
      <c r="X77">
        <v>38</v>
      </c>
      <c r="Y77">
        <v>6669</v>
      </c>
      <c r="Z77">
        <v>7.5806451609999996</v>
      </c>
      <c r="AA77" t="s">
        <v>52</v>
      </c>
      <c r="AB77" t="s">
        <v>29</v>
      </c>
      <c r="AC77">
        <v>0</v>
      </c>
      <c r="AD77">
        <v>1</v>
      </c>
    </row>
    <row r="78" spans="1:30" x14ac:dyDescent="0.25">
      <c r="A78">
        <v>1</v>
      </c>
      <c r="B78">
        <v>161</v>
      </c>
      <c r="C78" t="s">
        <v>75</v>
      </c>
      <c r="D78" t="s">
        <v>50</v>
      </c>
      <c r="E78" t="s">
        <v>32</v>
      </c>
      <c r="F78" t="s">
        <v>40</v>
      </c>
      <c r="G78" t="s">
        <v>45</v>
      </c>
      <c r="H78" t="s">
        <v>35</v>
      </c>
      <c r="I78">
        <v>93</v>
      </c>
      <c r="J78">
        <v>0.75588659300000005</v>
      </c>
      <c r="K78">
        <v>0.88611111099999995</v>
      </c>
      <c r="L78">
        <v>50.8</v>
      </c>
      <c r="M78">
        <v>2145</v>
      </c>
      <c r="N78" t="s">
        <v>46</v>
      </c>
      <c r="O78" t="s">
        <v>37</v>
      </c>
      <c r="P78">
        <v>98</v>
      </c>
      <c r="Q78" t="s">
        <v>76</v>
      </c>
      <c r="R78">
        <v>3.03</v>
      </c>
      <c r="S78">
        <v>3.39</v>
      </c>
      <c r="T78">
        <v>7.6</v>
      </c>
      <c r="U78">
        <v>102</v>
      </c>
      <c r="V78">
        <v>5500</v>
      </c>
      <c r="W78">
        <v>24</v>
      </c>
      <c r="X78">
        <v>30</v>
      </c>
      <c r="Y78">
        <v>7689</v>
      </c>
      <c r="Z78">
        <v>9.7916666669999994</v>
      </c>
      <c r="AA78" t="s">
        <v>39</v>
      </c>
      <c r="AB78" t="s">
        <v>29</v>
      </c>
      <c r="AC78">
        <v>0</v>
      </c>
      <c r="AD78">
        <v>1</v>
      </c>
    </row>
    <row r="79" spans="1:30" x14ac:dyDescent="0.25">
      <c r="A79">
        <v>3</v>
      </c>
      <c r="B79">
        <v>153</v>
      </c>
      <c r="C79" t="s">
        <v>75</v>
      </c>
      <c r="D79" t="s">
        <v>50</v>
      </c>
      <c r="E79" t="s">
        <v>32</v>
      </c>
      <c r="F79" t="s">
        <v>40</v>
      </c>
      <c r="G79" t="s">
        <v>45</v>
      </c>
      <c r="H79" t="s">
        <v>35</v>
      </c>
      <c r="I79">
        <v>96.3</v>
      </c>
      <c r="J79">
        <v>0.83133109100000002</v>
      </c>
      <c r="K79">
        <v>0.90833333299999997</v>
      </c>
      <c r="L79">
        <v>49.4</v>
      </c>
      <c r="M79">
        <v>2370</v>
      </c>
      <c r="N79" t="s">
        <v>46</v>
      </c>
      <c r="O79" t="s">
        <v>37</v>
      </c>
      <c r="P79">
        <v>110</v>
      </c>
      <c r="Q79" t="s">
        <v>76</v>
      </c>
      <c r="R79">
        <v>3.17</v>
      </c>
      <c r="S79">
        <v>3.46</v>
      </c>
      <c r="T79">
        <v>7.5</v>
      </c>
      <c r="U79">
        <v>116</v>
      </c>
      <c r="V79">
        <v>5500</v>
      </c>
      <c r="W79">
        <v>23</v>
      </c>
      <c r="X79">
        <v>30</v>
      </c>
      <c r="Y79">
        <v>9959</v>
      </c>
      <c r="Z79">
        <v>10.217391299999999</v>
      </c>
      <c r="AA79" t="s">
        <v>39</v>
      </c>
      <c r="AB79" t="s">
        <v>29</v>
      </c>
      <c r="AC79">
        <v>0</v>
      </c>
      <c r="AD79">
        <v>1</v>
      </c>
    </row>
    <row r="80" spans="1:30" x14ac:dyDescent="0.25">
      <c r="A80">
        <v>3</v>
      </c>
      <c r="B80">
        <v>153</v>
      </c>
      <c r="C80" t="s">
        <v>75</v>
      </c>
      <c r="D80" t="s">
        <v>31</v>
      </c>
      <c r="E80" t="s">
        <v>32</v>
      </c>
      <c r="F80" t="s">
        <v>40</v>
      </c>
      <c r="G80" t="s">
        <v>45</v>
      </c>
      <c r="H80" t="s">
        <v>35</v>
      </c>
      <c r="I80">
        <v>96.3</v>
      </c>
      <c r="J80">
        <v>0.83133109100000002</v>
      </c>
      <c r="K80">
        <v>0.90833333299999997</v>
      </c>
      <c r="L80">
        <v>49.4</v>
      </c>
      <c r="M80">
        <v>2328</v>
      </c>
      <c r="N80" t="s">
        <v>46</v>
      </c>
      <c r="O80" t="s">
        <v>37</v>
      </c>
      <c r="P80">
        <v>122</v>
      </c>
      <c r="Q80" t="s">
        <v>57</v>
      </c>
      <c r="R80">
        <v>3.35</v>
      </c>
      <c r="S80">
        <v>3.46</v>
      </c>
      <c r="T80">
        <v>8.5</v>
      </c>
      <c r="U80">
        <v>88</v>
      </c>
      <c r="V80">
        <v>5000</v>
      </c>
      <c r="W80">
        <v>25</v>
      </c>
      <c r="X80">
        <v>32</v>
      </c>
      <c r="Y80">
        <v>8499</v>
      </c>
      <c r="Z80">
        <v>9.4</v>
      </c>
      <c r="AA80" t="s">
        <v>52</v>
      </c>
      <c r="AB80" t="s">
        <v>29</v>
      </c>
      <c r="AC80">
        <v>0</v>
      </c>
      <c r="AD80">
        <v>1</v>
      </c>
    </row>
    <row r="81" spans="1:30" x14ac:dyDescent="0.25">
      <c r="A81">
        <v>3</v>
      </c>
      <c r="B81">
        <v>122</v>
      </c>
      <c r="C81" t="s">
        <v>75</v>
      </c>
      <c r="D81" t="s">
        <v>50</v>
      </c>
      <c r="E81" t="s">
        <v>32</v>
      </c>
      <c r="F81" t="s">
        <v>40</v>
      </c>
      <c r="G81" t="s">
        <v>45</v>
      </c>
      <c r="H81" t="s">
        <v>35</v>
      </c>
      <c r="I81">
        <v>95.9</v>
      </c>
      <c r="J81">
        <v>0.83229216699999997</v>
      </c>
      <c r="K81">
        <v>0.92083333300000003</v>
      </c>
      <c r="L81">
        <v>50.2</v>
      </c>
      <c r="M81">
        <v>2833</v>
      </c>
      <c r="N81" t="s">
        <v>46</v>
      </c>
      <c r="O81" t="s">
        <v>37</v>
      </c>
      <c r="P81">
        <v>156</v>
      </c>
      <c r="Q81" t="s">
        <v>76</v>
      </c>
      <c r="R81">
        <v>3.58</v>
      </c>
      <c r="S81">
        <v>3.86</v>
      </c>
      <c r="T81">
        <v>7</v>
      </c>
      <c r="U81">
        <v>145</v>
      </c>
      <c r="V81">
        <v>5000</v>
      </c>
      <c r="W81">
        <v>19</v>
      </c>
      <c r="X81">
        <v>24</v>
      </c>
      <c r="Y81">
        <v>12629</v>
      </c>
      <c r="Z81">
        <v>12.36842105</v>
      </c>
      <c r="AA81" t="s">
        <v>39</v>
      </c>
      <c r="AB81" t="s">
        <v>29</v>
      </c>
      <c r="AC81">
        <v>0</v>
      </c>
      <c r="AD81">
        <v>1</v>
      </c>
    </row>
    <row r="82" spans="1:30" x14ac:dyDescent="0.25">
      <c r="A82">
        <v>3</v>
      </c>
      <c r="B82">
        <v>122</v>
      </c>
      <c r="C82" t="s">
        <v>75</v>
      </c>
      <c r="D82" t="s">
        <v>50</v>
      </c>
      <c r="E82" t="s">
        <v>32</v>
      </c>
      <c r="F82" t="s">
        <v>40</v>
      </c>
      <c r="G82" t="s">
        <v>45</v>
      </c>
      <c r="H82" t="s">
        <v>35</v>
      </c>
      <c r="I82">
        <v>95.9</v>
      </c>
      <c r="J82">
        <v>0.83229216699999997</v>
      </c>
      <c r="K82">
        <v>0.92083333300000003</v>
      </c>
      <c r="L82">
        <v>50.2</v>
      </c>
      <c r="M82">
        <v>2921</v>
      </c>
      <c r="N82" t="s">
        <v>46</v>
      </c>
      <c r="O82" t="s">
        <v>37</v>
      </c>
      <c r="P82">
        <v>156</v>
      </c>
      <c r="Q82" t="s">
        <v>76</v>
      </c>
      <c r="R82">
        <v>3.59</v>
      </c>
      <c r="S82">
        <v>3.86</v>
      </c>
      <c r="T82">
        <v>7</v>
      </c>
      <c r="U82">
        <v>145</v>
      </c>
      <c r="V82">
        <v>5000</v>
      </c>
      <c r="W82">
        <v>19</v>
      </c>
      <c r="X82">
        <v>24</v>
      </c>
      <c r="Y82">
        <v>14869</v>
      </c>
      <c r="Z82">
        <v>12.36842105</v>
      </c>
      <c r="AA82" t="s">
        <v>39</v>
      </c>
      <c r="AB82" t="s">
        <v>29</v>
      </c>
      <c r="AC82">
        <v>0</v>
      </c>
      <c r="AD82">
        <v>1</v>
      </c>
    </row>
    <row r="83" spans="1:30" x14ac:dyDescent="0.25">
      <c r="A83">
        <v>3</v>
      </c>
      <c r="B83">
        <v>122</v>
      </c>
      <c r="C83" t="s">
        <v>75</v>
      </c>
      <c r="D83" t="s">
        <v>50</v>
      </c>
      <c r="E83" t="s">
        <v>32</v>
      </c>
      <c r="F83" t="s">
        <v>40</v>
      </c>
      <c r="G83" t="s">
        <v>45</v>
      </c>
      <c r="H83" t="s">
        <v>35</v>
      </c>
      <c r="I83">
        <v>95.9</v>
      </c>
      <c r="J83">
        <v>0.83229216699999997</v>
      </c>
      <c r="K83">
        <v>0.92083333300000003</v>
      </c>
      <c r="L83">
        <v>50.2</v>
      </c>
      <c r="M83">
        <v>2926</v>
      </c>
      <c r="N83" t="s">
        <v>46</v>
      </c>
      <c r="O83" t="s">
        <v>37</v>
      </c>
      <c r="P83">
        <v>156</v>
      </c>
      <c r="Q83" t="s">
        <v>76</v>
      </c>
      <c r="R83">
        <v>3.59</v>
      </c>
      <c r="S83">
        <v>3.86</v>
      </c>
      <c r="T83">
        <v>7</v>
      </c>
      <c r="U83">
        <v>145</v>
      </c>
      <c r="V83">
        <v>5000</v>
      </c>
      <c r="W83">
        <v>19</v>
      </c>
      <c r="X83">
        <v>24</v>
      </c>
      <c r="Y83">
        <v>14489</v>
      </c>
      <c r="Z83">
        <v>12.36842105</v>
      </c>
      <c r="AA83" t="s">
        <v>39</v>
      </c>
      <c r="AB83" t="s">
        <v>29</v>
      </c>
      <c r="AC83">
        <v>0</v>
      </c>
      <c r="AD83">
        <v>1</v>
      </c>
    </row>
    <row r="84" spans="1:30" x14ac:dyDescent="0.25">
      <c r="A84">
        <v>1</v>
      </c>
      <c r="B84">
        <v>125</v>
      </c>
      <c r="C84" t="s">
        <v>75</v>
      </c>
      <c r="D84" t="s">
        <v>31</v>
      </c>
      <c r="E84" t="s">
        <v>37</v>
      </c>
      <c r="F84" t="s">
        <v>44</v>
      </c>
      <c r="G84" t="s">
        <v>45</v>
      </c>
      <c r="H84" t="s">
        <v>35</v>
      </c>
      <c r="I84">
        <v>96.3</v>
      </c>
      <c r="J84">
        <v>0.82844786199999998</v>
      </c>
      <c r="K84">
        <v>0.90833333299999997</v>
      </c>
      <c r="L84">
        <v>51.6</v>
      </c>
      <c r="M84">
        <v>2365</v>
      </c>
      <c r="N84" t="s">
        <v>46</v>
      </c>
      <c r="O84" t="s">
        <v>37</v>
      </c>
      <c r="P84">
        <v>122</v>
      </c>
      <c r="Q84" t="s">
        <v>57</v>
      </c>
      <c r="R84">
        <v>3.35</v>
      </c>
      <c r="S84">
        <v>3.46</v>
      </c>
      <c r="T84">
        <v>8.5</v>
      </c>
      <c r="U84">
        <v>88</v>
      </c>
      <c r="V84">
        <v>5000</v>
      </c>
      <c r="W84">
        <v>25</v>
      </c>
      <c r="X84">
        <v>32</v>
      </c>
      <c r="Y84">
        <v>6989</v>
      </c>
      <c r="Z84">
        <v>9.4</v>
      </c>
      <c r="AA84" t="s">
        <v>52</v>
      </c>
      <c r="AB84" t="s">
        <v>29</v>
      </c>
      <c r="AC84">
        <v>0</v>
      </c>
      <c r="AD84">
        <v>1</v>
      </c>
    </row>
    <row r="85" spans="1:30" x14ac:dyDescent="0.25">
      <c r="A85">
        <v>1</v>
      </c>
      <c r="B85">
        <v>125</v>
      </c>
      <c r="C85" t="s">
        <v>75</v>
      </c>
      <c r="D85" t="s">
        <v>31</v>
      </c>
      <c r="E85" t="s">
        <v>37</v>
      </c>
      <c r="F85" t="s">
        <v>44</v>
      </c>
      <c r="G85" t="s">
        <v>45</v>
      </c>
      <c r="H85" t="s">
        <v>35</v>
      </c>
      <c r="I85">
        <v>96.3</v>
      </c>
      <c r="J85">
        <v>0.82844786199999998</v>
      </c>
      <c r="K85">
        <v>0.90833333299999997</v>
      </c>
      <c r="L85">
        <v>51.6</v>
      </c>
      <c r="M85">
        <v>2405</v>
      </c>
      <c r="N85" t="s">
        <v>46</v>
      </c>
      <c r="O85" t="s">
        <v>37</v>
      </c>
      <c r="P85">
        <v>122</v>
      </c>
      <c r="Q85" t="s">
        <v>57</v>
      </c>
      <c r="R85">
        <v>3.35</v>
      </c>
      <c r="S85">
        <v>3.46</v>
      </c>
      <c r="T85">
        <v>8.5</v>
      </c>
      <c r="U85">
        <v>88</v>
      </c>
      <c r="V85">
        <v>5000</v>
      </c>
      <c r="W85">
        <v>25</v>
      </c>
      <c r="X85">
        <v>32</v>
      </c>
      <c r="Y85">
        <v>8189</v>
      </c>
      <c r="Z85">
        <v>9.4</v>
      </c>
      <c r="AA85" t="s">
        <v>52</v>
      </c>
      <c r="AB85" t="s">
        <v>29</v>
      </c>
      <c r="AC85">
        <v>0</v>
      </c>
      <c r="AD85">
        <v>1</v>
      </c>
    </row>
    <row r="86" spans="1:30" x14ac:dyDescent="0.25">
      <c r="A86">
        <v>1</v>
      </c>
      <c r="B86">
        <v>125</v>
      </c>
      <c r="C86" t="s">
        <v>75</v>
      </c>
      <c r="D86" t="s">
        <v>50</v>
      </c>
      <c r="E86" t="s">
        <v>37</v>
      </c>
      <c r="F86" t="s">
        <v>44</v>
      </c>
      <c r="G86" t="s">
        <v>45</v>
      </c>
      <c r="H86" t="s">
        <v>35</v>
      </c>
      <c r="I86">
        <v>96.3</v>
      </c>
      <c r="J86">
        <v>0.82844786199999998</v>
      </c>
      <c r="K86">
        <v>0.90833333299999997</v>
      </c>
      <c r="L86">
        <v>51.6</v>
      </c>
      <c r="M86">
        <v>2403</v>
      </c>
      <c r="N86" t="s">
        <v>46</v>
      </c>
      <c r="O86" t="s">
        <v>37</v>
      </c>
      <c r="P86">
        <v>110</v>
      </c>
      <c r="Q86" t="s">
        <v>76</v>
      </c>
      <c r="R86">
        <v>3.17</v>
      </c>
      <c r="S86">
        <v>3.46</v>
      </c>
      <c r="T86">
        <v>7.5</v>
      </c>
      <c r="U86">
        <v>116</v>
      </c>
      <c r="V86">
        <v>5500</v>
      </c>
      <c r="W86">
        <v>23</v>
      </c>
      <c r="X86">
        <v>30</v>
      </c>
      <c r="Y86">
        <v>9279</v>
      </c>
      <c r="Z86">
        <v>10.217391299999999</v>
      </c>
      <c r="AA86" t="s">
        <v>39</v>
      </c>
      <c r="AB86" t="s">
        <v>29</v>
      </c>
      <c r="AC86">
        <v>0</v>
      </c>
      <c r="AD86">
        <v>1</v>
      </c>
    </row>
    <row r="87" spans="1:30" x14ac:dyDescent="0.25">
      <c r="A87">
        <v>1</v>
      </c>
      <c r="B87">
        <v>137</v>
      </c>
      <c r="C87" t="s">
        <v>75</v>
      </c>
      <c r="D87" t="s">
        <v>31</v>
      </c>
      <c r="E87" t="s">
        <v>37</v>
      </c>
      <c r="F87" t="s">
        <v>44</v>
      </c>
      <c r="G87" t="s">
        <v>45</v>
      </c>
      <c r="H87" t="s">
        <v>35</v>
      </c>
      <c r="I87">
        <v>96.3</v>
      </c>
      <c r="J87">
        <v>0.82844786199999998</v>
      </c>
      <c r="K87">
        <v>0.90833333299999997</v>
      </c>
      <c r="L87">
        <v>51.6</v>
      </c>
      <c r="M87">
        <v>2403</v>
      </c>
      <c r="N87" t="s">
        <v>46</v>
      </c>
      <c r="O87" t="s">
        <v>37</v>
      </c>
      <c r="P87">
        <v>110</v>
      </c>
      <c r="Q87" t="s">
        <v>76</v>
      </c>
      <c r="R87">
        <v>3.17</v>
      </c>
      <c r="S87">
        <v>3.46</v>
      </c>
      <c r="T87">
        <v>7.5</v>
      </c>
      <c r="U87">
        <v>116</v>
      </c>
      <c r="V87">
        <v>5500</v>
      </c>
      <c r="W87">
        <v>23</v>
      </c>
      <c r="X87">
        <v>30</v>
      </c>
      <c r="Y87">
        <v>9279</v>
      </c>
      <c r="Z87">
        <v>10.217391299999999</v>
      </c>
      <c r="AA87" t="s">
        <v>39</v>
      </c>
      <c r="AB87" t="s">
        <v>29</v>
      </c>
      <c r="AC87">
        <v>0</v>
      </c>
      <c r="AD87">
        <v>1</v>
      </c>
    </row>
    <row r="88" spans="1:30" x14ac:dyDescent="0.25">
      <c r="A88">
        <v>1</v>
      </c>
      <c r="B88">
        <v>128</v>
      </c>
      <c r="C88" t="s">
        <v>77</v>
      </c>
      <c r="D88" t="s">
        <v>31</v>
      </c>
      <c r="E88" t="s">
        <v>32</v>
      </c>
      <c r="F88" t="s">
        <v>44</v>
      </c>
      <c r="G88" t="s">
        <v>45</v>
      </c>
      <c r="H88" t="s">
        <v>35</v>
      </c>
      <c r="I88">
        <v>94.5</v>
      </c>
      <c r="J88">
        <v>0.79432964900000003</v>
      </c>
      <c r="K88">
        <v>0.88611111099999995</v>
      </c>
      <c r="L88">
        <v>54.5</v>
      </c>
      <c r="M88">
        <v>1889</v>
      </c>
      <c r="N88" t="s">
        <v>46</v>
      </c>
      <c r="O88" t="s">
        <v>37</v>
      </c>
      <c r="P88">
        <v>97</v>
      </c>
      <c r="Q88" t="s">
        <v>57</v>
      </c>
      <c r="R88">
        <v>3.15</v>
      </c>
      <c r="S88">
        <v>3.29</v>
      </c>
      <c r="T88">
        <v>9.4</v>
      </c>
      <c r="U88">
        <v>69</v>
      </c>
      <c r="V88">
        <v>5200</v>
      </c>
      <c r="W88">
        <v>31</v>
      </c>
      <c r="X88">
        <v>37</v>
      </c>
      <c r="Y88">
        <v>5499</v>
      </c>
      <c r="Z88">
        <v>7.5806451609999996</v>
      </c>
      <c r="AA88" t="s">
        <v>52</v>
      </c>
      <c r="AB88" t="s">
        <v>29</v>
      </c>
      <c r="AC88">
        <v>0</v>
      </c>
      <c r="AD88">
        <v>1</v>
      </c>
    </row>
    <row r="89" spans="1:30" x14ac:dyDescent="0.25">
      <c r="A89">
        <v>1</v>
      </c>
      <c r="B89">
        <v>128</v>
      </c>
      <c r="C89" t="s">
        <v>77</v>
      </c>
      <c r="D89" t="s">
        <v>31</v>
      </c>
      <c r="E89" t="s">
        <v>32</v>
      </c>
      <c r="F89" t="s">
        <v>44</v>
      </c>
      <c r="G89" t="s">
        <v>45</v>
      </c>
      <c r="H89" t="s">
        <v>35</v>
      </c>
      <c r="I89">
        <v>94.5</v>
      </c>
      <c r="J89">
        <v>0.79432964900000003</v>
      </c>
      <c r="K89">
        <v>0.88611111099999995</v>
      </c>
      <c r="L89">
        <v>54.5</v>
      </c>
      <c r="M89">
        <v>2017</v>
      </c>
      <c r="N89" t="s">
        <v>46</v>
      </c>
      <c r="O89" t="s">
        <v>37</v>
      </c>
      <c r="P89">
        <v>103</v>
      </c>
      <c r="Q89" t="s">
        <v>69</v>
      </c>
      <c r="R89">
        <v>2.99</v>
      </c>
      <c r="S89">
        <v>3.47</v>
      </c>
      <c r="T89">
        <v>21.9</v>
      </c>
      <c r="U89">
        <v>55</v>
      </c>
      <c r="V89">
        <v>4800</v>
      </c>
      <c r="W89">
        <v>45</v>
      </c>
      <c r="X89">
        <v>50</v>
      </c>
      <c r="Y89">
        <v>7099</v>
      </c>
      <c r="Z89">
        <v>5.2222222220000001</v>
      </c>
      <c r="AA89" t="s">
        <v>52</v>
      </c>
      <c r="AB89" t="s">
        <v>70</v>
      </c>
      <c r="AC89">
        <v>1</v>
      </c>
      <c r="AD89">
        <v>0</v>
      </c>
    </row>
    <row r="90" spans="1:30" x14ac:dyDescent="0.25">
      <c r="A90">
        <v>1</v>
      </c>
      <c r="B90">
        <v>128</v>
      </c>
      <c r="C90" t="s">
        <v>77</v>
      </c>
      <c r="D90" t="s">
        <v>31</v>
      </c>
      <c r="E90" t="s">
        <v>32</v>
      </c>
      <c r="F90" t="s">
        <v>44</v>
      </c>
      <c r="G90" t="s">
        <v>45</v>
      </c>
      <c r="H90" t="s">
        <v>35</v>
      </c>
      <c r="I90">
        <v>94.5</v>
      </c>
      <c r="J90">
        <v>0.79432964900000003</v>
      </c>
      <c r="K90">
        <v>0.88611111099999995</v>
      </c>
      <c r="L90">
        <v>54.5</v>
      </c>
      <c r="M90">
        <v>1918</v>
      </c>
      <c r="N90" t="s">
        <v>46</v>
      </c>
      <c r="O90" t="s">
        <v>37</v>
      </c>
      <c r="P90">
        <v>97</v>
      </c>
      <c r="Q90" t="s">
        <v>57</v>
      </c>
      <c r="R90">
        <v>3.15</v>
      </c>
      <c r="S90">
        <v>3.29</v>
      </c>
      <c r="T90">
        <v>9.4</v>
      </c>
      <c r="U90">
        <v>69</v>
      </c>
      <c r="V90">
        <v>5200</v>
      </c>
      <c r="W90">
        <v>31</v>
      </c>
      <c r="X90">
        <v>37</v>
      </c>
      <c r="Y90">
        <v>6649</v>
      </c>
      <c r="Z90">
        <v>7.5806451609999996</v>
      </c>
      <c r="AA90" t="s">
        <v>52</v>
      </c>
      <c r="AB90" t="s">
        <v>29</v>
      </c>
      <c r="AC90">
        <v>0</v>
      </c>
      <c r="AD90">
        <v>1</v>
      </c>
    </row>
    <row r="91" spans="1:30" x14ac:dyDescent="0.25">
      <c r="A91">
        <v>1</v>
      </c>
      <c r="B91">
        <v>122</v>
      </c>
      <c r="C91" t="s">
        <v>77</v>
      </c>
      <c r="D91" t="s">
        <v>31</v>
      </c>
      <c r="E91" t="s">
        <v>37</v>
      </c>
      <c r="F91" t="s">
        <v>44</v>
      </c>
      <c r="G91" t="s">
        <v>45</v>
      </c>
      <c r="H91" t="s">
        <v>35</v>
      </c>
      <c r="I91">
        <v>94.5</v>
      </c>
      <c r="J91">
        <v>0.79432964900000003</v>
      </c>
      <c r="K91">
        <v>0.88611111099999995</v>
      </c>
      <c r="L91">
        <v>54.5</v>
      </c>
      <c r="M91">
        <v>1938</v>
      </c>
      <c r="N91" t="s">
        <v>46</v>
      </c>
      <c r="O91" t="s">
        <v>37</v>
      </c>
      <c r="P91">
        <v>97</v>
      </c>
      <c r="Q91" t="s">
        <v>57</v>
      </c>
      <c r="R91">
        <v>3.15</v>
      </c>
      <c r="S91">
        <v>3.29</v>
      </c>
      <c r="T91">
        <v>9.4</v>
      </c>
      <c r="U91">
        <v>69</v>
      </c>
      <c r="V91">
        <v>5200</v>
      </c>
      <c r="W91">
        <v>31</v>
      </c>
      <c r="X91">
        <v>37</v>
      </c>
      <c r="Y91">
        <v>6849</v>
      </c>
      <c r="Z91">
        <v>7.5806451609999996</v>
      </c>
      <c r="AA91" t="s">
        <v>52</v>
      </c>
      <c r="AB91" t="s">
        <v>29</v>
      </c>
      <c r="AC91">
        <v>0</v>
      </c>
      <c r="AD91">
        <v>1</v>
      </c>
    </row>
    <row r="92" spans="1:30" x14ac:dyDescent="0.25">
      <c r="A92">
        <v>1</v>
      </c>
      <c r="B92">
        <v>103</v>
      </c>
      <c r="C92" t="s">
        <v>77</v>
      </c>
      <c r="D92" t="s">
        <v>31</v>
      </c>
      <c r="E92" t="s">
        <v>37</v>
      </c>
      <c r="F92" t="s">
        <v>49</v>
      </c>
      <c r="G92" t="s">
        <v>45</v>
      </c>
      <c r="H92" t="s">
        <v>35</v>
      </c>
      <c r="I92">
        <v>94.5</v>
      </c>
      <c r="J92">
        <v>0.81787602100000001</v>
      </c>
      <c r="K92">
        <v>0.88611111099999995</v>
      </c>
      <c r="L92">
        <v>53.5</v>
      </c>
      <c r="M92">
        <v>2024</v>
      </c>
      <c r="N92" t="s">
        <v>46</v>
      </c>
      <c r="O92" t="s">
        <v>37</v>
      </c>
      <c r="P92">
        <v>97</v>
      </c>
      <c r="Q92" t="s">
        <v>57</v>
      </c>
      <c r="R92">
        <v>3.15</v>
      </c>
      <c r="S92">
        <v>3.29</v>
      </c>
      <c r="T92">
        <v>9.4</v>
      </c>
      <c r="U92">
        <v>69</v>
      </c>
      <c r="V92">
        <v>5200</v>
      </c>
      <c r="W92">
        <v>31</v>
      </c>
      <c r="X92">
        <v>37</v>
      </c>
      <c r="Y92">
        <v>7349</v>
      </c>
      <c r="Z92">
        <v>7.5806451609999996</v>
      </c>
      <c r="AA92" t="s">
        <v>52</v>
      </c>
      <c r="AB92" t="s">
        <v>29</v>
      </c>
      <c r="AC92">
        <v>0</v>
      </c>
      <c r="AD92">
        <v>1</v>
      </c>
    </row>
    <row r="93" spans="1:30" x14ac:dyDescent="0.25">
      <c r="A93">
        <v>1</v>
      </c>
      <c r="B93">
        <v>128</v>
      </c>
      <c r="C93" t="s">
        <v>77</v>
      </c>
      <c r="D93" t="s">
        <v>31</v>
      </c>
      <c r="E93" t="s">
        <v>32</v>
      </c>
      <c r="F93" t="s">
        <v>44</v>
      </c>
      <c r="G93" t="s">
        <v>45</v>
      </c>
      <c r="H93" t="s">
        <v>35</v>
      </c>
      <c r="I93">
        <v>94.5</v>
      </c>
      <c r="J93">
        <v>0.79432964900000003</v>
      </c>
      <c r="K93">
        <v>0.88611111099999995</v>
      </c>
      <c r="L93">
        <v>54.5</v>
      </c>
      <c r="M93">
        <v>1951</v>
      </c>
      <c r="N93" t="s">
        <v>46</v>
      </c>
      <c r="O93" t="s">
        <v>37</v>
      </c>
      <c r="P93">
        <v>97</v>
      </c>
      <c r="Q93" t="s">
        <v>57</v>
      </c>
      <c r="R93">
        <v>3.15</v>
      </c>
      <c r="S93">
        <v>3.29</v>
      </c>
      <c r="T93">
        <v>9.4</v>
      </c>
      <c r="U93">
        <v>69</v>
      </c>
      <c r="V93">
        <v>5200</v>
      </c>
      <c r="W93">
        <v>31</v>
      </c>
      <c r="X93">
        <v>37</v>
      </c>
      <c r="Y93">
        <v>7299</v>
      </c>
      <c r="Z93">
        <v>7.5806451609999996</v>
      </c>
      <c r="AA93" t="s">
        <v>52</v>
      </c>
      <c r="AB93" t="s">
        <v>29</v>
      </c>
      <c r="AC93">
        <v>0</v>
      </c>
      <c r="AD93">
        <v>1</v>
      </c>
    </row>
    <row r="94" spans="1:30" x14ac:dyDescent="0.25">
      <c r="A94">
        <v>1</v>
      </c>
      <c r="B94">
        <v>128</v>
      </c>
      <c r="C94" t="s">
        <v>77</v>
      </c>
      <c r="D94" t="s">
        <v>31</v>
      </c>
      <c r="E94" t="s">
        <v>32</v>
      </c>
      <c r="F94" t="s">
        <v>40</v>
      </c>
      <c r="G94" t="s">
        <v>45</v>
      </c>
      <c r="H94" t="s">
        <v>35</v>
      </c>
      <c r="I94">
        <v>94.5</v>
      </c>
      <c r="J94">
        <v>0.79577126399999998</v>
      </c>
      <c r="K94">
        <v>0.88611111099999995</v>
      </c>
      <c r="L94">
        <v>53.3</v>
      </c>
      <c r="M94">
        <v>2028</v>
      </c>
      <c r="N94" t="s">
        <v>46</v>
      </c>
      <c r="O94" t="s">
        <v>37</v>
      </c>
      <c r="P94">
        <v>97</v>
      </c>
      <c r="Q94" t="s">
        <v>57</v>
      </c>
      <c r="R94">
        <v>3.15</v>
      </c>
      <c r="S94">
        <v>3.29</v>
      </c>
      <c r="T94">
        <v>9.4</v>
      </c>
      <c r="U94">
        <v>69</v>
      </c>
      <c r="V94">
        <v>5200</v>
      </c>
      <c r="W94">
        <v>31</v>
      </c>
      <c r="X94">
        <v>37</v>
      </c>
      <c r="Y94">
        <v>7799</v>
      </c>
      <c r="Z94">
        <v>7.5806451609999996</v>
      </c>
      <c r="AA94" t="s">
        <v>52</v>
      </c>
      <c r="AB94" t="s">
        <v>29</v>
      </c>
      <c r="AC94">
        <v>0</v>
      </c>
      <c r="AD94">
        <v>1</v>
      </c>
    </row>
    <row r="95" spans="1:30" x14ac:dyDescent="0.25">
      <c r="A95">
        <v>1</v>
      </c>
      <c r="B95">
        <v>122</v>
      </c>
      <c r="C95" t="s">
        <v>77</v>
      </c>
      <c r="D95" t="s">
        <v>31</v>
      </c>
      <c r="E95" t="s">
        <v>37</v>
      </c>
      <c r="F95" t="s">
        <v>44</v>
      </c>
      <c r="G95" t="s">
        <v>45</v>
      </c>
      <c r="H95" t="s">
        <v>35</v>
      </c>
      <c r="I95">
        <v>94.5</v>
      </c>
      <c r="J95">
        <v>0.79432964900000003</v>
      </c>
      <c r="K95">
        <v>0.88611111099999995</v>
      </c>
      <c r="L95">
        <v>54.5</v>
      </c>
      <c r="M95">
        <v>1971</v>
      </c>
      <c r="N95" t="s">
        <v>46</v>
      </c>
      <c r="O95" t="s">
        <v>37</v>
      </c>
      <c r="P95">
        <v>97</v>
      </c>
      <c r="Q95" t="s">
        <v>57</v>
      </c>
      <c r="R95">
        <v>3.15</v>
      </c>
      <c r="S95">
        <v>3.29</v>
      </c>
      <c r="T95">
        <v>9.4</v>
      </c>
      <c r="U95">
        <v>69</v>
      </c>
      <c r="V95">
        <v>5200</v>
      </c>
      <c r="W95">
        <v>31</v>
      </c>
      <c r="X95">
        <v>37</v>
      </c>
      <c r="Y95">
        <v>7499</v>
      </c>
      <c r="Z95">
        <v>7.5806451609999996</v>
      </c>
      <c r="AA95" t="s">
        <v>52</v>
      </c>
      <c r="AB95" t="s">
        <v>29</v>
      </c>
      <c r="AC95">
        <v>0</v>
      </c>
      <c r="AD95">
        <v>1</v>
      </c>
    </row>
    <row r="96" spans="1:30" x14ac:dyDescent="0.25">
      <c r="A96">
        <v>1</v>
      </c>
      <c r="B96">
        <v>103</v>
      </c>
      <c r="C96" t="s">
        <v>77</v>
      </c>
      <c r="D96" t="s">
        <v>31</v>
      </c>
      <c r="E96" t="s">
        <v>37</v>
      </c>
      <c r="F96" t="s">
        <v>49</v>
      </c>
      <c r="G96" t="s">
        <v>45</v>
      </c>
      <c r="H96" t="s">
        <v>35</v>
      </c>
      <c r="I96">
        <v>94.5</v>
      </c>
      <c r="J96">
        <v>0.81787602100000001</v>
      </c>
      <c r="K96">
        <v>0.88611111099999995</v>
      </c>
      <c r="L96">
        <v>53.5</v>
      </c>
      <c r="M96">
        <v>2037</v>
      </c>
      <c r="N96" t="s">
        <v>46</v>
      </c>
      <c r="O96" t="s">
        <v>37</v>
      </c>
      <c r="P96">
        <v>97</v>
      </c>
      <c r="Q96" t="s">
        <v>57</v>
      </c>
      <c r="R96">
        <v>3.15</v>
      </c>
      <c r="S96">
        <v>3.29</v>
      </c>
      <c r="T96">
        <v>9.4</v>
      </c>
      <c r="U96">
        <v>69</v>
      </c>
      <c r="V96">
        <v>5200</v>
      </c>
      <c r="W96">
        <v>31</v>
      </c>
      <c r="X96">
        <v>37</v>
      </c>
      <c r="Y96">
        <v>7999</v>
      </c>
      <c r="Z96">
        <v>7.5806451609999996</v>
      </c>
      <c r="AA96" t="s">
        <v>52</v>
      </c>
      <c r="AB96" t="s">
        <v>29</v>
      </c>
      <c r="AC96">
        <v>0</v>
      </c>
      <c r="AD96">
        <v>1</v>
      </c>
    </row>
    <row r="97" spans="1:30" x14ac:dyDescent="0.25">
      <c r="A97">
        <v>2</v>
      </c>
      <c r="B97">
        <v>168</v>
      </c>
      <c r="C97" t="s">
        <v>77</v>
      </c>
      <c r="D97" t="s">
        <v>31</v>
      </c>
      <c r="E97" t="s">
        <v>32</v>
      </c>
      <c r="F97" t="s">
        <v>72</v>
      </c>
      <c r="G97" t="s">
        <v>45</v>
      </c>
      <c r="H97" t="s">
        <v>35</v>
      </c>
      <c r="I97">
        <v>95.1</v>
      </c>
      <c r="J97">
        <v>0.78039404099999998</v>
      </c>
      <c r="K97">
        <v>0.88611111099999995</v>
      </c>
      <c r="L97">
        <v>53.3</v>
      </c>
      <c r="M97">
        <v>2008</v>
      </c>
      <c r="N97" t="s">
        <v>46</v>
      </c>
      <c r="O97" t="s">
        <v>37</v>
      </c>
      <c r="P97">
        <v>97</v>
      </c>
      <c r="Q97" t="s">
        <v>57</v>
      </c>
      <c r="R97">
        <v>3.15</v>
      </c>
      <c r="S97">
        <v>3.29</v>
      </c>
      <c r="T97">
        <v>9.4</v>
      </c>
      <c r="U97">
        <v>69</v>
      </c>
      <c r="V97">
        <v>5200</v>
      </c>
      <c r="W97">
        <v>31</v>
      </c>
      <c r="X97">
        <v>37</v>
      </c>
      <c r="Y97">
        <v>8249</v>
      </c>
      <c r="Z97">
        <v>7.5806451609999996</v>
      </c>
      <c r="AA97" t="s">
        <v>52</v>
      </c>
      <c r="AB97" t="s">
        <v>29</v>
      </c>
      <c r="AC97">
        <v>0</v>
      </c>
      <c r="AD97">
        <v>1</v>
      </c>
    </row>
    <row r="98" spans="1:30" x14ac:dyDescent="0.25">
      <c r="A98">
        <v>0</v>
      </c>
      <c r="B98">
        <v>106</v>
      </c>
      <c r="C98" t="s">
        <v>77</v>
      </c>
      <c r="D98" t="s">
        <v>31</v>
      </c>
      <c r="E98" t="s">
        <v>37</v>
      </c>
      <c r="F98" t="s">
        <v>40</v>
      </c>
      <c r="G98" t="s">
        <v>45</v>
      </c>
      <c r="H98" t="s">
        <v>35</v>
      </c>
      <c r="I98">
        <v>97.2</v>
      </c>
      <c r="J98">
        <v>0.833253244</v>
      </c>
      <c r="K98">
        <v>0.90555555600000004</v>
      </c>
      <c r="L98">
        <v>54.7</v>
      </c>
      <c r="M98">
        <v>2324</v>
      </c>
      <c r="N98" t="s">
        <v>46</v>
      </c>
      <c r="O98" t="s">
        <v>37</v>
      </c>
      <c r="P98">
        <v>120</v>
      </c>
      <c r="Q98" t="s">
        <v>57</v>
      </c>
      <c r="R98">
        <v>3.33</v>
      </c>
      <c r="S98">
        <v>3.47</v>
      </c>
      <c r="T98">
        <v>8.5</v>
      </c>
      <c r="U98">
        <v>97</v>
      </c>
      <c r="V98">
        <v>5200</v>
      </c>
      <c r="W98">
        <v>27</v>
      </c>
      <c r="X98">
        <v>34</v>
      </c>
      <c r="Y98">
        <v>8949</v>
      </c>
      <c r="Z98">
        <v>8.7037037040000005</v>
      </c>
      <c r="AA98" t="s">
        <v>52</v>
      </c>
      <c r="AB98" t="s">
        <v>29</v>
      </c>
      <c r="AC98">
        <v>0</v>
      </c>
      <c r="AD98">
        <v>1</v>
      </c>
    </row>
    <row r="99" spans="1:30" x14ac:dyDescent="0.25">
      <c r="A99">
        <v>0</v>
      </c>
      <c r="B99">
        <v>106</v>
      </c>
      <c r="C99" t="s">
        <v>77</v>
      </c>
      <c r="D99" t="s">
        <v>31</v>
      </c>
      <c r="E99" t="s">
        <v>37</v>
      </c>
      <c r="F99" t="s">
        <v>44</v>
      </c>
      <c r="G99" t="s">
        <v>45</v>
      </c>
      <c r="H99" t="s">
        <v>35</v>
      </c>
      <c r="I99">
        <v>97.2</v>
      </c>
      <c r="J99">
        <v>0.833253244</v>
      </c>
      <c r="K99">
        <v>0.90555555600000004</v>
      </c>
      <c r="L99">
        <v>54.7</v>
      </c>
      <c r="M99">
        <v>2302</v>
      </c>
      <c r="N99" t="s">
        <v>46</v>
      </c>
      <c r="O99" t="s">
        <v>37</v>
      </c>
      <c r="P99">
        <v>120</v>
      </c>
      <c r="Q99" t="s">
        <v>57</v>
      </c>
      <c r="R99">
        <v>3.33</v>
      </c>
      <c r="S99">
        <v>3.47</v>
      </c>
      <c r="T99">
        <v>8.5</v>
      </c>
      <c r="U99">
        <v>97</v>
      </c>
      <c r="V99">
        <v>5200</v>
      </c>
      <c r="W99">
        <v>27</v>
      </c>
      <c r="X99">
        <v>34</v>
      </c>
      <c r="Y99">
        <v>9549</v>
      </c>
      <c r="Z99">
        <v>8.7037037040000005</v>
      </c>
      <c r="AA99" t="s">
        <v>52</v>
      </c>
      <c r="AB99" t="s">
        <v>29</v>
      </c>
      <c r="AC99">
        <v>0</v>
      </c>
      <c r="AD99">
        <v>1</v>
      </c>
    </row>
    <row r="100" spans="1:30" x14ac:dyDescent="0.25">
      <c r="A100">
        <v>0</v>
      </c>
      <c r="B100">
        <v>128</v>
      </c>
      <c r="C100" t="s">
        <v>77</v>
      </c>
      <c r="D100" t="s">
        <v>31</v>
      </c>
      <c r="E100" t="s">
        <v>37</v>
      </c>
      <c r="F100" t="s">
        <v>44</v>
      </c>
      <c r="G100" t="s">
        <v>45</v>
      </c>
      <c r="H100" t="s">
        <v>35</v>
      </c>
      <c r="I100">
        <v>100.4</v>
      </c>
      <c r="J100">
        <v>0.87313791399999996</v>
      </c>
      <c r="K100">
        <v>0.92361111100000004</v>
      </c>
      <c r="L100">
        <v>55.1</v>
      </c>
      <c r="M100">
        <v>3095</v>
      </c>
      <c r="N100" t="s">
        <v>41</v>
      </c>
      <c r="O100" t="s">
        <v>42</v>
      </c>
      <c r="P100">
        <v>181</v>
      </c>
      <c r="Q100" t="s">
        <v>38</v>
      </c>
      <c r="R100">
        <v>3.43</v>
      </c>
      <c r="S100">
        <v>3.27</v>
      </c>
      <c r="T100">
        <v>9</v>
      </c>
      <c r="U100">
        <v>152</v>
      </c>
      <c r="V100">
        <v>5200</v>
      </c>
      <c r="W100">
        <v>17</v>
      </c>
      <c r="X100">
        <v>22</v>
      </c>
      <c r="Y100">
        <v>13499</v>
      </c>
      <c r="Z100">
        <v>13.823529410000001</v>
      </c>
      <c r="AA100" t="s">
        <v>39</v>
      </c>
      <c r="AB100" t="s">
        <v>29</v>
      </c>
      <c r="AC100">
        <v>0</v>
      </c>
      <c r="AD100">
        <v>1</v>
      </c>
    </row>
    <row r="101" spans="1:30" x14ac:dyDescent="0.25">
      <c r="A101">
        <v>0</v>
      </c>
      <c r="B101">
        <v>108</v>
      </c>
      <c r="C101" t="s">
        <v>77</v>
      </c>
      <c r="D101" t="s">
        <v>31</v>
      </c>
      <c r="E101" t="s">
        <v>37</v>
      </c>
      <c r="F101" t="s">
        <v>49</v>
      </c>
      <c r="G101" t="s">
        <v>45</v>
      </c>
      <c r="H101" t="s">
        <v>35</v>
      </c>
      <c r="I101">
        <v>100.4</v>
      </c>
      <c r="J101">
        <v>0.887073522</v>
      </c>
      <c r="K101">
        <v>0.92361111100000004</v>
      </c>
      <c r="L101">
        <v>56.1</v>
      </c>
      <c r="M101">
        <v>3296</v>
      </c>
      <c r="N101" t="s">
        <v>41</v>
      </c>
      <c r="O101" t="s">
        <v>42</v>
      </c>
      <c r="P101">
        <v>181</v>
      </c>
      <c r="Q101" t="s">
        <v>38</v>
      </c>
      <c r="R101">
        <v>3.43</v>
      </c>
      <c r="S101">
        <v>3.27</v>
      </c>
      <c r="T101">
        <v>9</v>
      </c>
      <c r="U101">
        <v>152</v>
      </c>
      <c r="V101">
        <v>5200</v>
      </c>
      <c r="W101">
        <v>17</v>
      </c>
      <c r="X101">
        <v>22</v>
      </c>
      <c r="Y101">
        <v>14399</v>
      </c>
      <c r="Z101">
        <v>13.823529410000001</v>
      </c>
      <c r="AA101" t="s">
        <v>39</v>
      </c>
      <c r="AB101" t="s">
        <v>29</v>
      </c>
      <c r="AC101">
        <v>0</v>
      </c>
      <c r="AD101">
        <v>1</v>
      </c>
    </row>
    <row r="102" spans="1:30" x14ac:dyDescent="0.25">
      <c r="A102">
        <v>0</v>
      </c>
      <c r="B102">
        <v>108</v>
      </c>
      <c r="C102" t="s">
        <v>77</v>
      </c>
      <c r="D102" t="s">
        <v>31</v>
      </c>
      <c r="E102" t="s">
        <v>37</v>
      </c>
      <c r="F102" t="s">
        <v>44</v>
      </c>
      <c r="G102" t="s">
        <v>45</v>
      </c>
      <c r="H102" t="s">
        <v>35</v>
      </c>
      <c r="I102">
        <v>100.4</v>
      </c>
      <c r="J102">
        <v>0.887073522</v>
      </c>
      <c r="K102">
        <v>0.92361111100000004</v>
      </c>
      <c r="L102">
        <v>55.1</v>
      </c>
      <c r="M102">
        <v>3060</v>
      </c>
      <c r="N102" t="s">
        <v>41</v>
      </c>
      <c r="O102" t="s">
        <v>42</v>
      </c>
      <c r="P102">
        <v>181</v>
      </c>
      <c r="Q102" t="s">
        <v>38</v>
      </c>
      <c r="R102">
        <v>3.43</v>
      </c>
      <c r="S102">
        <v>3.27</v>
      </c>
      <c r="T102">
        <v>9</v>
      </c>
      <c r="U102">
        <v>152</v>
      </c>
      <c r="V102">
        <v>5200</v>
      </c>
      <c r="W102">
        <v>19</v>
      </c>
      <c r="X102">
        <v>25</v>
      </c>
      <c r="Y102">
        <v>13499</v>
      </c>
      <c r="Z102">
        <v>12.36842105</v>
      </c>
      <c r="AA102" t="s">
        <v>39</v>
      </c>
      <c r="AB102" t="s">
        <v>29</v>
      </c>
      <c r="AC102">
        <v>0</v>
      </c>
      <c r="AD102">
        <v>1</v>
      </c>
    </row>
    <row r="103" spans="1:30" x14ac:dyDescent="0.25">
      <c r="A103">
        <v>3</v>
      </c>
      <c r="B103">
        <v>194</v>
      </c>
      <c r="C103" t="s">
        <v>77</v>
      </c>
      <c r="D103" t="s">
        <v>31</v>
      </c>
      <c r="E103" t="s">
        <v>32</v>
      </c>
      <c r="F103" t="s">
        <v>40</v>
      </c>
      <c r="G103" t="s">
        <v>34</v>
      </c>
      <c r="H103" t="s">
        <v>35</v>
      </c>
      <c r="I103">
        <v>91.3</v>
      </c>
      <c r="J103">
        <v>0.82027871200000002</v>
      </c>
      <c r="K103">
        <v>0.94305555600000002</v>
      </c>
      <c r="L103">
        <v>49.7</v>
      </c>
      <c r="M103">
        <v>3071</v>
      </c>
      <c r="N103" t="s">
        <v>41</v>
      </c>
      <c r="O103" t="s">
        <v>42</v>
      </c>
      <c r="P103">
        <v>181</v>
      </c>
      <c r="Q103" t="s">
        <v>38</v>
      </c>
      <c r="R103">
        <v>3.43</v>
      </c>
      <c r="S103">
        <v>3.27</v>
      </c>
      <c r="T103">
        <v>9</v>
      </c>
      <c r="U103">
        <v>160</v>
      </c>
      <c r="V103">
        <v>5200</v>
      </c>
      <c r="W103">
        <v>19</v>
      </c>
      <c r="X103">
        <v>25</v>
      </c>
      <c r="Y103">
        <v>17199</v>
      </c>
      <c r="Z103">
        <v>12.36842105</v>
      </c>
      <c r="AA103" t="s">
        <v>53</v>
      </c>
      <c r="AB103" t="s">
        <v>29</v>
      </c>
      <c r="AC103">
        <v>0</v>
      </c>
      <c r="AD103">
        <v>1</v>
      </c>
    </row>
    <row r="104" spans="1:30" x14ac:dyDescent="0.25">
      <c r="A104">
        <v>3</v>
      </c>
      <c r="B104">
        <v>194</v>
      </c>
      <c r="C104" t="s">
        <v>77</v>
      </c>
      <c r="D104" t="s">
        <v>50</v>
      </c>
      <c r="E104" t="s">
        <v>32</v>
      </c>
      <c r="F104" t="s">
        <v>40</v>
      </c>
      <c r="G104" t="s">
        <v>34</v>
      </c>
      <c r="H104" t="s">
        <v>35</v>
      </c>
      <c r="I104">
        <v>91.3</v>
      </c>
      <c r="J104">
        <v>0.82027871200000002</v>
      </c>
      <c r="K104">
        <v>0.94305555600000002</v>
      </c>
      <c r="L104">
        <v>49.7</v>
      </c>
      <c r="M104">
        <v>3139</v>
      </c>
      <c r="N104" t="s">
        <v>41</v>
      </c>
      <c r="O104" t="s">
        <v>42</v>
      </c>
      <c r="P104">
        <v>181</v>
      </c>
      <c r="Q104" t="s">
        <v>38</v>
      </c>
      <c r="R104">
        <v>3.43</v>
      </c>
      <c r="S104">
        <v>3.27</v>
      </c>
      <c r="T104">
        <v>7.8</v>
      </c>
      <c r="U104">
        <v>200</v>
      </c>
      <c r="V104">
        <v>5200</v>
      </c>
      <c r="W104">
        <v>17</v>
      </c>
      <c r="X104">
        <v>23</v>
      </c>
      <c r="Y104">
        <v>19699</v>
      </c>
      <c r="Z104">
        <v>13.823529410000001</v>
      </c>
      <c r="AA104" t="s">
        <v>53</v>
      </c>
      <c r="AB104" t="s">
        <v>29</v>
      </c>
      <c r="AC104">
        <v>0</v>
      </c>
      <c r="AD104">
        <v>1</v>
      </c>
    </row>
    <row r="105" spans="1:30" x14ac:dyDescent="0.25">
      <c r="A105">
        <v>1</v>
      </c>
      <c r="B105">
        <v>231</v>
      </c>
      <c r="C105" t="s">
        <v>77</v>
      </c>
      <c r="D105" t="s">
        <v>31</v>
      </c>
      <c r="E105" t="s">
        <v>32</v>
      </c>
      <c r="F105" t="s">
        <v>40</v>
      </c>
      <c r="G105" t="s">
        <v>34</v>
      </c>
      <c r="H105" t="s">
        <v>35</v>
      </c>
      <c r="I105">
        <v>99.2</v>
      </c>
      <c r="J105">
        <v>0.85776069200000005</v>
      </c>
      <c r="K105">
        <v>0.94305555600000002</v>
      </c>
      <c r="L105">
        <v>49.7</v>
      </c>
      <c r="M105">
        <v>3139</v>
      </c>
      <c r="N105" t="s">
        <v>41</v>
      </c>
      <c r="O105" t="s">
        <v>42</v>
      </c>
      <c r="P105">
        <v>181</v>
      </c>
      <c r="Q105" t="s">
        <v>38</v>
      </c>
      <c r="R105">
        <v>3.43</v>
      </c>
      <c r="S105">
        <v>3.27</v>
      </c>
      <c r="T105">
        <v>9</v>
      </c>
      <c r="U105">
        <v>160</v>
      </c>
      <c r="V105">
        <v>5200</v>
      </c>
      <c r="W105">
        <v>19</v>
      </c>
      <c r="X105">
        <v>25</v>
      </c>
      <c r="Y105">
        <v>18399</v>
      </c>
      <c r="Z105">
        <v>12.36842105</v>
      </c>
      <c r="AA105" t="s">
        <v>53</v>
      </c>
      <c r="AB105" t="s">
        <v>29</v>
      </c>
      <c r="AC105">
        <v>0</v>
      </c>
      <c r="AD105">
        <v>1</v>
      </c>
    </row>
    <row r="106" spans="1:30" x14ac:dyDescent="0.25">
      <c r="A106">
        <v>0</v>
      </c>
      <c r="B106">
        <v>161</v>
      </c>
      <c r="C106" t="s">
        <v>78</v>
      </c>
      <c r="D106" t="s">
        <v>31</v>
      </c>
      <c r="E106" t="s">
        <v>37</v>
      </c>
      <c r="F106" t="s">
        <v>44</v>
      </c>
      <c r="G106" t="s">
        <v>34</v>
      </c>
      <c r="H106" t="s">
        <v>35</v>
      </c>
      <c r="I106">
        <v>107.9</v>
      </c>
      <c r="J106">
        <v>0.89716482500000005</v>
      </c>
      <c r="K106">
        <v>0.95</v>
      </c>
      <c r="L106">
        <v>56.7</v>
      </c>
      <c r="M106">
        <v>3020</v>
      </c>
      <c r="N106" t="s">
        <v>55</v>
      </c>
      <c r="O106" t="s">
        <v>37</v>
      </c>
      <c r="P106">
        <v>120</v>
      </c>
      <c r="Q106" t="s">
        <v>38</v>
      </c>
      <c r="R106">
        <v>3.46</v>
      </c>
      <c r="S106">
        <v>3.19</v>
      </c>
      <c r="T106">
        <v>8.4</v>
      </c>
      <c r="U106">
        <v>97</v>
      </c>
      <c r="V106">
        <v>5000</v>
      </c>
      <c r="W106">
        <v>19</v>
      </c>
      <c r="X106">
        <v>24</v>
      </c>
      <c r="Y106">
        <v>11900</v>
      </c>
      <c r="Z106">
        <v>12.36842105</v>
      </c>
      <c r="AA106" t="s">
        <v>52</v>
      </c>
      <c r="AB106" t="s">
        <v>29</v>
      </c>
      <c r="AC106">
        <v>0</v>
      </c>
      <c r="AD106">
        <v>1</v>
      </c>
    </row>
    <row r="107" spans="1:30" x14ac:dyDescent="0.25">
      <c r="A107">
        <v>0</v>
      </c>
      <c r="B107">
        <v>161</v>
      </c>
      <c r="C107" t="s">
        <v>78</v>
      </c>
      <c r="D107" t="s">
        <v>50</v>
      </c>
      <c r="E107" t="s">
        <v>37</v>
      </c>
      <c r="F107" t="s">
        <v>44</v>
      </c>
      <c r="G107" t="s">
        <v>34</v>
      </c>
      <c r="H107" t="s">
        <v>35</v>
      </c>
      <c r="I107">
        <v>107.9</v>
      </c>
      <c r="J107">
        <v>0.89716482500000005</v>
      </c>
      <c r="K107">
        <v>0.95</v>
      </c>
      <c r="L107">
        <v>56.7</v>
      </c>
      <c r="M107">
        <v>3197</v>
      </c>
      <c r="N107" t="s">
        <v>55</v>
      </c>
      <c r="O107" t="s">
        <v>37</v>
      </c>
      <c r="P107">
        <v>152</v>
      </c>
      <c r="Q107" t="s">
        <v>69</v>
      </c>
      <c r="R107">
        <v>3.7</v>
      </c>
      <c r="S107">
        <v>3.52</v>
      </c>
      <c r="T107">
        <v>21</v>
      </c>
      <c r="U107">
        <v>95</v>
      </c>
      <c r="V107">
        <v>4150</v>
      </c>
      <c r="W107">
        <v>28</v>
      </c>
      <c r="X107">
        <v>33</v>
      </c>
      <c r="Y107">
        <v>13200</v>
      </c>
      <c r="Z107">
        <v>8.3928571430000005</v>
      </c>
      <c r="AA107" t="s">
        <v>52</v>
      </c>
      <c r="AB107" t="s">
        <v>70</v>
      </c>
      <c r="AC107">
        <v>1</v>
      </c>
      <c r="AD107">
        <v>0</v>
      </c>
    </row>
    <row r="108" spans="1:30" x14ac:dyDescent="0.25">
      <c r="A108">
        <v>0</v>
      </c>
      <c r="B108">
        <v>122</v>
      </c>
      <c r="C108" t="s">
        <v>78</v>
      </c>
      <c r="D108" t="s">
        <v>31</v>
      </c>
      <c r="E108" t="s">
        <v>37</v>
      </c>
      <c r="F108" t="s">
        <v>49</v>
      </c>
      <c r="G108" t="s">
        <v>34</v>
      </c>
      <c r="H108" t="s">
        <v>35</v>
      </c>
      <c r="I108">
        <v>114.2</v>
      </c>
      <c r="J108">
        <v>0.95579048499999997</v>
      </c>
      <c r="K108">
        <v>0.95</v>
      </c>
      <c r="L108">
        <v>58.7</v>
      </c>
      <c r="M108">
        <v>3230</v>
      </c>
      <c r="N108" t="s">
        <v>55</v>
      </c>
      <c r="O108" t="s">
        <v>37</v>
      </c>
      <c r="P108">
        <v>120</v>
      </c>
      <c r="Q108" t="s">
        <v>38</v>
      </c>
      <c r="R108">
        <v>3.46</v>
      </c>
      <c r="S108">
        <v>3.19</v>
      </c>
      <c r="T108">
        <v>8.4</v>
      </c>
      <c r="U108">
        <v>97</v>
      </c>
      <c r="V108">
        <v>5000</v>
      </c>
      <c r="W108">
        <v>19</v>
      </c>
      <c r="X108">
        <v>24</v>
      </c>
      <c r="Y108">
        <v>12440</v>
      </c>
      <c r="Z108">
        <v>12.36842105</v>
      </c>
      <c r="AA108" t="s">
        <v>52</v>
      </c>
      <c r="AB108" t="s">
        <v>29</v>
      </c>
      <c r="AC108">
        <v>0</v>
      </c>
      <c r="AD108">
        <v>1</v>
      </c>
    </row>
    <row r="109" spans="1:30" x14ac:dyDescent="0.25">
      <c r="A109">
        <v>0</v>
      </c>
      <c r="B109">
        <v>122</v>
      </c>
      <c r="C109" t="s">
        <v>78</v>
      </c>
      <c r="D109" t="s">
        <v>50</v>
      </c>
      <c r="E109" t="s">
        <v>37</v>
      </c>
      <c r="F109" t="s">
        <v>49</v>
      </c>
      <c r="G109" t="s">
        <v>34</v>
      </c>
      <c r="H109" t="s">
        <v>35</v>
      </c>
      <c r="I109">
        <v>114.2</v>
      </c>
      <c r="J109">
        <v>0.95579048499999997</v>
      </c>
      <c r="K109">
        <v>0.95</v>
      </c>
      <c r="L109">
        <v>58.7</v>
      </c>
      <c r="M109">
        <v>3430</v>
      </c>
      <c r="N109" t="s">
        <v>55</v>
      </c>
      <c r="O109" t="s">
        <v>37</v>
      </c>
      <c r="P109">
        <v>152</v>
      </c>
      <c r="Q109" t="s">
        <v>69</v>
      </c>
      <c r="R109">
        <v>3.7</v>
      </c>
      <c r="S109">
        <v>3.52</v>
      </c>
      <c r="T109">
        <v>21</v>
      </c>
      <c r="U109">
        <v>95</v>
      </c>
      <c r="V109">
        <v>4150</v>
      </c>
      <c r="W109">
        <v>25</v>
      </c>
      <c r="X109">
        <v>25</v>
      </c>
      <c r="Y109">
        <v>13860</v>
      </c>
      <c r="Z109">
        <v>9.4</v>
      </c>
      <c r="AA109" t="s">
        <v>52</v>
      </c>
      <c r="AB109" t="s">
        <v>70</v>
      </c>
      <c r="AC109">
        <v>1</v>
      </c>
      <c r="AD109">
        <v>0</v>
      </c>
    </row>
    <row r="110" spans="1:30" x14ac:dyDescent="0.25">
      <c r="A110">
        <v>0</v>
      </c>
      <c r="B110">
        <v>161</v>
      </c>
      <c r="C110" t="s">
        <v>78</v>
      </c>
      <c r="D110" t="s">
        <v>31</v>
      </c>
      <c r="E110" t="s">
        <v>37</v>
      </c>
      <c r="F110" t="s">
        <v>44</v>
      </c>
      <c r="G110" t="s">
        <v>34</v>
      </c>
      <c r="H110" t="s">
        <v>35</v>
      </c>
      <c r="I110">
        <v>107.9</v>
      </c>
      <c r="J110">
        <v>0.89716482500000005</v>
      </c>
      <c r="K110">
        <v>0.95</v>
      </c>
      <c r="L110">
        <v>56.7</v>
      </c>
      <c r="M110">
        <v>3075</v>
      </c>
      <c r="N110" t="s">
        <v>55</v>
      </c>
      <c r="O110" t="s">
        <v>37</v>
      </c>
      <c r="P110">
        <v>120</v>
      </c>
      <c r="Q110" t="s">
        <v>38</v>
      </c>
      <c r="R110">
        <v>3.46</v>
      </c>
      <c r="S110">
        <v>2.19</v>
      </c>
      <c r="T110">
        <v>8.4</v>
      </c>
      <c r="U110">
        <v>95</v>
      </c>
      <c r="V110">
        <v>5000</v>
      </c>
      <c r="W110">
        <v>19</v>
      </c>
      <c r="X110">
        <v>24</v>
      </c>
      <c r="Y110">
        <v>15580</v>
      </c>
      <c r="Z110">
        <v>12.36842105</v>
      </c>
      <c r="AA110" t="s">
        <v>52</v>
      </c>
      <c r="AB110" t="s">
        <v>29</v>
      </c>
      <c r="AC110">
        <v>0</v>
      </c>
      <c r="AD110">
        <v>1</v>
      </c>
    </row>
    <row r="111" spans="1:30" x14ac:dyDescent="0.25">
      <c r="A111">
        <v>0</v>
      </c>
      <c r="B111">
        <v>161</v>
      </c>
      <c r="C111" t="s">
        <v>78</v>
      </c>
      <c r="D111" t="s">
        <v>50</v>
      </c>
      <c r="E111" t="s">
        <v>37</v>
      </c>
      <c r="F111" t="s">
        <v>44</v>
      </c>
      <c r="G111" t="s">
        <v>34</v>
      </c>
      <c r="H111" t="s">
        <v>35</v>
      </c>
      <c r="I111">
        <v>107.9</v>
      </c>
      <c r="J111">
        <v>0.89716482500000005</v>
      </c>
      <c r="K111">
        <v>0.95</v>
      </c>
      <c r="L111">
        <v>56.7</v>
      </c>
      <c r="M111">
        <v>3252</v>
      </c>
      <c r="N111" t="s">
        <v>55</v>
      </c>
      <c r="O111" t="s">
        <v>37</v>
      </c>
      <c r="P111">
        <v>152</v>
      </c>
      <c r="Q111" t="s">
        <v>69</v>
      </c>
      <c r="R111">
        <v>3.7</v>
      </c>
      <c r="S111">
        <v>3.52</v>
      </c>
      <c r="T111">
        <v>21</v>
      </c>
      <c r="U111">
        <v>95</v>
      </c>
      <c r="V111">
        <v>4150</v>
      </c>
      <c r="W111">
        <v>28</v>
      </c>
      <c r="X111">
        <v>33</v>
      </c>
      <c r="Y111">
        <v>16900</v>
      </c>
      <c r="Z111">
        <v>8.3928571430000005</v>
      </c>
      <c r="AA111" t="s">
        <v>52</v>
      </c>
      <c r="AB111" t="s">
        <v>70</v>
      </c>
      <c r="AC111">
        <v>1</v>
      </c>
      <c r="AD111">
        <v>0</v>
      </c>
    </row>
    <row r="112" spans="1:30" x14ac:dyDescent="0.25">
      <c r="A112">
        <v>0</v>
      </c>
      <c r="B112">
        <v>122</v>
      </c>
      <c r="C112" t="s">
        <v>78</v>
      </c>
      <c r="D112" t="s">
        <v>31</v>
      </c>
      <c r="E112" t="s">
        <v>37</v>
      </c>
      <c r="F112" t="s">
        <v>49</v>
      </c>
      <c r="G112" t="s">
        <v>34</v>
      </c>
      <c r="H112" t="s">
        <v>35</v>
      </c>
      <c r="I112">
        <v>114.2</v>
      </c>
      <c r="J112">
        <v>0.95579048499999997</v>
      </c>
      <c r="K112">
        <v>0.95</v>
      </c>
      <c r="L112">
        <v>56.7</v>
      </c>
      <c r="M112">
        <v>3285</v>
      </c>
      <c r="N112" t="s">
        <v>55</v>
      </c>
      <c r="O112" t="s">
        <v>37</v>
      </c>
      <c r="P112">
        <v>120</v>
      </c>
      <c r="Q112" t="s">
        <v>38</v>
      </c>
      <c r="R112">
        <v>3.46</v>
      </c>
      <c r="S112">
        <v>2.19</v>
      </c>
      <c r="T112">
        <v>8.4</v>
      </c>
      <c r="U112">
        <v>95</v>
      </c>
      <c r="V112">
        <v>5000</v>
      </c>
      <c r="W112">
        <v>19</v>
      </c>
      <c r="X112">
        <v>24</v>
      </c>
      <c r="Y112">
        <v>16695</v>
      </c>
      <c r="Z112">
        <v>12.36842105</v>
      </c>
      <c r="AA112" t="s">
        <v>52</v>
      </c>
      <c r="AB112" t="s">
        <v>29</v>
      </c>
      <c r="AC112">
        <v>0</v>
      </c>
      <c r="AD112">
        <v>1</v>
      </c>
    </row>
    <row r="113" spans="1:30" x14ac:dyDescent="0.25">
      <c r="A113">
        <v>0</v>
      </c>
      <c r="B113">
        <v>122</v>
      </c>
      <c r="C113" t="s">
        <v>78</v>
      </c>
      <c r="D113" t="s">
        <v>50</v>
      </c>
      <c r="E113" t="s">
        <v>37</v>
      </c>
      <c r="F113" t="s">
        <v>49</v>
      </c>
      <c r="G113" t="s">
        <v>34</v>
      </c>
      <c r="H113" t="s">
        <v>35</v>
      </c>
      <c r="I113">
        <v>114.2</v>
      </c>
      <c r="J113">
        <v>0.95579048499999997</v>
      </c>
      <c r="K113">
        <v>0.95</v>
      </c>
      <c r="L113">
        <v>58.7</v>
      </c>
      <c r="M113">
        <v>3485</v>
      </c>
      <c r="N113" t="s">
        <v>55</v>
      </c>
      <c r="O113" t="s">
        <v>37</v>
      </c>
      <c r="P113">
        <v>152</v>
      </c>
      <c r="Q113" t="s">
        <v>69</v>
      </c>
      <c r="R113">
        <v>3.7</v>
      </c>
      <c r="S113">
        <v>3.52</v>
      </c>
      <c r="T113">
        <v>21</v>
      </c>
      <c r="U113">
        <v>95</v>
      </c>
      <c r="V113">
        <v>4150</v>
      </c>
      <c r="W113">
        <v>25</v>
      </c>
      <c r="X113">
        <v>25</v>
      </c>
      <c r="Y113">
        <v>17075</v>
      </c>
      <c r="Z113">
        <v>9.4</v>
      </c>
      <c r="AA113" t="s">
        <v>52</v>
      </c>
      <c r="AB113" t="s">
        <v>70</v>
      </c>
      <c r="AC113">
        <v>1</v>
      </c>
      <c r="AD113">
        <v>0</v>
      </c>
    </row>
    <row r="114" spans="1:30" x14ac:dyDescent="0.25">
      <c r="A114">
        <v>0</v>
      </c>
      <c r="B114">
        <v>161</v>
      </c>
      <c r="C114" t="s">
        <v>78</v>
      </c>
      <c r="D114" t="s">
        <v>31</v>
      </c>
      <c r="E114" t="s">
        <v>37</v>
      </c>
      <c r="F114" t="s">
        <v>44</v>
      </c>
      <c r="G114" t="s">
        <v>34</v>
      </c>
      <c r="H114" t="s">
        <v>35</v>
      </c>
      <c r="I114">
        <v>107.9</v>
      </c>
      <c r="J114">
        <v>0.89716482500000005</v>
      </c>
      <c r="K114">
        <v>0.95</v>
      </c>
      <c r="L114">
        <v>56.7</v>
      </c>
      <c r="M114">
        <v>3075</v>
      </c>
      <c r="N114" t="s">
        <v>55</v>
      </c>
      <c r="O114" t="s">
        <v>37</v>
      </c>
      <c r="P114">
        <v>120</v>
      </c>
      <c r="Q114" t="s">
        <v>38</v>
      </c>
      <c r="R114">
        <v>3.46</v>
      </c>
      <c r="S114">
        <v>3.19</v>
      </c>
      <c r="T114">
        <v>8.4</v>
      </c>
      <c r="U114">
        <v>97</v>
      </c>
      <c r="V114">
        <v>5000</v>
      </c>
      <c r="W114">
        <v>19</v>
      </c>
      <c r="X114">
        <v>24</v>
      </c>
      <c r="Y114">
        <v>16630</v>
      </c>
      <c r="Z114">
        <v>12.36842105</v>
      </c>
      <c r="AA114" t="s">
        <v>52</v>
      </c>
      <c r="AB114" t="s">
        <v>29</v>
      </c>
      <c r="AC114">
        <v>0</v>
      </c>
      <c r="AD114">
        <v>1</v>
      </c>
    </row>
    <row r="115" spans="1:30" x14ac:dyDescent="0.25">
      <c r="A115">
        <v>0</v>
      </c>
      <c r="B115">
        <v>161</v>
      </c>
      <c r="C115" t="s">
        <v>78</v>
      </c>
      <c r="D115" t="s">
        <v>50</v>
      </c>
      <c r="E115" t="s">
        <v>37</v>
      </c>
      <c r="F115" t="s">
        <v>44</v>
      </c>
      <c r="G115" t="s">
        <v>34</v>
      </c>
      <c r="H115" t="s">
        <v>35</v>
      </c>
      <c r="I115">
        <v>107.9</v>
      </c>
      <c r="J115">
        <v>0.89716482500000005</v>
      </c>
      <c r="K115">
        <v>0.95</v>
      </c>
      <c r="L115">
        <v>56.7</v>
      </c>
      <c r="M115">
        <v>3252</v>
      </c>
      <c r="N115" t="s">
        <v>55</v>
      </c>
      <c r="O115" t="s">
        <v>37</v>
      </c>
      <c r="P115">
        <v>152</v>
      </c>
      <c r="Q115" t="s">
        <v>69</v>
      </c>
      <c r="R115">
        <v>3.7</v>
      </c>
      <c r="S115">
        <v>3.52</v>
      </c>
      <c r="T115">
        <v>21</v>
      </c>
      <c r="U115">
        <v>95</v>
      </c>
      <c r="V115">
        <v>4150</v>
      </c>
      <c r="W115">
        <v>28</v>
      </c>
      <c r="X115">
        <v>33</v>
      </c>
      <c r="Y115">
        <v>17950</v>
      </c>
      <c r="Z115">
        <v>8.3928571430000005</v>
      </c>
      <c r="AA115" t="s">
        <v>52</v>
      </c>
      <c r="AB115" t="s">
        <v>70</v>
      </c>
      <c r="AC115">
        <v>1</v>
      </c>
      <c r="AD115">
        <v>0</v>
      </c>
    </row>
    <row r="116" spans="1:30" x14ac:dyDescent="0.25">
      <c r="A116">
        <v>0</v>
      </c>
      <c r="B116">
        <v>161</v>
      </c>
      <c r="C116" t="s">
        <v>78</v>
      </c>
      <c r="D116" t="s">
        <v>50</v>
      </c>
      <c r="E116" t="s">
        <v>37</v>
      </c>
      <c r="F116" t="s">
        <v>44</v>
      </c>
      <c r="G116" t="s">
        <v>34</v>
      </c>
      <c r="H116" t="s">
        <v>35</v>
      </c>
      <c r="I116">
        <v>108</v>
      </c>
      <c r="J116">
        <v>0.89716482500000005</v>
      </c>
      <c r="K116">
        <v>0.94861111099999995</v>
      </c>
      <c r="L116">
        <v>56</v>
      </c>
      <c r="M116">
        <v>3130</v>
      </c>
      <c r="N116" t="s">
        <v>55</v>
      </c>
      <c r="O116" t="s">
        <v>37</v>
      </c>
      <c r="P116">
        <v>134</v>
      </c>
      <c r="Q116" t="s">
        <v>38</v>
      </c>
      <c r="R116">
        <v>3.61</v>
      </c>
      <c r="S116">
        <v>3.21</v>
      </c>
      <c r="T116">
        <v>7</v>
      </c>
      <c r="U116">
        <v>142</v>
      </c>
      <c r="V116">
        <v>5600</v>
      </c>
      <c r="W116">
        <v>18</v>
      </c>
      <c r="X116">
        <v>24</v>
      </c>
      <c r="Y116">
        <v>18150</v>
      </c>
      <c r="Z116">
        <v>13.05555556</v>
      </c>
      <c r="AA116" t="s">
        <v>39</v>
      </c>
      <c r="AB116" t="s">
        <v>29</v>
      </c>
      <c r="AC116">
        <v>0</v>
      </c>
      <c r="AD116">
        <v>1</v>
      </c>
    </row>
    <row r="117" spans="1:30" x14ac:dyDescent="0.25">
      <c r="A117">
        <v>1</v>
      </c>
      <c r="B117">
        <v>119</v>
      </c>
      <c r="C117" t="s">
        <v>79</v>
      </c>
      <c r="D117" t="s">
        <v>31</v>
      </c>
      <c r="E117" t="s">
        <v>32</v>
      </c>
      <c r="F117" t="s">
        <v>40</v>
      </c>
      <c r="G117" t="s">
        <v>45</v>
      </c>
      <c r="H117" t="s">
        <v>35</v>
      </c>
      <c r="I117">
        <v>93.7</v>
      </c>
      <c r="J117">
        <v>0.75588659300000005</v>
      </c>
      <c r="K117">
        <v>0.88611111099999995</v>
      </c>
      <c r="L117">
        <v>50.8</v>
      </c>
      <c r="M117">
        <v>1918</v>
      </c>
      <c r="N117" t="s">
        <v>46</v>
      </c>
      <c r="O117" t="s">
        <v>37</v>
      </c>
      <c r="P117">
        <v>90</v>
      </c>
      <c r="Q117" t="s">
        <v>57</v>
      </c>
      <c r="R117">
        <v>2.97</v>
      </c>
      <c r="S117">
        <v>3.23</v>
      </c>
      <c r="T117">
        <v>9.4</v>
      </c>
      <c r="U117">
        <v>68</v>
      </c>
      <c r="V117">
        <v>5500</v>
      </c>
      <c r="W117">
        <v>37</v>
      </c>
      <c r="X117">
        <v>41</v>
      </c>
      <c r="Y117">
        <v>5572</v>
      </c>
      <c r="Z117">
        <v>6.3513513509999999</v>
      </c>
      <c r="AA117" t="s">
        <v>52</v>
      </c>
      <c r="AB117" t="s">
        <v>29</v>
      </c>
      <c r="AC117">
        <v>0</v>
      </c>
      <c r="AD117">
        <v>1</v>
      </c>
    </row>
    <row r="118" spans="1:30" x14ac:dyDescent="0.25">
      <c r="A118">
        <v>1</v>
      </c>
      <c r="B118">
        <v>119</v>
      </c>
      <c r="C118" t="s">
        <v>79</v>
      </c>
      <c r="D118" t="s">
        <v>50</v>
      </c>
      <c r="E118" t="s">
        <v>32</v>
      </c>
      <c r="F118" t="s">
        <v>40</v>
      </c>
      <c r="G118" t="s">
        <v>45</v>
      </c>
      <c r="H118" t="s">
        <v>35</v>
      </c>
      <c r="I118">
        <v>93.7</v>
      </c>
      <c r="J118">
        <v>0.75588659300000005</v>
      </c>
      <c r="K118">
        <v>0.88611111099999995</v>
      </c>
      <c r="L118">
        <v>50.8</v>
      </c>
      <c r="M118">
        <v>2128</v>
      </c>
      <c r="N118" t="s">
        <v>46</v>
      </c>
      <c r="O118" t="s">
        <v>37</v>
      </c>
      <c r="P118">
        <v>98</v>
      </c>
      <c r="Q118" t="s">
        <v>76</v>
      </c>
      <c r="R118">
        <v>3.03</v>
      </c>
      <c r="S118">
        <v>3.39</v>
      </c>
      <c r="T118">
        <v>7.6</v>
      </c>
      <c r="U118">
        <v>102</v>
      </c>
      <c r="V118">
        <v>5500</v>
      </c>
      <c r="W118">
        <v>24</v>
      </c>
      <c r="X118">
        <v>30</v>
      </c>
      <c r="Y118">
        <v>7957</v>
      </c>
      <c r="Z118">
        <v>9.7916666669999994</v>
      </c>
      <c r="AA118" t="s">
        <v>39</v>
      </c>
      <c r="AB118" t="s">
        <v>29</v>
      </c>
      <c r="AC118">
        <v>0</v>
      </c>
      <c r="AD118">
        <v>1</v>
      </c>
    </row>
    <row r="119" spans="1:30" x14ac:dyDescent="0.25">
      <c r="A119">
        <v>1</v>
      </c>
      <c r="B119">
        <v>154</v>
      </c>
      <c r="C119" t="s">
        <v>79</v>
      </c>
      <c r="D119" t="s">
        <v>31</v>
      </c>
      <c r="E119" t="s">
        <v>37</v>
      </c>
      <c r="F119" t="s">
        <v>40</v>
      </c>
      <c r="G119" t="s">
        <v>45</v>
      </c>
      <c r="H119" t="s">
        <v>35</v>
      </c>
      <c r="I119">
        <v>93.7</v>
      </c>
      <c r="J119">
        <v>0.75588659300000005</v>
      </c>
      <c r="K119">
        <v>0.88611111099999995</v>
      </c>
      <c r="L119">
        <v>50.6</v>
      </c>
      <c r="M119">
        <v>1967</v>
      </c>
      <c r="N119" t="s">
        <v>46</v>
      </c>
      <c r="O119" t="s">
        <v>37</v>
      </c>
      <c r="P119">
        <v>90</v>
      </c>
      <c r="Q119" t="s">
        <v>57</v>
      </c>
      <c r="R119">
        <v>2.97</v>
      </c>
      <c r="S119">
        <v>3.23</v>
      </c>
      <c r="T119">
        <v>9.4</v>
      </c>
      <c r="U119">
        <v>68</v>
      </c>
      <c r="V119">
        <v>5500</v>
      </c>
      <c r="W119">
        <v>31</v>
      </c>
      <c r="X119">
        <v>38</v>
      </c>
      <c r="Y119">
        <v>6229</v>
      </c>
      <c r="Z119">
        <v>7.5806451609999996</v>
      </c>
      <c r="AA119" t="s">
        <v>52</v>
      </c>
      <c r="AB119" t="s">
        <v>29</v>
      </c>
      <c r="AC119">
        <v>0</v>
      </c>
      <c r="AD119">
        <v>1</v>
      </c>
    </row>
    <row r="120" spans="1:30" x14ac:dyDescent="0.25">
      <c r="A120">
        <v>1</v>
      </c>
      <c r="B120">
        <v>154</v>
      </c>
      <c r="C120" t="s">
        <v>79</v>
      </c>
      <c r="D120" t="s">
        <v>31</v>
      </c>
      <c r="E120" t="s">
        <v>37</v>
      </c>
      <c r="F120" t="s">
        <v>44</v>
      </c>
      <c r="G120" t="s">
        <v>45</v>
      </c>
      <c r="H120" t="s">
        <v>35</v>
      </c>
      <c r="I120">
        <v>93.7</v>
      </c>
      <c r="J120">
        <v>0.80394041299999996</v>
      </c>
      <c r="K120">
        <v>0.88611111099999995</v>
      </c>
      <c r="L120">
        <v>50.8</v>
      </c>
      <c r="M120">
        <v>1989</v>
      </c>
      <c r="N120" t="s">
        <v>46</v>
      </c>
      <c r="O120" t="s">
        <v>37</v>
      </c>
      <c r="P120">
        <v>90</v>
      </c>
      <c r="Q120" t="s">
        <v>57</v>
      </c>
      <c r="R120">
        <v>2.97</v>
      </c>
      <c r="S120">
        <v>3.23</v>
      </c>
      <c r="T120">
        <v>9.4</v>
      </c>
      <c r="U120">
        <v>68</v>
      </c>
      <c r="V120">
        <v>5500</v>
      </c>
      <c r="W120">
        <v>31</v>
      </c>
      <c r="X120">
        <v>38</v>
      </c>
      <c r="Y120">
        <v>6692</v>
      </c>
      <c r="Z120">
        <v>7.5806451609999996</v>
      </c>
      <c r="AA120" t="s">
        <v>52</v>
      </c>
      <c r="AB120" t="s">
        <v>29</v>
      </c>
      <c r="AC120">
        <v>0</v>
      </c>
      <c r="AD120">
        <v>1</v>
      </c>
    </row>
    <row r="121" spans="1:30" x14ac:dyDescent="0.25">
      <c r="A121">
        <v>1</v>
      </c>
      <c r="B121">
        <v>154</v>
      </c>
      <c r="C121" t="s">
        <v>79</v>
      </c>
      <c r="D121" t="s">
        <v>31</v>
      </c>
      <c r="E121" t="s">
        <v>37</v>
      </c>
      <c r="F121" t="s">
        <v>44</v>
      </c>
      <c r="G121" t="s">
        <v>45</v>
      </c>
      <c r="H121" t="s">
        <v>35</v>
      </c>
      <c r="I121">
        <v>93.7</v>
      </c>
      <c r="J121">
        <v>0.80394041299999996</v>
      </c>
      <c r="K121">
        <v>0.88611111099999995</v>
      </c>
      <c r="L121">
        <v>50.8</v>
      </c>
      <c r="M121">
        <v>2191</v>
      </c>
      <c r="N121" t="s">
        <v>46</v>
      </c>
      <c r="O121" t="s">
        <v>37</v>
      </c>
      <c r="P121">
        <v>98</v>
      </c>
      <c r="Q121" t="s">
        <v>57</v>
      </c>
      <c r="R121">
        <v>2.97</v>
      </c>
      <c r="S121">
        <v>3.23</v>
      </c>
      <c r="T121">
        <v>9.4</v>
      </c>
      <c r="U121">
        <v>68</v>
      </c>
      <c r="V121">
        <v>5500</v>
      </c>
      <c r="W121">
        <v>31</v>
      </c>
      <c r="X121">
        <v>38</v>
      </c>
      <c r="Y121">
        <v>7609</v>
      </c>
      <c r="Z121">
        <v>7.5806451609999996</v>
      </c>
      <c r="AA121" t="s">
        <v>52</v>
      </c>
      <c r="AB121" t="s">
        <v>29</v>
      </c>
      <c r="AC121">
        <v>0</v>
      </c>
      <c r="AD121">
        <v>1</v>
      </c>
    </row>
    <row r="122" spans="1:30" x14ac:dyDescent="0.25">
      <c r="A122">
        <v>1</v>
      </c>
      <c r="B122">
        <v>74</v>
      </c>
      <c r="C122" t="s">
        <v>79</v>
      </c>
      <c r="D122" t="s">
        <v>31</v>
      </c>
      <c r="E122" t="s">
        <v>37</v>
      </c>
      <c r="F122" t="s">
        <v>49</v>
      </c>
      <c r="G122" t="s">
        <v>45</v>
      </c>
      <c r="H122" t="s">
        <v>35</v>
      </c>
      <c r="I122">
        <v>103.3</v>
      </c>
      <c r="J122">
        <v>0.83901970199999998</v>
      </c>
      <c r="K122">
        <v>0.89722222200000001</v>
      </c>
      <c r="L122">
        <v>59.8</v>
      </c>
      <c r="M122">
        <v>2535</v>
      </c>
      <c r="N122" t="s">
        <v>46</v>
      </c>
      <c r="O122" t="s">
        <v>37</v>
      </c>
      <c r="P122">
        <v>122</v>
      </c>
      <c r="Q122" t="s">
        <v>57</v>
      </c>
      <c r="R122">
        <v>3.35</v>
      </c>
      <c r="S122">
        <v>3.46</v>
      </c>
      <c r="T122">
        <v>8.5</v>
      </c>
      <c r="U122">
        <v>88</v>
      </c>
      <c r="V122">
        <v>5000</v>
      </c>
      <c r="W122">
        <v>24</v>
      </c>
      <c r="X122">
        <v>30</v>
      </c>
      <c r="Y122">
        <v>8921</v>
      </c>
      <c r="Z122">
        <v>9.7916666669999994</v>
      </c>
      <c r="AA122" t="s">
        <v>52</v>
      </c>
      <c r="AB122" t="s">
        <v>29</v>
      </c>
      <c r="AC122">
        <v>0</v>
      </c>
      <c r="AD122">
        <v>1</v>
      </c>
    </row>
    <row r="123" spans="1:30" x14ac:dyDescent="0.25">
      <c r="A123">
        <v>3</v>
      </c>
      <c r="B123">
        <v>122</v>
      </c>
      <c r="C123" t="s">
        <v>79</v>
      </c>
      <c r="D123" t="s">
        <v>50</v>
      </c>
      <c r="E123" t="s">
        <v>32</v>
      </c>
      <c r="F123" t="s">
        <v>40</v>
      </c>
      <c r="G123" t="s">
        <v>34</v>
      </c>
      <c r="H123" t="s">
        <v>35</v>
      </c>
      <c r="I123">
        <v>95.9</v>
      </c>
      <c r="J123">
        <v>0.83229216699999997</v>
      </c>
      <c r="K123">
        <v>0.92083333300000003</v>
      </c>
      <c r="L123">
        <v>50.2</v>
      </c>
      <c r="M123">
        <v>2818</v>
      </c>
      <c r="N123" t="s">
        <v>46</v>
      </c>
      <c r="O123" t="s">
        <v>37</v>
      </c>
      <c r="P123">
        <v>156</v>
      </c>
      <c r="Q123" t="s">
        <v>76</v>
      </c>
      <c r="R123">
        <v>3.59</v>
      </c>
      <c r="S123">
        <v>3.86</v>
      </c>
      <c r="T123">
        <v>7</v>
      </c>
      <c r="U123">
        <v>145</v>
      </c>
      <c r="V123">
        <v>5000</v>
      </c>
      <c r="W123">
        <v>19</v>
      </c>
      <c r="X123">
        <v>24</v>
      </c>
      <c r="Y123">
        <v>12764</v>
      </c>
      <c r="Z123">
        <v>12.36842105</v>
      </c>
      <c r="AA123" t="s">
        <v>39</v>
      </c>
      <c r="AB123" t="s">
        <v>29</v>
      </c>
      <c r="AC123">
        <v>0</v>
      </c>
      <c r="AD123">
        <v>1</v>
      </c>
    </row>
    <row r="124" spans="1:30" x14ac:dyDescent="0.25">
      <c r="A124">
        <v>3</v>
      </c>
      <c r="B124">
        <v>186</v>
      </c>
      <c r="C124" t="s">
        <v>80</v>
      </c>
      <c r="D124" t="s">
        <v>31</v>
      </c>
      <c r="E124" t="s">
        <v>32</v>
      </c>
      <c r="F124" t="s">
        <v>40</v>
      </c>
      <c r="G124" t="s">
        <v>34</v>
      </c>
      <c r="H124" t="s">
        <v>35</v>
      </c>
      <c r="I124">
        <v>94.5</v>
      </c>
      <c r="J124">
        <v>0.811629025</v>
      </c>
      <c r="K124">
        <v>0.94861111099999995</v>
      </c>
      <c r="L124">
        <v>50.2</v>
      </c>
      <c r="M124">
        <v>2778</v>
      </c>
      <c r="N124" t="s">
        <v>46</v>
      </c>
      <c r="O124" t="s">
        <v>37</v>
      </c>
      <c r="P124">
        <v>151</v>
      </c>
      <c r="Q124" t="s">
        <v>38</v>
      </c>
      <c r="R124">
        <v>3.94</v>
      </c>
      <c r="S124">
        <v>3.11</v>
      </c>
      <c r="T124">
        <v>9.5</v>
      </c>
      <c r="U124">
        <v>143</v>
      </c>
      <c r="V124">
        <v>5500</v>
      </c>
      <c r="W124">
        <v>19</v>
      </c>
      <c r="X124">
        <v>27</v>
      </c>
      <c r="Y124">
        <v>22018</v>
      </c>
      <c r="Z124">
        <v>12.36842105</v>
      </c>
      <c r="AA124" t="s">
        <v>39</v>
      </c>
      <c r="AB124" t="s">
        <v>29</v>
      </c>
      <c r="AC124">
        <v>0</v>
      </c>
      <c r="AD124">
        <v>1</v>
      </c>
    </row>
    <row r="125" spans="1:30" x14ac:dyDescent="0.25">
      <c r="A125">
        <v>3</v>
      </c>
      <c r="B125">
        <v>122</v>
      </c>
      <c r="C125" t="s">
        <v>80</v>
      </c>
      <c r="D125" t="s">
        <v>31</v>
      </c>
      <c r="E125" t="s">
        <v>32</v>
      </c>
      <c r="F125" t="s">
        <v>72</v>
      </c>
      <c r="G125" t="s">
        <v>34</v>
      </c>
      <c r="H125" t="s">
        <v>81</v>
      </c>
      <c r="I125">
        <v>89.5</v>
      </c>
      <c r="J125">
        <v>0.811629025</v>
      </c>
      <c r="K125">
        <v>0.90277777800000003</v>
      </c>
      <c r="L125">
        <v>51.6</v>
      </c>
      <c r="M125">
        <v>2756</v>
      </c>
      <c r="N125" t="s">
        <v>82</v>
      </c>
      <c r="O125" t="s">
        <v>42</v>
      </c>
      <c r="P125">
        <v>194</v>
      </c>
      <c r="Q125" t="s">
        <v>38</v>
      </c>
      <c r="R125">
        <v>3.74</v>
      </c>
      <c r="S125">
        <v>2.9</v>
      </c>
      <c r="T125">
        <v>9.5</v>
      </c>
      <c r="U125">
        <v>207</v>
      </c>
      <c r="V125">
        <v>5900</v>
      </c>
      <c r="W125">
        <v>17</v>
      </c>
      <c r="X125">
        <v>25</v>
      </c>
      <c r="Y125">
        <v>32528</v>
      </c>
      <c r="Z125">
        <v>13.823529410000001</v>
      </c>
      <c r="AA125" t="s">
        <v>53</v>
      </c>
      <c r="AB125" t="s">
        <v>29</v>
      </c>
      <c r="AC125">
        <v>0</v>
      </c>
      <c r="AD125">
        <v>1</v>
      </c>
    </row>
    <row r="126" spans="1:30" x14ac:dyDescent="0.25">
      <c r="A126">
        <v>3</v>
      </c>
      <c r="B126">
        <v>122</v>
      </c>
      <c r="C126" t="s">
        <v>80</v>
      </c>
      <c r="D126" t="s">
        <v>31</v>
      </c>
      <c r="E126" t="s">
        <v>32</v>
      </c>
      <c r="F126" t="s">
        <v>72</v>
      </c>
      <c r="G126" t="s">
        <v>34</v>
      </c>
      <c r="H126" t="s">
        <v>81</v>
      </c>
      <c r="I126">
        <v>89.5</v>
      </c>
      <c r="J126">
        <v>0.811629025</v>
      </c>
      <c r="K126">
        <v>0.90277777800000003</v>
      </c>
      <c r="L126">
        <v>51.6</v>
      </c>
      <c r="M126">
        <v>2756</v>
      </c>
      <c r="N126" t="s">
        <v>82</v>
      </c>
      <c r="O126" t="s">
        <v>42</v>
      </c>
      <c r="P126">
        <v>194</v>
      </c>
      <c r="Q126" t="s">
        <v>38</v>
      </c>
      <c r="R126">
        <v>3.74</v>
      </c>
      <c r="S126">
        <v>2.9</v>
      </c>
      <c r="T126">
        <v>9.5</v>
      </c>
      <c r="U126">
        <v>207</v>
      </c>
      <c r="V126">
        <v>5900</v>
      </c>
      <c r="W126">
        <v>17</v>
      </c>
      <c r="X126">
        <v>25</v>
      </c>
      <c r="Y126">
        <v>34028</v>
      </c>
      <c r="Z126">
        <v>13.823529410000001</v>
      </c>
      <c r="AA126" t="s">
        <v>53</v>
      </c>
      <c r="AB126" t="s">
        <v>29</v>
      </c>
      <c r="AC126">
        <v>0</v>
      </c>
      <c r="AD126">
        <v>1</v>
      </c>
    </row>
    <row r="127" spans="1:30" x14ac:dyDescent="0.25">
      <c r="A127">
        <v>3</v>
      </c>
      <c r="B127">
        <v>122</v>
      </c>
      <c r="C127" t="s">
        <v>80</v>
      </c>
      <c r="D127" t="s">
        <v>31</v>
      </c>
      <c r="E127" t="s">
        <v>32</v>
      </c>
      <c r="F127" t="s">
        <v>33</v>
      </c>
      <c r="G127" t="s">
        <v>34</v>
      </c>
      <c r="H127" t="s">
        <v>81</v>
      </c>
      <c r="I127">
        <v>89.5</v>
      </c>
      <c r="J127">
        <v>0.811629025</v>
      </c>
      <c r="K127">
        <v>0.90277777800000003</v>
      </c>
      <c r="L127">
        <v>51.6</v>
      </c>
      <c r="M127">
        <v>2800</v>
      </c>
      <c r="N127" t="s">
        <v>82</v>
      </c>
      <c r="O127" t="s">
        <v>42</v>
      </c>
      <c r="P127">
        <v>194</v>
      </c>
      <c r="Q127" t="s">
        <v>38</v>
      </c>
      <c r="R127">
        <v>3.74</v>
      </c>
      <c r="S127">
        <v>2.9</v>
      </c>
      <c r="T127">
        <v>9.5</v>
      </c>
      <c r="U127">
        <v>207</v>
      </c>
      <c r="V127">
        <v>5900</v>
      </c>
      <c r="W127">
        <v>17</v>
      </c>
      <c r="X127">
        <v>25</v>
      </c>
      <c r="Y127">
        <v>37028</v>
      </c>
      <c r="Z127">
        <v>13.823529410000001</v>
      </c>
      <c r="AA127" t="s">
        <v>53</v>
      </c>
      <c r="AB127" t="s">
        <v>29</v>
      </c>
      <c r="AC127">
        <v>0</v>
      </c>
      <c r="AD127">
        <v>1</v>
      </c>
    </row>
    <row r="128" spans="1:30" x14ac:dyDescent="0.25">
      <c r="A128">
        <v>0</v>
      </c>
      <c r="B128">
        <v>122</v>
      </c>
      <c r="C128" t="s">
        <v>83</v>
      </c>
      <c r="D128" t="s">
        <v>31</v>
      </c>
      <c r="E128" t="s">
        <v>37</v>
      </c>
      <c r="F128" t="s">
        <v>49</v>
      </c>
      <c r="G128" t="s">
        <v>45</v>
      </c>
      <c r="H128" t="s">
        <v>35</v>
      </c>
      <c r="I128">
        <v>96.1</v>
      </c>
      <c r="J128">
        <v>0.87217683800000001</v>
      </c>
      <c r="K128">
        <v>0.92361111100000004</v>
      </c>
      <c r="L128">
        <v>55.2</v>
      </c>
      <c r="M128">
        <v>2579</v>
      </c>
      <c r="N128" t="s">
        <v>46</v>
      </c>
      <c r="O128" t="s">
        <v>37</v>
      </c>
      <c r="P128">
        <v>132</v>
      </c>
      <c r="Q128" t="s">
        <v>38</v>
      </c>
      <c r="R128">
        <v>3.46</v>
      </c>
      <c r="S128">
        <v>3.9</v>
      </c>
      <c r="T128">
        <v>8.6999999999999993</v>
      </c>
      <c r="U128">
        <v>104.25615759999999</v>
      </c>
      <c r="V128">
        <v>5125.3694580000001</v>
      </c>
      <c r="W128">
        <v>23</v>
      </c>
      <c r="X128">
        <v>31</v>
      </c>
      <c r="Y128">
        <v>9295</v>
      </c>
      <c r="Z128">
        <v>10.217391299999999</v>
      </c>
      <c r="AA128" t="s">
        <v>39</v>
      </c>
      <c r="AB128" t="s">
        <v>29</v>
      </c>
      <c r="AC128">
        <v>0</v>
      </c>
      <c r="AD128">
        <v>1</v>
      </c>
    </row>
    <row r="129" spans="1:30" x14ac:dyDescent="0.25">
      <c r="A129">
        <v>2</v>
      </c>
      <c r="B129">
        <v>122</v>
      </c>
      <c r="C129" t="s">
        <v>83</v>
      </c>
      <c r="D129" t="s">
        <v>31</v>
      </c>
      <c r="E129" t="s">
        <v>32</v>
      </c>
      <c r="F129" t="s">
        <v>40</v>
      </c>
      <c r="G129" t="s">
        <v>45</v>
      </c>
      <c r="H129" t="s">
        <v>35</v>
      </c>
      <c r="I129">
        <v>96.1</v>
      </c>
      <c r="J129">
        <v>0.84959154299999995</v>
      </c>
      <c r="K129">
        <v>0.92500000000000004</v>
      </c>
      <c r="L129">
        <v>50.5</v>
      </c>
      <c r="M129">
        <v>2460</v>
      </c>
      <c r="N129" t="s">
        <v>46</v>
      </c>
      <c r="O129" t="s">
        <v>37</v>
      </c>
      <c r="P129">
        <v>132</v>
      </c>
      <c r="Q129" t="s">
        <v>38</v>
      </c>
      <c r="R129">
        <v>3.46</v>
      </c>
      <c r="S129">
        <v>3.9</v>
      </c>
      <c r="T129">
        <v>8.6999999999999993</v>
      </c>
      <c r="U129">
        <v>104.25615759999999</v>
      </c>
      <c r="V129">
        <v>5125.3694580000001</v>
      </c>
      <c r="W129">
        <v>23</v>
      </c>
      <c r="X129">
        <v>31</v>
      </c>
      <c r="Y129">
        <v>9895</v>
      </c>
      <c r="Z129">
        <v>10.217391299999999</v>
      </c>
      <c r="AA129" t="s">
        <v>39</v>
      </c>
      <c r="AB129" t="s">
        <v>29</v>
      </c>
      <c r="AC129">
        <v>0</v>
      </c>
      <c r="AD129">
        <v>1</v>
      </c>
    </row>
    <row r="130" spans="1:30" x14ac:dyDescent="0.25">
      <c r="A130">
        <v>3</v>
      </c>
      <c r="B130">
        <v>150</v>
      </c>
      <c r="C130" t="s">
        <v>84</v>
      </c>
      <c r="D130" t="s">
        <v>31</v>
      </c>
      <c r="E130" t="s">
        <v>32</v>
      </c>
      <c r="F130" t="s">
        <v>40</v>
      </c>
      <c r="G130" t="s">
        <v>45</v>
      </c>
      <c r="H130" t="s">
        <v>35</v>
      </c>
      <c r="I130">
        <v>99.1</v>
      </c>
      <c r="J130">
        <v>0.89668428600000005</v>
      </c>
      <c r="K130">
        <v>0.92361111100000004</v>
      </c>
      <c r="L130">
        <v>56.1</v>
      </c>
      <c r="M130">
        <v>2658</v>
      </c>
      <c r="N130" t="s">
        <v>46</v>
      </c>
      <c r="O130" t="s">
        <v>37</v>
      </c>
      <c r="P130">
        <v>121</v>
      </c>
      <c r="Q130" t="s">
        <v>38</v>
      </c>
      <c r="R130">
        <v>3.54</v>
      </c>
      <c r="S130">
        <v>3.07</v>
      </c>
      <c r="T130">
        <v>9.31</v>
      </c>
      <c r="U130">
        <v>110</v>
      </c>
      <c r="V130">
        <v>5250</v>
      </c>
      <c r="W130">
        <v>21</v>
      </c>
      <c r="X130">
        <v>28</v>
      </c>
      <c r="Y130">
        <v>11850</v>
      </c>
      <c r="Z130">
        <v>11.19047619</v>
      </c>
      <c r="AA130" t="s">
        <v>39</v>
      </c>
      <c r="AB130" t="s">
        <v>29</v>
      </c>
      <c r="AC130">
        <v>0</v>
      </c>
      <c r="AD130">
        <v>1</v>
      </c>
    </row>
    <row r="131" spans="1:30" x14ac:dyDescent="0.25">
      <c r="A131">
        <v>2</v>
      </c>
      <c r="B131">
        <v>104</v>
      </c>
      <c r="C131" t="s">
        <v>84</v>
      </c>
      <c r="D131" t="s">
        <v>31</v>
      </c>
      <c r="E131" t="s">
        <v>37</v>
      </c>
      <c r="F131" t="s">
        <v>44</v>
      </c>
      <c r="G131" t="s">
        <v>45</v>
      </c>
      <c r="H131" t="s">
        <v>35</v>
      </c>
      <c r="I131">
        <v>99.1</v>
      </c>
      <c r="J131">
        <v>0.89668428600000005</v>
      </c>
      <c r="K131">
        <v>0.92361111100000004</v>
      </c>
      <c r="L131">
        <v>56.1</v>
      </c>
      <c r="M131">
        <v>2695</v>
      </c>
      <c r="N131" t="s">
        <v>46</v>
      </c>
      <c r="O131" t="s">
        <v>37</v>
      </c>
      <c r="P131">
        <v>121</v>
      </c>
      <c r="Q131" t="s">
        <v>38</v>
      </c>
      <c r="R131">
        <v>3.54</v>
      </c>
      <c r="S131">
        <v>3.07</v>
      </c>
      <c r="T131">
        <v>9.3000000000000007</v>
      </c>
      <c r="U131">
        <v>110</v>
      </c>
      <c r="V131">
        <v>5250</v>
      </c>
      <c r="W131">
        <v>21</v>
      </c>
      <c r="X131">
        <v>28</v>
      </c>
      <c r="Y131">
        <v>12170</v>
      </c>
      <c r="Z131">
        <v>11.19047619</v>
      </c>
      <c r="AA131" t="s">
        <v>39</v>
      </c>
      <c r="AB131" t="s">
        <v>29</v>
      </c>
      <c r="AC131">
        <v>0</v>
      </c>
      <c r="AD131">
        <v>1</v>
      </c>
    </row>
    <row r="132" spans="1:30" x14ac:dyDescent="0.25">
      <c r="A132">
        <v>3</v>
      </c>
      <c r="B132">
        <v>150</v>
      </c>
      <c r="C132" t="s">
        <v>84</v>
      </c>
      <c r="D132" t="s">
        <v>31</v>
      </c>
      <c r="E132" t="s">
        <v>32</v>
      </c>
      <c r="F132" t="s">
        <v>40</v>
      </c>
      <c r="G132" t="s">
        <v>45</v>
      </c>
      <c r="H132" t="s">
        <v>35</v>
      </c>
      <c r="I132">
        <v>99.1</v>
      </c>
      <c r="J132">
        <v>0.89668428600000005</v>
      </c>
      <c r="K132">
        <v>0.92361111100000004</v>
      </c>
      <c r="L132">
        <v>56.1</v>
      </c>
      <c r="M132">
        <v>2707</v>
      </c>
      <c r="N132" t="s">
        <v>46</v>
      </c>
      <c r="O132" t="s">
        <v>37</v>
      </c>
      <c r="P132">
        <v>121</v>
      </c>
      <c r="Q132" t="s">
        <v>38</v>
      </c>
      <c r="R132">
        <v>2.54</v>
      </c>
      <c r="S132">
        <v>2.0699999999999998</v>
      </c>
      <c r="T132">
        <v>9.3000000000000007</v>
      </c>
      <c r="U132">
        <v>110</v>
      </c>
      <c r="V132">
        <v>5250</v>
      </c>
      <c r="W132">
        <v>21</v>
      </c>
      <c r="X132">
        <v>28</v>
      </c>
      <c r="Y132">
        <v>15040</v>
      </c>
      <c r="Z132">
        <v>11.19047619</v>
      </c>
      <c r="AA132" t="s">
        <v>39</v>
      </c>
      <c r="AB132" t="s">
        <v>29</v>
      </c>
      <c r="AC132">
        <v>0</v>
      </c>
      <c r="AD132">
        <v>1</v>
      </c>
    </row>
    <row r="133" spans="1:30" x14ac:dyDescent="0.25">
      <c r="A133">
        <v>2</v>
      </c>
      <c r="B133">
        <v>104</v>
      </c>
      <c r="C133" t="s">
        <v>84</v>
      </c>
      <c r="D133" t="s">
        <v>31</v>
      </c>
      <c r="E133" t="s">
        <v>37</v>
      </c>
      <c r="F133" t="s">
        <v>44</v>
      </c>
      <c r="G133" t="s">
        <v>45</v>
      </c>
      <c r="H133" t="s">
        <v>35</v>
      </c>
      <c r="I133">
        <v>99.1</v>
      </c>
      <c r="J133">
        <v>0.89668428600000005</v>
      </c>
      <c r="K133">
        <v>0.92361111100000004</v>
      </c>
      <c r="L133">
        <v>56.1</v>
      </c>
      <c r="M133">
        <v>2758</v>
      </c>
      <c r="N133" t="s">
        <v>46</v>
      </c>
      <c r="O133" t="s">
        <v>37</v>
      </c>
      <c r="P133">
        <v>121</v>
      </c>
      <c r="Q133" t="s">
        <v>38</v>
      </c>
      <c r="R133">
        <v>3.54</v>
      </c>
      <c r="S133">
        <v>3.07</v>
      </c>
      <c r="T133">
        <v>9.3000000000000007</v>
      </c>
      <c r="U133">
        <v>110</v>
      </c>
      <c r="V133">
        <v>5250</v>
      </c>
      <c r="W133">
        <v>21</v>
      </c>
      <c r="X133">
        <v>28</v>
      </c>
      <c r="Y133">
        <v>15510</v>
      </c>
      <c r="Z133">
        <v>11.19047619</v>
      </c>
      <c r="AA133" t="s">
        <v>39</v>
      </c>
      <c r="AB133" t="s">
        <v>29</v>
      </c>
      <c r="AC133">
        <v>0</v>
      </c>
      <c r="AD133">
        <v>1</v>
      </c>
    </row>
    <row r="134" spans="1:30" x14ac:dyDescent="0.25">
      <c r="A134">
        <v>3</v>
      </c>
      <c r="B134">
        <v>150</v>
      </c>
      <c r="C134" t="s">
        <v>84</v>
      </c>
      <c r="D134" t="s">
        <v>50</v>
      </c>
      <c r="E134" t="s">
        <v>32</v>
      </c>
      <c r="F134" t="s">
        <v>40</v>
      </c>
      <c r="G134" t="s">
        <v>45</v>
      </c>
      <c r="H134" t="s">
        <v>35</v>
      </c>
      <c r="I134">
        <v>99.1</v>
      </c>
      <c r="J134">
        <v>0.89668428600000005</v>
      </c>
      <c r="K134">
        <v>0.92361111100000004</v>
      </c>
      <c r="L134">
        <v>56.1</v>
      </c>
      <c r="M134">
        <v>2808</v>
      </c>
      <c r="N134" t="s">
        <v>36</v>
      </c>
      <c r="O134" t="s">
        <v>37</v>
      </c>
      <c r="P134">
        <v>121</v>
      </c>
      <c r="Q134" t="s">
        <v>38</v>
      </c>
      <c r="R134">
        <v>3.54</v>
      </c>
      <c r="S134">
        <v>3.07</v>
      </c>
      <c r="T134">
        <v>9</v>
      </c>
      <c r="U134">
        <v>160</v>
      </c>
      <c r="V134">
        <v>5500</v>
      </c>
      <c r="W134">
        <v>19</v>
      </c>
      <c r="X134">
        <v>26</v>
      </c>
      <c r="Y134">
        <v>18150</v>
      </c>
      <c r="Z134">
        <v>12.36842105</v>
      </c>
      <c r="AA134" t="s">
        <v>53</v>
      </c>
      <c r="AB134" t="s">
        <v>29</v>
      </c>
      <c r="AC134">
        <v>0</v>
      </c>
      <c r="AD134">
        <v>1</v>
      </c>
    </row>
    <row r="135" spans="1:30" x14ac:dyDescent="0.25">
      <c r="A135">
        <v>2</v>
      </c>
      <c r="B135">
        <v>104</v>
      </c>
      <c r="C135" t="s">
        <v>84</v>
      </c>
      <c r="D135" t="s">
        <v>50</v>
      </c>
      <c r="E135" t="s">
        <v>37</v>
      </c>
      <c r="F135" t="s">
        <v>44</v>
      </c>
      <c r="G135" t="s">
        <v>45</v>
      </c>
      <c r="H135" t="s">
        <v>35</v>
      </c>
      <c r="I135">
        <v>99.1</v>
      </c>
      <c r="J135">
        <v>0.89668428600000005</v>
      </c>
      <c r="K135">
        <v>0.92361111100000004</v>
      </c>
      <c r="L135">
        <v>56.1</v>
      </c>
      <c r="M135">
        <v>2847</v>
      </c>
      <c r="N135" t="s">
        <v>36</v>
      </c>
      <c r="O135" t="s">
        <v>37</v>
      </c>
      <c r="P135">
        <v>121</v>
      </c>
      <c r="Q135" t="s">
        <v>38</v>
      </c>
      <c r="R135">
        <v>3.54</v>
      </c>
      <c r="S135">
        <v>3.07</v>
      </c>
      <c r="T135">
        <v>9</v>
      </c>
      <c r="U135">
        <v>160</v>
      </c>
      <c r="V135">
        <v>5500</v>
      </c>
      <c r="W135">
        <v>19</v>
      </c>
      <c r="X135">
        <v>26</v>
      </c>
      <c r="Y135">
        <v>18620</v>
      </c>
      <c r="Z135">
        <v>12.36842105</v>
      </c>
      <c r="AA135" t="s">
        <v>53</v>
      </c>
      <c r="AB135" t="s">
        <v>29</v>
      </c>
      <c r="AC135">
        <v>0</v>
      </c>
      <c r="AD135">
        <v>1</v>
      </c>
    </row>
    <row r="136" spans="1:30" x14ac:dyDescent="0.25">
      <c r="A136">
        <v>2</v>
      </c>
      <c r="B136">
        <v>83</v>
      </c>
      <c r="C136" t="s">
        <v>85</v>
      </c>
      <c r="D136" t="s">
        <v>31</v>
      </c>
      <c r="E136" t="s">
        <v>32</v>
      </c>
      <c r="F136" t="s">
        <v>40</v>
      </c>
      <c r="G136" t="s">
        <v>45</v>
      </c>
      <c r="H136" t="s">
        <v>35</v>
      </c>
      <c r="I136">
        <v>93.7</v>
      </c>
      <c r="J136">
        <v>0.75396443999999996</v>
      </c>
      <c r="K136">
        <v>0.88055555600000002</v>
      </c>
      <c r="L136">
        <v>53.7</v>
      </c>
      <c r="M136">
        <v>2050</v>
      </c>
      <c r="N136" t="s">
        <v>82</v>
      </c>
      <c r="O136" t="s">
        <v>37</v>
      </c>
      <c r="P136">
        <v>97</v>
      </c>
      <c r="Q136" t="s">
        <v>57</v>
      </c>
      <c r="R136">
        <v>3.62</v>
      </c>
      <c r="S136">
        <v>2.36</v>
      </c>
      <c r="T136">
        <v>9</v>
      </c>
      <c r="U136">
        <v>69</v>
      </c>
      <c r="V136">
        <v>4900</v>
      </c>
      <c r="W136">
        <v>31</v>
      </c>
      <c r="X136">
        <v>36</v>
      </c>
      <c r="Y136">
        <v>5118</v>
      </c>
      <c r="Z136">
        <v>7.5806451609999996</v>
      </c>
      <c r="AA136" t="s">
        <v>52</v>
      </c>
      <c r="AB136" t="s">
        <v>29</v>
      </c>
      <c r="AC136">
        <v>0</v>
      </c>
      <c r="AD136">
        <v>1</v>
      </c>
    </row>
    <row r="137" spans="1:30" x14ac:dyDescent="0.25">
      <c r="A137">
        <v>2</v>
      </c>
      <c r="B137">
        <v>83</v>
      </c>
      <c r="C137" t="s">
        <v>85</v>
      </c>
      <c r="D137" t="s">
        <v>31</v>
      </c>
      <c r="E137" t="s">
        <v>32</v>
      </c>
      <c r="F137" t="s">
        <v>40</v>
      </c>
      <c r="G137" t="s">
        <v>45</v>
      </c>
      <c r="H137" t="s">
        <v>35</v>
      </c>
      <c r="I137">
        <v>93.7</v>
      </c>
      <c r="J137">
        <v>0.75876982199999998</v>
      </c>
      <c r="K137">
        <v>0.88333333300000005</v>
      </c>
      <c r="L137">
        <v>53.7</v>
      </c>
      <c r="M137">
        <v>2120</v>
      </c>
      <c r="N137" t="s">
        <v>82</v>
      </c>
      <c r="O137" t="s">
        <v>37</v>
      </c>
      <c r="P137">
        <v>108</v>
      </c>
      <c r="Q137" t="s">
        <v>57</v>
      </c>
      <c r="R137">
        <v>3.62</v>
      </c>
      <c r="S137">
        <v>2.64</v>
      </c>
      <c r="T137">
        <v>8.6999999999999993</v>
      </c>
      <c r="U137">
        <v>73</v>
      </c>
      <c r="V137">
        <v>4400</v>
      </c>
      <c r="W137">
        <v>26</v>
      </c>
      <c r="X137">
        <v>31</v>
      </c>
      <c r="Y137">
        <v>7053</v>
      </c>
      <c r="Z137">
        <v>9.038461538</v>
      </c>
      <c r="AA137" t="s">
        <v>52</v>
      </c>
      <c r="AB137" t="s">
        <v>29</v>
      </c>
      <c r="AC137">
        <v>0</v>
      </c>
      <c r="AD137">
        <v>1</v>
      </c>
    </row>
    <row r="138" spans="1:30" x14ac:dyDescent="0.25">
      <c r="A138">
        <v>2</v>
      </c>
      <c r="B138">
        <v>83</v>
      </c>
      <c r="C138" t="s">
        <v>85</v>
      </c>
      <c r="D138" t="s">
        <v>31</v>
      </c>
      <c r="E138" t="s">
        <v>32</v>
      </c>
      <c r="F138" t="s">
        <v>40</v>
      </c>
      <c r="G138" t="s">
        <v>47</v>
      </c>
      <c r="H138" t="s">
        <v>35</v>
      </c>
      <c r="I138">
        <v>93.3</v>
      </c>
      <c r="J138">
        <v>0.75588659300000005</v>
      </c>
      <c r="K138">
        <v>0.88611111099999995</v>
      </c>
      <c r="L138">
        <v>55.7</v>
      </c>
      <c r="M138">
        <v>2240</v>
      </c>
      <c r="N138" t="s">
        <v>82</v>
      </c>
      <c r="O138" t="s">
        <v>37</v>
      </c>
      <c r="P138">
        <v>108</v>
      </c>
      <c r="Q138" t="s">
        <v>57</v>
      </c>
      <c r="R138">
        <v>3.62</v>
      </c>
      <c r="S138">
        <v>2.64</v>
      </c>
      <c r="T138">
        <v>8.6999999999999993</v>
      </c>
      <c r="U138">
        <v>73</v>
      </c>
      <c r="V138">
        <v>4400</v>
      </c>
      <c r="W138">
        <v>26</v>
      </c>
      <c r="X138">
        <v>31</v>
      </c>
      <c r="Y138">
        <v>7603</v>
      </c>
      <c r="Z138">
        <v>9.038461538</v>
      </c>
      <c r="AA138" t="s">
        <v>52</v>
      </c>
      <c r="AB138" t="s">
        <v>29</v>
      </c>
      <c r="AC138">
        <v>0</v>
      </c>
      <c r="AD138">
        <v>1</v>
      </c>
    </row>
    <row r="139" spans="1:30" x14ac:dyDescent="0.25">
      <c r="A139">
        <v>0</v>
      </c>
      <c r="B139">
        <v>102</v>
      </c>
      <c r="C139" t="s">
        <v>85</v>
      </c>
      <c r="D139" t="s">
        <v>31</v>
      </c>
      <c r="E139" t="s">
        <v>37</v>
      </c>
      <c r="F139" t="s">
        <v>44</v>
      </c>
      <c r="G139" t="s">
        <v>45</v>
      </c>
      <c r="H139" t="s">
        <v>35</v>
      </c>
      <c r="I139">
        <v>97.2</v>
      </c>
      <c r="J139">
        <v>0.826525709</v>
      </c>
      <c r="K139">
        <v>0.90833333299999997</v>
      </c>
      <c r="L139">
        <v>52.5</v>
      </c>
      <c r="M139">
        <v>2145</v>
      </c>
      <c r="N139" t="s">
        <v>82</v>
      </c>
      <c r="O139" t="s">
        <v>37</v>
      </c>
      <c r="P139">
        <v>108</v>
      </c>
      <c r="Q139" t="s">
        <v>57</v>
      </c>
      <c r="R139">
        <v>3.62</v>
      </c>
      <c r="S139">
        <v>2.64</v>
      </c>
      <c r="T139">
        <v>9.5</v>
      </c>
      <c r="U139">
        <v>82</v>
      </c>
      <c r="V139">
        <v>4800</v>
      </c>
      <c r="W139">
        <v>32</v>
      </c>
      <c r="X139">
        <v>37</v>
      </c>
      <c r="Y139">
        <v>7126</v>
      </c>
      <c r="Z139">
        <v>7.34375</v>
      </c>
      <c r="AA139" t="s">
        <v>52</v>
      </c>
      <c r="AB139" t="s">
        <v>29</v>
      </c>
      <c r="AC139">
        <v>0</v>
      </c>
      <c r="AD139">
        <v>1</v>
      </c>
    </row>
    <row r="140" spans="1:30" x14ac:dyDescent="0.25">
      <c r="A140">
        <v>0</v>
      </c>
      <c r="B140">
        <v>102</v>
      </c>
      <c r="C140" t="s">
        <v>85</v>
      </c>
      <c r="D140" t="s">
        <v>31</v>
      </c>
      <c r="E140" t="s">
        <v>37</v>
      </c>
      <c r="F140" t="s">
        <v>44</v>
      </c>
      <c r="G140" t="s">
        <v>45</v>
      </c>
      <c r="H140" t="s">
        <v>35</v>
      </c>
      <c r="I140">
        <v>97.2</v>
      </c>
      <c r="J140">
        <v>0.826525709</v>
      </c>
      <c r="K140">
        <v>0.90833333299999997</v>
      </c>
      <c r="L140">
        <v>52.5</v>
      </c>
      <c r="M140">
        <v>2190</v>
      </c>
      <c r="N140" t="s">
        <v>82</v>
      </c>
      <c r="O140" t="s">
        <v>37</v>
      </c>
      <c r="P140">
        <v>108</v>
      </c>
      <c r="Q140" t="s">
        <v>57</v>
      </c>
      <c r="R140">
        <v>3.62</v>
      </c>
      <c r="S140">
        <v>2.64</v>
      </c>
      <c r="T140">
        <v>9.5</v>
      </c>
      <c r="U140">
        <v>82</v>
      </c>
      <c r="V140">
        <v>4400</v>
      </c>
      <c r="W140">
        <v>28</v>
      </c>
      <c r="X140">
        <v>33</v>
      </c>
      <c r="Y140">
        <v>7775</v>
      </c>
      <c r="Z140">
        <v>8.3928571430000005</v>
      </c>
      <c r="AA140" t="s">
        <v>52</v>
      </c>
      <c r="AB140" t="s">
        <v>29</v>
      </c>
      <c r="AC140">
        <v>0</v>
      </c>
      <c r="AD140">
        <v>1</v>
      </c>
    </row>
    <row r="141" spans="1:30" x14ac:dyDescent="0.25">
      <c r="A141">
        <v>0</v>
      </c>
      <c r="B141">
        <v>102</v>
      </c>
      <c r="C141" t="s">
        <v>85</v>
      </c>
      <c r="D141" t="s">
        <v>31</v>
      </c>
      <c r="E141" t="s">
        <v>37</v>
      </c>
      <c r="F141" t="s">
        <v>44</v>
      </c>
      <c r="G141" t="s">
        <v>45</v>
      </c>
      <c r="H141" t="s">
        <v>35</v>
      </c>
      <c r="I141">
        <v>97.2</v>
      </c>
      <c r="J141">
        <v>0.826525709</v>
      </c>
      <c r="K141">
        <v>0.90833333299999997</v>
      </c>
      <c r="L141">
        <v>52.5</v>
      </c>
      <c r="M141">
        <v>2340</v>
      </c>
      <c r="N141" t="s">
        <v>82</v>
      </c>
      <c r="O141" t="s">
        <v>37</v>
      </c>
      <c r="P141">
        <v>108</v>
      </c>
      <c r="Q141" t="s">
        <v>38</v>
      </c>
      <c r="R141">
        <v>3.62</v>
      </c>
      <c r="S141">
        <v>2.64</v>
      </c>
      <c r="T141">
        <v>9</v>
      </c>
      <c r="U141">
        <v>94</v>
      </c>
      <c r="V141">
        <v>5200</v>
      </c>
      <c r="W141">
        <v>26</v>
      </c>
      <c r="X141">
        <v>32</v>
      </c>
      <c r="Y141">
        <v>9960</v>
      </c>
      <c r="Z141">
        <v>9.038461538</v>
      </c>
      <c r="AA141" t="s">
        <v>52</v>
      </c>
      <c r="AB141" t="s">
        <v>29</v>
      </c>
      <c r="AC141">
        <v>0</v>
      </c>
      <c r="AD141">
        <v>1</v>
      </c>
    </row>
    <row r="142" spans="1:30" x14ac:dyDescent="0.25">
      <c r="A142">
        <v>0</v>
      </c>
      <c r="B142">
        <v>102</v>
      </c>
      <c r="C142" t="s">
        <v>85</v>
      </c>
      <c r="D142" t="s">
        <v>31</v>
      </c>
      <c r="E142" t="s">
        <v>37</v>
      </c>
      <c r="F142" t="s">
        <v>44</v>
      </c>
      <c r="G142" t="s">
        <v>47</v>
      </c>
      <c r="H142" t="s">
        <v>35</v>
      </c>
      <c r="I142">
        <v>97</v>
      </c>
      <c r="J142">
        <v>0.826525709</v>
      </c>
      <c r="K142">
        <v>0.90833333299999997</v>
      </c>
      <c r="L142">
        <v>54.3</v>
      </c>
      <c r="M142">
        <v>2385</v>
      </c>
      <c r="N142" t="s">
        <v>82</v>
      </c>
      <c r="O142" t="s">
        <v>37</v>
      </c>
      <c r="P142">
        <v>108</v>
      </c>
      <c r="Q142" t="s">
        <v>57</v>
      </c>
      <c r="R142">
        <v>3.62</v>
      </c>
      <c r="S142">
        <v>2.64</v>
      </c>
      <c r="T142">
        <v>9</v>
      </c>
      <c r="U142">
        <v>82</v>
      </c>
      <c r="V142">
        <v>4800</v>
      </c>
      <c r="W142">
        <v>24</v>
      </c>
      <c r="X142">
        <v>25</v>
      </c>
      <c r="Y142">
        <v>9233</v>
      </c>
      <c r="Z142">
        <v>9.7916666669999994</v>
      </c>
      <c r="AA142" t="s">
        <v>52</v>
      </c>
      <c r="AB142" t="s">
        <v>29</v>
      </c>
      <c r="AC142">
        <v>0</v>
      </c>
      <c r="AD142">
        <v>1</v>
      </c>
    </row>
    <row r="143" spans="1:30" x14ac:dyDescent="0.25">
      <c r="A143">
        <v>0</v>
      </c>
      <c r="B143">
        <v>102</v>
      </c>
      <c r="C143" t="s">
        <v>85</v>
      </c>
      <c r="D143" t="s">
        <v>50</v>
      </c>
      <c r="E143" t="s">
        <v>37</v>
      </c>
      <c r="F143" t="s">
        <v>44</v>
      </c>
      <c r="G143" t="s">
        <v>47</v>
      </c>
      <c r="H143" t="s">
        <v>35</v>
      </c>
      <c r="I143">
        <v>97</v>
      </c>
      <c r="J143">
        <v>0.826525709</v>
      </c>
      <c r="K143">
        <v>0.90833333299999997</v>
      </c>
      <c r="L143">
        <v>54.3</v>
      </c>
      <c r="M143">
        <v>2510</v>
      </c>
      <c r="N143" t="s">
        <v>82</v>
      </c>
      <c r="O143" t="s">
        <v>37</v>
      </c>
      <c r="P143">
        <v>108</v>
      </c>
      <c r="Q143" t="s">
        <v>38</v>
      </c>
      <c r="R143">
        <v>3.62</v>
      </c>
      <c r="S143">
        <v>2.64</v>
      </c>
      <c r="T143">
        <v>7.7</v>
      </c>
      <c r="U143">
        <v>111</v>
      </c>
      <c r="V143">
        <v>4800</v>
      </c>
      <c r="W143">
        <v>24</v>
      </c>
      <c r="X143">
        <v>29</v>
      </c>
      <c r="Y143">
        <v>11259</v>
      </c>
      <c r="Z143">
        <v>9.7916666669999994</v>
      </c>
      <c r="AA143" t="s">
        <v>39</v>
      </c>
      <c r="AB143" t="s">
        <v>29</v>
      </c>
      <c r="AC143">
        <v>0</v>
      </c>
      <c r="AD143">
        <v>1</v>
      </c>
    </row>
    <row r="144" spans="1:30" x14ac:dyDescent="0.25">
      <c r="A144">
        <v>0</v>
      </c>
      <c r="B144">
        <v>89</v>
      </c>
      <c r="C144" t="s">
        <v>85</v>
      </c>
      <c r="D144" t="s">
        <v>31</v>
      </c>
      <c r="E144" t="s">
        <v>37</v>
      </c>
      <c r="F144" t="s">
        <v>49</v>
      </c>
      <c r="G144" t="s">
        <v>45</v>
      </c>
      <c r="H144" t="s">
        <v>35</v>
      </c>
      <c r="I144">
        <v>97</v>
      </c>
      <c r="J144">
        <v>0.83373378200000003</v>
      </c>
      <c r="K144">
        <v>0.90833333299999997</v>
      </c>
      <c r="L144">
        <v>53</v>
      </c>
      <c r="M144">
        <v>2290</v>
      </c>
      <c r="N144" t="s">
        <v>82</v>
      </c>
      <c r="O144" t="s">
        <v>37</v>
      </c>
      <c r="P144">
        <v>108</v>
      </c>
      <c r="Q144" t="s">
        <v>57</v>
      </c>
      <c r="R144">
        <v>3.62</v>
      </c>
      <c r="S144">
        <v>2.64</v>
      </c>
      <c r="T144">
        <v>9</v>
      </c>
      <c r="U144">
        <v>82</v>
      </c>
      <c r="V144">
        <v>4800</v>
      </c>
      <c r="W144">
        <v>28</v>
      </c>
      <c r="X144">
        <v>32</v>
      </c>
      <c r="Y144">
        <v>7463</v>
      </c>
      <c r="Z144">
        <v>8.3928571430000005</v>
      </c>
      <c r="AA144" t="s">
        <v>52</v>
      </c>
      <c r="AB144" t="s">
        <v>29</v>
      </c>
      <c r="AC144">
        <v>0</v>
      </c>
      <c r="AD144">
        <v>1</v>
      </c>
    </row>
    <row r="145" spans="1:30" x14ac:dyDescent="0.25">
      <c r="A145">
        <v>0</v>
      </c>
      <c r="B145">
        <v>89</v>
      </c>
      <c r="C145" t="s">
        <v>85</v>
      </c>
      <c r="D145" t="s">
        <v>31</v>
      </c>
      <c r="E145" t="s">
        <v>37</v>
      </c>
      <c r="F145" t="s">
        <v>49</v>
      </c>
      <c r="G145" t="s">
        <v>45</v>
      </c>
      <c r="H145" t="s">
        <v>35</v>
      </c>
      <c r="I145">
        <v>97</v>
      </c>
      <c r="J145">
        <v>0.83373378200000003</v>
      </c>
      <c r="K145">
        <v>0.90833333299999997</v>
      </c>
      <c r="L145">
        <v>53</v>
      </c>
      <c r="M145">
        <v>2455</v>
      </c>
      <c r="N145" t="s">
        <v>82</v>
      </c>
      <c r="O145" t="s">
        <v>37</v>
      </c>
      <c r="P145">
        <v>108</v>
      </c>
      <c r="Q145" t="s">
        <v>38</v>
      </c>
      <c r="R145">
        <v>3.62</v>
      </c>
      <c r="S145">
        <v>2.64</v>
      </c>
      <c r="T145">
        <v>9</v>
      </c>
      <c r="U145">
        <v>94</v>
      </c>
      <c r="V145">
        <v>5200</v>
      </c>
      <c r="W145">
        <v>25</v>
      </c>
      <c r="X145">
        <v>31</v>
      </c>
      <c r="Y145">
        <v>10198</v>
      </c>
      <c r="Z145">
        <v>9.4</v>
      </c>
      <c r="AA145" t="s">
        <v>52</v>
      </c>
      <c r="AB145" t="s">
        <v>29</v>
      </c>
      <c r="AC145">
        <v>0</v>
      </c>
      <c r="AD145">
        <v>1</v>
      </c>
    </row>
    <row r="146" spans="1:30" x14ac:dyDescent="0.25">
      <c r="A146">
        <v>0</v>
      </c>
      <c r="B146">
        <v>85</v>
      </c>
      <c r="C146" t="s">
        <v>85</v>
      </c>
      <c r="D146" t="s">
        <v>31</v>
      </c>
      <c r="E146" t="s">
        <v>37</v>
      </c>
      <c r="F146" t="s">
        <v>49</v>
      </c>
      <c r="G146" t="s">
        <v>47</v>
      </c>
      <c r="H146" t="s">
        <v>35</v>
      </c>
      <c r="I146">
        <v>96.9</v>
      </c>
      <c r="J146">
        <v>0.83421431999999995</v>
      </c>
      <c r="K146">
        <v>0.90833333299999997</v>
      </c>
      <c r="L146">
        <v>54.9</v>
      </c>
      <c r="M146">
        <v>2420</v>
      </c>
      <c r="N146" t="s">
        <v>82</v>
      </c>
      <c r="O146" t="s">
        <v>37</v>
      </c>
      <c r="P146">
        <v>108</v>
      </c>
      <c r="Q146" t="s">
        <v>57</v>
      </c>
      <c r="R146">
        <v>3.62</v>
      </c>
      <c r="S146">
        <v>2.64</v>
      </c>
      <c r="T146">
        <v>9</v>
      </c>
      <c r="U146">
        <v>82</v>
      </c>
      <c r="V146">
        <v>4800</v>
      </c>
      <c r="W146">
        <v>23</v>
      </c>
      <c r="X146">
        <v>29</v>
      </c>
      <c r="Y146">
        <v>8013</v>
      </c>
      <c r="Z146">
        <v>10.217391299999999</v>
      </c>
      <c r="AA146" t="s">
        <v>52</v>
      </c>
      <c r="AB146" t="s">
        <v>29</v>
      </c>
      <c r="AC146">
        <v>0</v>
      </c>
      <c r="AD146">
        <v>1</v>
      </c>
    </row>
    <row r="147" spans="1:30" x14ac:dyDescent="0.25">
      <c r="A147">
        <v>0</v>
      </c>
      <c r="B147">
        <v>85</v>
      </c>
      <c r="C147" t="s">
        <v>85</v>
      </c>
      <c r="D147" t="s">
        <v>50</v>
      </c>
      <c r="E147" t="s">
        <v>37</v>
      </c>
      <c r="F147" t="s">
        <v>49</v>
      </c>
      <c r="G147" t="s">
        <v>47</v>
      </c>
      <c r="H147" t="s">
        <v>35</v>
      </c>
      <c r="I147">
        <v>96.9</v>
      </c>
      <c r="J147">
        <v>0.83421431999999995</v>
      </c>
      <c r="K147">
        <v>0.90833333299999997</v>
      </c>
      <c r="L147">
        <v>54.9</v>
      </c>
      <c r="M147">
        <v>2650</v>
      </c>
      <c r="N147" t="s">
        <v>82</v>
      </c>
      <c r="O147" t="s">
        <v>37</v>
      </c>
      <c r="P147">
        <v>108</v>
      </c>
      <c r="Q147" t="s">
        <v>38</v>
      </c>
      <c r="R147">
        <v>3.62</v>
      </c>
      <c r="S147">
        <v>2.64</v>
      </c>
      <c r="T147">
        <v>7.7</v>
      </c>
      <c r="U147">
        <v>111</v>
      </c>
      <c r="V147">
        <v>4800</v>
      </c>
      <c r="W147">
        <v>23</v>
      </c>
      <c r="X147">
        <v>23</v>
      </c>
      <c r="Y147">
        <v>11694</v>
      </c>
      <c r="Z147">
        <v>10.217391299999999</v>
      </c>
      <c r="AA147" t="s">
        <v>39</v>
      </c>
      <c r="AB147" t="s">
        <v>29</v>
      </c>
      <c r="AC147">
        <v>0</v>
      </c>
      <c r="AD147">
        <v>1</v>
      </c>
    </row>
    <row r="148" spans="1:30" x14ac:dyDescent="0.25">
      <c r="A148">
        <v>1</v>
      </c>
      <c r="B148">
        <v>87</v>
      </c>
      <c r="C148" t="s">
        <v>86</v>
      </c>
      <c r="D148" t="s">
        <v>31</v>
      </c>
      <c r="E148" t="s">
        <v>32</v>
      </c>
      <c r="F148" t="s">
        <v>40</v>
      </c>
      <c r="G148" t="s">
        <v>45</v>
      </c>
      <c r="H148" t="s">
        <v>35</v>
      </c>
      <c r="I148">
        <v>95.7</v>
      </c>
      <c r="J148">
        <v>0.76261412799999995</v>
      </c>
      <c r="K148">
        <v>0.88333333300000005</v>
      </c>
      <c r="L148">
        <v>54.5</v>
      </c>
      <c r="M148">
        <v>1985</v>
      </c>
      <c r="N148" t="s">
        <v>46</v>
      </c>
      <c r="O148" t="s">
        <v>37</v>
      </c>
      <c r="P148">
        <v>92</v>
      </c>
      <c r="Q148" t="s">
        <v>57</v>
      </c>
      <c r="R148">
        <v>3.05</v>
      </c>
      <c r="S148">
        <v>3.03</v>
      </c>
      <c r="T148">
        <v>9</v>
      </c>
      <c r="U148">
        <v>62</v>
      </c>
      <c r="V148">
        <v>4800</v>
      </c>
      <c r="W148">
        <v>35</v>
      </c>
      <c r="X148">
        <v>39</v>
      </c>
      <c r="Y148">
        <v>5348</v>
      </c>
      <c r="Z148">
        <v>6.7142857139999998</v>
      </c>
      <c r="AA148" t="s">
        <v>52</v>
      </c>
      <c r="AB148" t="s">
        <v>29</v>
      </c>
      <c r="AC148">
        <v>0</v>
      </c>
      <c r="AD148">
        <v>1</v>
      </c>
    </row>
    <row r="149" spans="1:30" x14ac:dyDescent="0.25">
      <c r="A149">
        <v>1</v>
      </c>
      <c r="B149">
        <v>87</v>
      </c>
      <c r="C149" t="s">
        <v>86</v>
      </c>
      <c r="D149" t="s">
        <v>31</v>
      </c>
      <c r="E149" t="s">
        <v>32</v>
      </c>
      <c r="F149" t="s">
        <v>40</v>
      </c>
      <c r="G149" t="s">
        <v>45</v>
      </c>
      <c r="H149" t="s">
        <v>35</v>
      </c>
      <c r="I149">
        <v>95.7</v>
      </c>
      <c r="J149">
        <v>0.76261412799999995</v>
      </c>
      <c r="K149">
        <v>0.88333333300000005</v>
      </c>
      <c r="L149">
        <v>54.5</v>
      </c>
      <c r="M149">
        <v>2040</v>
      </c>
      <c r="N149" t="s">
        <v>46</v>
      </c>
      <c r="O149" t="s">
        <v>37</v>
      </c>
      <c r="P149">
        <v>92</v>
      </c>
      <c r="Q149" t="s">
        <v>57</v>
      </c>
      <c r="R149">
        <v>3.05</v>
      </c>
      <c r="S149">
        <v>3.03</v>
      </c>
      <c r="T149">
        <v>9</v>
      </c>
      <c r="U149">
        <v>62</v>
      </c>
      <c r="V149">
        <v>4800</v>
      </c>
      <c r="W149">
        <v>31</v>
      </c>
      <c r="X149">
        <v>38</v>
      </c>
      <c r="Y149">
        <v>6338</v>
      </c>
      <c r="Z149">
        <v>7.5806451609999996</v>
      </c>
      <c r="AA149" t="s">
        <v>52</v>
      </c>
      <c r="AB149" t="s">
        <v>29</v>
      </c>
      <c r="AC149">
        <v>0</v>
      </c>
      <c r="AD149">
        <v>1</v>
      </c>
    </row>
    <row r="150" spans="1:30" x14ac:dyDescent="0.25">
      <c r="A150">
        <v>1</v>
      </c>
      <c r="B150">
        <v>74</v>
      </c>
      <c r="C150" t="s">
        <v>86</v>
      </c>
      <c r="D150" t="s">
        <v>31</v>
      </c>
      <c r="E150" t="s">
        <v>37</v>
      </c>
      <c r="F150" t="s">
        <v>40</v>
      </c>
      <c r="G150" t="s">
        <v>45</v>
      </c>
      <c r="H150" t="s">
        <v>35</v>
      </c>
      <c r="I150">
        <v>95.7</v>
      </c>
      <c r="J150">
        <v>0.76261412799999995</v>
      </c>
      <c r="K150">
        <v>0.88333333300000005</v>
      </c>
      <c r="L150">
        <v>54.5</v>
      </c>
      <c r="M150">
        <v>2015</v>
      </c>
      <c r="N150" t="s">
        <v>46</v>
      </c>
      <c r="O150" t="s">
        <v>37</v>
      </c>
      <c r="P150">
        <v>92</v>
      </c>
      <c r="Q150" t="s">
        <v>57</v>
      </c>
      <c r="R150">
        <v>3.05</v>
      </c>
      <c r="S150">
        <v>3.03</v>
      </c>
      <c r="T150">
        <v>9</v>
      </c>
      <c r="U150">
        <v>62</v>
      </c>
      <c r="V150">
        <v>4800</v>
      </c>
      <c r="W150">
        <v>31</v>
      </c>
      <c r="X150">
        <v>38</v>
      </c>
      <c r="Y150">
        <v>6488</v>
      </c>
      <c r="Z150">
        <v>7.5806451609999996</v>
      </c>
      <c r="AA150" t="s">
        <v>52</v>
      </c>
      <c r="AB150" t="s">
        <v>29</v>
      </c>
      <c r="AC150">
        <v>0</v>
      </c>
      <c r="AD150">
        <v>1</v>
      </c>
    </row>
    <row r="151" spans="1:30" x14ac:dyDescent="0.25">
      <c r="A151">
        <v>0</v>
      </c>
      <c r="B151">
        <v>77</v>
      </c>
      <c r="C151" t="s">
        <v>86</v>
      </c>
      <c r="D151" t="s">
        <v>31</v>
      </c>
      <c r="E151" t="s">
        <v>37</v>
      </c>
      <c r="F151" t="s">
        <v>49</v>
      </c>
      <c r="G151" t="s">
        <v>45</v>
      </c>
      <c r="H151" t="s">
        <v>35</v>
      </c>
      <c r="I151">
        <v>95.7</v>
      </c>
      <c r="J151">
        <v>0.81547333</v>
      </c>
      <c r="K151">
        <v>0.88333333300000005</v>
      </c>
      <c r="L151">
        <v>59.1</v>
      </c>
      <c r="M151">
        <v>2280</v>
      </c>
      <c r="N151" t="s">
        <v>46</v>
      </c>
      <c r="O151" t="s">
        <v>37</v>
      </c>
      <c r="P151">
        <v>92</v>
      </c>
      <c r="Q151" t="s">
        <v>57</v>
      </c>
      <c r="R151">
        <v>3.05</v>
      </c>
      <c r="S151">
        <v>3.03</v>
      </c>
      <c r="T151">
        <v>9</v>
      </c>
      <c r="U151">
        <v>62</v>
      </c>
      <c r="V151">
        <v>4800</v>
      </c>
      <c r="W151">
        <v>31</v>
      </c>
      <c r="X151">
        <v>37</v>
      </c>
      <c r="Y151">
        <v>6918</v>
      </c>
      <c r="Z151">
        <v>7.5806451609999996</v>
      </c>
      <c r="AA151" t="s">
        <v>52</v>
      </c>
      <c r="AB151" t="s">
        <v>29</v>
      </c>
      <c r="AC151">
        <v>0</v>
      </c>
      <c r="AD151">
        <v>1</v>
      </c>
    </row>
    <row r="152" spans="1:30" x14ac:dyDescent="0.25">
      <c r="A152">
        <v>0</v>
      </c>
      <c r="B152">
        <v>81</v>
      </c>
      <c r="C152" t="s">
        <v>86</v>
      </c>
      <c r="D152" t="s">
        <v>31</v>
      </c>
      <c r="E152" t="s">
        <v>37</v>
      </c>
      <c r="F152" t="s">
        <v>49</v>
      </c>
      <c r="G152" t="s">
        <v>47</v>
      </c>
      <c r="H152" t="s">
        <v>35</v>
      </c>
      <c r="I152">
        <v>95.7</v>
      </c>
      <c r="J152">
        <v>0.81547333</v>
      </c>
      <c r="K152">
        <v>0.88333333300000005</v>
      </c>
      <c r="L152">
        <v>59.1</v>
      </c>
      <c r="M152">
        <v>2290</v>
      </c>
      <c r="N152" t="s">
        <v>46</v>
      </c>
      <c r="O152" t="s">
        <v>37</v>
      </c>
      <c r="P152">
        <v>92</v>
      </c>
      <c r="Q152" t="s">
        <v>57</v>
      </c>
      <c r="R152">
        <v>3.05</v>
      </c>
      <c r="S152">
        <v>3.03</v>
      </c>
      <c r="T152">
        <v>9</v>
      </c>
      <c r="U152">
        <v>62</v>
      </c>
      <c r="V152">
        <v>4800</v>
      </c>
      <c r="W152">
        <v>27</v>
      </c>
      <c r="X152">
        <v>32</v>
      </c>
      <c r="Y152">
        <v>7898</v>
      </c>
      <c r="Z152">
        <v>8.7037037040000005</v>
      </c>
      <c r="AA152" t="s">
        <v>52</v>
      </c>
      <c r="AB152" t="s">
        <v>29</v>
      </c>
      <c r="AC152">
        <v>0</v>
      </c>
      <c r="AD152">
        <v>1</v>
      </c>
    </row>
    <row r="153" spans="1:30" x14ac:dyDescent="0.25">
      <c r="A153">
        <v>0</v>
      </c>
      <c r="B153">
        <v>91</v>
      </c>
      <c r="C153" t="s">
        <v>86</v>
      </c>
      <c r="D153" t="s">
        <v>31</v>
      </c>
      <c r="E153" t="s">
        <v>37</v>
      </c>
      <c r="F153" t="s">
        <v>49</v>
      </c>
      <c r="G153" t="s">
        <v>47</v>
      </c>
      <c r="H153" t="s">
        <v>35</v>
      </c>
      <c r="I153">
        <v>95.7</v>
      </c>
      <c r="J153">
        <v>0.81547333</v>
      </c>
      <c r="K153">
        <v>0.88333333300000005</v>
      </c>
      <c r="L153">
        <v>59.1</v>
      </c>
      <c r="M153">
        <v>3110</v>
      </c>
      <c r="N153" t="s">
        <v>46</v>
      </c>
      <c r="O153" t="s">
        <v>37</v>
      </c>
      <c r="P153">
        <v>92</v>
      </c>
      <c r="Q153" t="s">
        <v>57</v>
      </c>
      <c r="R153">
        <v>3.05</v>
      </c>
      <c r="S153">
        <v>3.03</v>
      </c>
      <c r="T153">
        <v>9</v>
      </c>
      <c r="U153">
        <v>62</v>
      </c>
      <c r="V153">
        <v>4800</v>
      </c>
      <c r="W153">
        <v>27</v>
      </c>
      <c r="X153">
        <v>32</v>
      </c>
      <c r="Y153">
        <v>8778</v>
      </c>
      <c r="Z153">
        <v>8.7037037040000005</v>
      </c>
      <c r="AA153" t="s">
        <v>52</v>
      </c>
      <c r="AB153" t="s">
        <v>29</v>
      </c>
      <c r="AC153">
        <v>0</v>
      </c>
      <c r="AD153">
        <v>1</v>
      </c>
    </row>
    <row r="154" spans="1:30" x14ac:dyDescent="0.25">
      <c r="A154">
        <v>0</v>
      </c>
      <c r="B154">
        <v>91</v>
      </c>
      <c r="C154" t="s">
        <v>86</v>
      </c>
      <c r="D154" t="s">
        <v>31</v>
      </c>
      <c r="E154" t="s">
        <v>37</v>
      </c>
      <c r="F154" t="s">
        <v>44</v>
      </c>
      <c r="G154" t="s">
        <v>45</v>
      </c>
      <c r="H154" t="s">
        <v>35</v>
      </c>
      <c r="I154">
        <v>95.7</v>
      </c>
      <c r="J154">
        <v>0.79913503100000005</v>
      </c>
      <c r="K154">
        <v>0.89444444400000001</v>
      </c>
      <c r="L154">
        <v>53</v>
      </c>
      <c r="M154">
        <v>2081</v>
      </c>
      <c r="N154" t="s">
        <v>46</v>
      </c>
      <c r="O154" t="s">
        <v>37</v>
      </c>
      <c r="P154">
        <v>98</v>
      </c>
      <c r="Q154" t="s">
        <v>57</v>
      </c>
      <c r="R154">
        <v>3.19</v>
      </c>
      <c r="S154">
        <v>3.03</v>
      </c>
      <c r="T154">
        <v>9</v>
      </c>
      <c r="U154">
        <v>70</v>
      </c>
      <c r="V154">
        <v>4800</v>
      </c>
      <c r="W154">
        <v>30</v>
      </c>
      <c r="X154">
        <v>37</v>
      </c>
      <c r="Y154">
        <v>6938</v>
      </c>
      <c r="Z154">
        <v>7.8333333329999997</v>
      </c>
      <c r="AA154" t="s">
        <v>52</v>
      </c>
      <c r="AB154" t="s">
        <v>29</v>
      </c>
      <c r="AC154">
        <v>0</v>
      </c>
      <c r="AD154">
        <v>1</v>
      </c>
    </row>
    <row r="155" spans="1:30" x14ac:dyDescent="0.25">
      <c r="A155">
        <v>0</v>
      </c>
      <c r="B155">
        <v>91</v>
      </c>
      <c r="C155" t="s">
        <v>86</v>
      </c>
      <c r="D155" t="s">
        <v>31</v>
      </c>
      <c r="E155" t="s">
        <v>37</v>
      </c>
      <c r="F155" t="s">
        <v>40</v>
      </c>
      <c r="G155" t="s">
        <v>45</v>
      </c>
      <c r="H155" t="s">
        <v>35</v>
      </c>
      <c r="I155">
        <v>95.7</v>
      </c>
      <c r="J155">
        <v>0.79913503100000005</v>
      </c>
      <c r="K155">
        <v>0.89444444400000001</v>
      </c>
      <c r="L155">
        <v>52.8</v>
      </c>
      <c r="M155">
        <v>2109</v>
      </c>
      <c r="N155" t="s">
        <v>46</v>
      </c>
      <c r="O155" t="s">
        <v>37</v>
      </c>
      <c r="P155">
        <v>98</v>
      </c>
      <c r="Q155" t="s">
        <v>57</v>
      </c>
      <c r="R155">
        <v>3.19</v>
      </c>
      <c r="S155">
        <v>3.03</v>
      </c>
      <c r="T155">
        <v>9</v>
      </c>
      <c r="U155">
        <v>70</v>
      </c>
      <c r="V155">
        <v>4800</v>
      </c>
      <c r="W155">
        <v>30</v>
      </c>
      <c r="X155">
        <v>37</v>
      </c>
      <c r="Y155">
        <v>7198</v>
      </c>
      <c r="Z155">
        <v>7.8333333329999997</v>
      </c>
      <c r="AA155" t="s">
        <v>52</v>
      </c>
      <c r="AB155" t="s">
        <v>29</v>
      </c>
      <c r="AC155">
        <v>0</v>
      </c>
      <c r="AD155">
        <v>1</v>
      </c>
    </row>
    <row r="156" spans="1:30" x14ac:dyDescent="0.25">
      <c r="A156">
        <v>0</v>
      </c>
      <c r="B156">
        <v>91</v>
      </c>
      <c r="C156" t="s">
        <v>86</v>
      </c>
      <c r="D156" t="s">
        <v>31</v>
      </c>
      <c r="E156" t="s">
        <v>37</v>
      </c>
      <c r="F156" t="s">
        <v>44</v>
      </c>
      <c r="G156" t="s">
        <v>45</v>
      </c>
      <c r="H156" t="s">
        <v>35</v>
      </c>
      <c r="I156">
        <v>95.7</v>
      </c>
      <c r="J156">
        <v>0.79913503100000005</v>
      </c>
      <c r="K156">
        <v>0.89444444400000001</v>
      </c>
      <c r="L156">
        <v>53</v>
      </c>
      <c r="M156">
        <v>2275</v>
      </c>
      <c r="N156" t="s">
        <v>46</v>
      </c>
      <c r="O156" t="s">
        <v>37</v>
      </c>
      <c r="P156">
        <v>110</v>
      </c>
      <c r="Q156" t="s">
        <v>69</v>
      </c>
      <c r="R156">
        <v>3.27</v>
      </c>
      <c r="S156">
        <v>3.35</v>
      </c>
      <c r="T156">
        <v>22.5</v>
      </c>
      <c r="U156">
        <v>56</v>
      </c>
      <c r="V156">
        <v>4500</v>
      </c>
      <c r="W156">
        <v>34</v>
      </c>
      <c r="X156">
        <v>36</v>
      </c>
      <c r="Y156">
        <v>7898</v>
      </c>
      <c r="Z156">
        <v>6.9117647059999996</v>
      </c>
      <c r="AA156" t="s">
        <v>52</v>
      </c>
      <c r="AB156" t="s">
        <v>70</v>
      </c>
      <c r="AC156">
        <v>1</v>
      </c>
      <c r="AD156">
        <v>0</v>
      </c>
    </row>
    <row r="157" spans="1:30" x14ac:dyDescent="0.25">
      <c r="A157">
        <v>0</v>
      </c>
      <c r="B157">
        <v>91</v>
      </c>
      <c r="C157" t="s">
        <v>86</v>
      </c>
      <c r="D157" t="s">
        <v>31</v>
      </c>
      <c r="E157" t="s">
        <v>37</v>
      </c>
      <c r="F157" t="s">
        <v>40</v>
      </c>
      <c r="G157" t="s">
        <v>45</v>
      </c>
      <c r="H157" t="s">
        <v>35</v>
      </c>
      <c r="I157">
        <v>95.7</v>
      </c>
      <c r="J157">
        <v>0.79913503100000005</v>
      </c>
      <c r="K157">
        <v>0.89444444400000001</v>
      </c>
      <c r="L157">
        <v>52.8</v>
      </c>
      <c r="M157">
        <v>2275</v>
      </c>
      <c r="N157" t="s">
        <v>46</v>
      </c>
      <c r="O157" t="s">
        <v>37</v>
      </c>
      <c r="P157">
        <v>110</v>
      </c>
      <c r="Q157" t="s">
        <v>69</v>
      </c>
      <c r="R157">
        <v>3.27</v>
      </c>
      <c r="S157">
        <v>3.35</v>
      </c>
      <c r="T157">
        <v>22.5</v>
      </c>
      <c r="U157">
        <v>56</v>
      </c>
      <c r="V157">
        <v>4500</v>
      </c>
      <c r="W157">
        <v>38</v>
      </c>
      <c r="X157">
        <v>47</v>
      </c>
      <c r="Y157">
        <v>7788</v>
      </c>
      <c r="Z157">
        <v>6.1842105260000002</v>
      </c>
      <c r="AA157" t="s">
        <v>52</v>
      </c>
      <c r="AB157" t="s">
        <v>70</v>
      </c>
      <c r="AC157">
        <v>1</v>
      </c>
      <c r="AD157">
        <v>0</v>
      </c>
    </row>
    <row r="158" spans="1:30" x14ac:dyDescent="0.25">
      <c r="A158">
        <v>0</v>
      </c>
      <c r="B158">
        <v>91</v>
      </c>
      <c r="C158" t="s">
        <v>86</v>
      </c>
      <c r="D158" t="s">
        <v>31</v>
      </c>
      <c r="E158" t="s">
        <v>37</v>
      </c>
      <c r="F158" t="s">
        <v>44</v>
      </c>
      <c r="G158" t="s">
        <v>45</v>
      </c>
      <c r="H158" t="s">
        <v>35</v>
      </c>
      <c r="I158">
        <v>95.7</v>
      </c>
      <c r="J158">
        <v>0.79913503100000005</v>
      </c>
      <c r="K158">
        <v>0.89444444400000001</v>
      </c>
      <c r="L158">
        <v>53</v>
      </c>
      <c r="M158">
        <v>2094</v>
      </c>
      <c r="N158" t="s">
        <v>46</v>
      </c>
      <c r="O158" t="s">
        <v>37</v>
      </c>
      <c r="P158">
        <v>98</v>
      </c>
      <c r="Q158" t="s">
        <v>57</v>
      </c>
      <c r="R158">
        <v>3.19</v>
      </c>
      <c r="S158">
        <v>3.03</v>
      </c>
      <c r="T158">
        <v>9</v>
      </c>
      <c r="U158">
        <v>70</v>
      </c>
      <c r="V158">
        <v>4800</v>
      </c>
      <c r="W158">
        <v>38</v>
      </c>
      <c r="X158">
        <v>47</v>
      </c>
      <c r="Y158">
        <v>7738</v>
      </c>
      <c r="Z158">
        <v>6.1842105260000002</v>
      </c>
      <c r="AA158" t="s">
        <v>52</v>
      </c>
      <c r="AB158" t="s">
        <v>29</v>
      </c>
      <c r="AC158">
        <v>0</v>
      </c>
      <c r="AD158">
        <v>1</v>
      </c>
    </row>
    <row r="159" spans="1:30" x14ac:dyDescent="0.25">
      <c r="A159">
        <v>0</v>
      </c>
      <c r="B159">
        <v>91</v>
      </c>
      <c r="C159" t="s">
        <v>86</v>
      </c>
      <c r="D159" t="s">
        <v>31</v>
      </c>
      <c r="E159" t="s">
        <v>37</v>
      </c>
      <c r="F159" t="s">
        <v>40</v>
      </c>
      <c r="G159" t="s">
        <v>45</v>
      </c>
      <c r="H159" t="s">
        <v>35</v>
      </c>
      <c r="I159">
        <v>95.7</v>
      </c>
      <c r="J159">
        <v>0.79913503100000005</v>
      </c>
      <c r="K159">
        <v>0.89444444400000001</v>
      </c>
      <c r="L159">
        <v>52.8</v>
      </c>
      <c r="M159">
        <v>2122</v>
      </c>
      <c r="N159" t="s">
        <v>46</v>
      </c>
      <c r="O159" t="s">
        <v>37</v>
      </c>
      <c r="P159">
        <v>98</v>
      </c>
      <c r="Q159" t="s">
        <v>57</v>
      </c>
      <c r="R159">
        <v>3.19</v>
      </c>
      <c r="S159">
        <v>3.03</v>
      </c>
      <c r="T159">
        <v>9</v>
      </c>
      <c r="U159">
        <v>70</v>
      </c>
      <c r="V159">
        <v>4800</v>
      </c>
      <c r="W159">
        <v>28</v>
      </c>
      <c r="X159">
        <v>34</v>
      </c>
      <c r="Y159">
        <v>8358</v>
      </c>
      <c r="Z159">
        <v>8.3928571430000005</v>
      </c>
      <c r="AA159" t="s">
        <v>52</v>
      </c>
      <c r="AB159" t="s">
        <v>29</v>
      </c>
      <c r="AC159">
        <v>0</v>
      </c>
      <c r="AD159">
        <v>1</v>
      </c>
    </row>
    <row r="160" spans="1:30" x14ac:dyDescent="0.25">
      <c r="A160">
        <v>0</v>
      </c>
      <c r="B160">
        <v>91</v>
      </c>
      <c r="C160" t="s">
        <v>86</v>
      </c>
      <c r="D160" t="s">
        <v>31</v>
      </c>
      <c r="E160" t="s">
        <v>37</v>
      </c>
      <c r="F160" t="s">
        <v>44</v>
      </c>
      <c r="G160" t="s">
        <v>45</v>
      </c>
      <c r="H160" t="s">
        <v>35</v>
      </c>
      <c r="I160">
        <v>95.7</v>
      </c>
      <c r="J160">
        <v>0.79913503100000005</v>
      </c>
      <c r="K160">
        <v>0.89444444400000001</v>
      </c>
      <c r="L160">
        <v>52.8</v>
      </c>
      <c r="M160">
        <v>2140</v>
      </c>
      <c r="N160" t="s">
        <v>46</v>
      </c>
      <c r="O160" t="s">
        <v>37</v>
      </c>
      <c r="P160">
        <v>98</v>
      </c>
      <c r="Q160" t="s">
        <v>57</v>
      </c>
      <c r="R160">
        <v>3.19</v>
      </c>
      <c r="S160">
        <v>3.03</v>
      </c>
      <c r="T160">
        <v>9</v>
      </c>
      <c r="U160">
        <v>70</v>
      </c>
      <c r="V160">
        <v>4800</v>
      </c>
      <c r="W160">
        <v>28</v>
      </c>
      <c r="X160">
        <v>34</v>
      </c>
      <c r="Y160">
        <v>9258</v>
      </c>
      <c r="Z160">
        <v>8.3928571430000005</v>
      </c>
      <c r="AA160" t="s">
        <v>52</v>
      </c>
      <c r="AB160" t="s">
        <v>29</v>
      </c>
      <c r="AC160">
        <v>0</v>
      </c>
      <c r="AD160">
        <v>1</v>
      </c>
    </row>
    <row r="161" spans="1:30" x14ac:dyDescent="0.25">
      <c r="A161">
        <v>1</v>
      </c>
      <c r="B161">
        <v>168</v>
      </c>
      <c r="C161" t="s">
        <v>86</v>
      </c>
      <c r="D161" t="s">
        <v>31</v>
      </c>
      <c r="E161" t="s">
        <v>32</v>
      </c>
      <c r="F161" t="s">
        <v>44</v>
      </c>
      <c r="G161" t="s">
        <v>34</v>
      </c>
      <c r="H161" t="s">
        <v>35</v>
      </c>
      <c r="I161">
        <v>94.5</v>
      </c>
      <c r="J161">
        <v>0.81066794799999997</v>
      </c>
      <c r="K161">
        <v>0.88888888899999996</v>
      </c>
      <c r="L161">
        <v>52.6</v>
      </c>
      <c r="M161">
        <v>2169</v>
      </c>
      <c r="N161" t="s">
        <v>46</v>
      </c>
      <c r="O161" t="s">
        <v>37</v>
      </c>
      <c r="P161">
        <v>98</v>
      </c>
      <c r="Q161" t="s">
        <v>57</v>
      </c>
      <c r="R161">
        <v>3.19</v>
      </c>
      <c r="S161">
        <v>3.03</v>
      </c>
      <c r="T161">
        <v>9</v>
      </c>
      <c r="U161">
        <v>70</v>
      </c>
      <c r="V161">
        <v>4800</v>
      </c>
      <c r="W161">
        <v>29</v>
      </c>
      <c r="X161">
        <v>34</v>
      </c>
      <c r="Y161">
        <v>8058</v>
      </c>
      <c r="Z161">
        <v>8.103448276</v>
      </c>
      <c r="AA161" t="s">
        <v>52</v>
      </c>
      <c r="AB161" t="s">
        <v>29</v>
      </c>
      <c r="AC161">
        <v>0</v>
      </c>
      <c r="AD161">
        <v>1</v>
      </c>
    </row>
    <row r="162" spans="1:30" x14ac:dyDescent="0.25">
      <c r="A162">
        <v>1</v>
      </c>
      <c r="B162">
        <v>168</v>
      </c>
      <c r="C162" t="s">
        <v>86</v>
      </c>
      <c r="D162" t="s">
        <v>31</v>
      </c>
      <c r="E162" t="s">
        <v>32</v>
      </c>
      <c r="F162" t="s">
        <v>40</v>
      </c>
      <c r="G162" t="s">
        <v>34</v>
      </c>
      <c r="H162" t="s">
        <v>35</v>
      </c>
      <c r="I162">
        <v>94.5</v>
      </c>
      <c r="J162">
        <v>0.81066794799999997</v>
      </c>
      <c r="K162">
        <v>0.88888888899999996</v>
      </c>
      <c r="L162">
        <v>52.6</v>
      </c>
      <c r="M162">
        <v>2204</v>
      </c>
      <c r="N162" t="s">
        <v>46</v>
      </c>
      <c r="O162" t="s">
        <v>37</v>
      </c>
      <c r="P162">
        <v>98</v>
      </c>
      <c r="Q162" t="s">
        <v>57</v>
      </c>
      <c r="R162">
        <v>3.19</v>
      </c>
      <c r="S162">
        <v>3.03</v>
      </c>
      <c r="T162">
        <v>9</v>
      </c>
      <c r="U162">
        <v>70</v>
      </c>
      <c r="V162">
        <v>4800</v>
      </c>
      <c r="W162">
        <v>29</v>
      </c>
      <c r="X162">
        <v>34</v>
      </c>
      <c r="Y162">
        <v>8238</v>
      </c>
      <c r="Z162">
        <v>8.103448276</v>
      </c>
      <c r="AA162" t="s">
        <v>52</v>
      </c>
      <c r="AB162" t="s">
        <v>29</v>
      </c>
      <c r="AC162">
        <v>0</v>
      </c>
      <c r="AD162">
        <v>1</v>
      </c>
    </row>
    <row r="163" spans="1:30" x14ac:dyDescent="0.25">
      <c r="A163">
        <v>1</v>
      </c>
      <c r="B163">
        <v>168</v>
      </c>
      <c r="C163" t="s">
        <v>86</v>
      </c>
      <c r="D163" t="s">
        <v>31</v>
      </c>
      <c r="E163" t="s">
        <v>32</v>
      </c>
      <c r="F163" t="s">
        <v>44</v>
      </c>
      <c r="G163" t="s">
        <v>34</v>
      </c>
      <c r="H163" t="s">
        <v>35</v>
      </c>
      <c r="I163">
        <v>94.5</v>
      </c>
      <c r="J163">
        <v>0.81066794799999997</v>
      </c>
      <c r="K163">
        <v>0.88888888899999996</v>
      </c>
      <c r="L163">
        <v>52.6</v>
      </c>
      <c r="M163">
        <v>2265</v>
      </c>
      <c r="N163" t="s">
        <v>36</v>
      </c>
      <c r="O163" t="s">
        <v>37</v>
      </c>
      <c r="P163">
        <v>98</v>
      </c>
      <c r="Q163" t="s">
        <v>38</v>
      </c>
      <c r="R163">
        <v>3.24</v>
      </c>
      <c r="S163">
        <v>3.08</v>
      </c>
      <c r="T163">
        <v>9.4</v>
      </c>
      <c r="U163">
        <v>112</v>
      </c>
      <c r="V163">
        <v>6600</v>
      </c>
      <c r="W163">
        <v>26</v>
      </c>
      <c r="X163">
        <v>29</v>
      </c>
      <c r="Y163">
        <v>9298</v>
      </c>
      <c r="Z163">
        <v>9.038461538</v>
      </c>
      <c r="AA163" t="s">
        <v>39</v>
      </c>
      <c r="AB163" t="s">
        <v>29</v>
      </c>
      <c r="AC163">
        <v>0</v>
      </c>
      <c r="AD163">
        <v>1</v>
      </c>
    </row>
    <row r="164" spans="1:30" x14ac:dyDescent="0.25">
      <c r="A164">
        <v>1</v>
      </c>
      <c r="B164">
        <v>168</v>
      </c>
      <c r="C164" t="s">
        <v>86</v>
      </c>
      <c r="D164" t="s">
        <v>31</v>
      </c>
      <c r="E164" t="s">
        <v>32</v>
      </c>
      <c r="F164" t="s">
        <v>40</v>
      </c>
      <c r="G164" t="s">
        <v>34</v>
      </c>
      <c r="H164" t="s">
        <v>35</v>
      </c>
      <c r="I164">
        <v>94.5</v>
      </c>
      <c r="J164">
        <v>0.81066794799999997</v>
      </c>
      <c r="K164">
        <v>0.88888888899999996</v>
      </c>
      <c r="L164">
        <v>52.6</v>
      </c>
      <c r="M164">
        <v>2300</v>
      </c>
      <c r="N164" t="s">
        <v>36</v>
      </c>
      <c r="O164" t="s">
        <v>37</v>
      </c>
      <c r="P164">
        <v>98</v>
      </c>
      <c r="Q164" t="s">
        <v>38</v>
      </c>
      <c r="R164">
        <v>3.24</v>
      </c>
      <c r="S164">
        <v>3.08</v>
      </c>
      <c r="T164">
        <v>9.4</v>
      </c>
      <c r="U164">
        <v>112</v>
      </c>
      <c r="V164">
        <v>6600</v>
      </c>
      <c r="W164">
        <v>26</v>
      </c>
      <c r="X164">
        <v>29</v>
      </c>
      <c r="Y164">
        <v>9538</v>
      </c>
      <c r="Z164">
        <v>9.038461538</v>
      </c>
      <c r="AA164" t="s">
        <v>39</v>
      </c>
      <c r="AB164" t="s">
        <v>29</v>
      </c>
      <c r="AC164">
        <v>0</v>
      </c>
      <c r="AD164">
        <v>1</v>
      </c>
    </row>
    <row r="165" spans="1:30" x14ac:dyDescent="0.25">
      <c r="A165">
        <v>2</v>
      </c>
      <c r="B165">
        <v>134</v>
      </c>
      <c r="C165" t="s">
        <v>86</v>
      </c>
      <c r="D165" t="s">
        <v>31</v>
      </c>
      <c r="E165" t="s">
        <v>32</v>
      </c>
      <c r="F165" t="s">
        <v>72</v>
      </c>
      <c r="G165" t="s">
        <v>34</v>
      </c>
      <c r="H165" t="s">
        <v>35</v>
      </c>
      <c r="I165">
        <v>98.4</v>
      </c>
      <c r="J165">
        <v>0.84670831300000005</v>
      </c>
      <c r="K165">
        <v>0.91111111099999997</v>
      </c>
      <c r="L165">
        <v>52</v>
      </c>
      <c r="M165">
        <v>2540</v>
      </c>
      <c r="N165" t="s">
        <v>46</v>
      </c>
      <c r="O165" t="s">
        <v>37</v>
      </c>
      <c r="P165">
        <v>146</v>
      </c>
      <c r="Q165" t="s">
        <v>38</v>
      </c>
      <c r="R165">
        <v>3.62</v>
      </c>
      <c r="S165">
        <v>3.5</v>
      </c>
      <c r="T165">
        <v>9.3000000000000007</v>
      </c>
      <c r="U165">
        <v>116</v>
      </c>
      <c r="V165">
        <v>4800</v>
      </c>
      <c r="W165">
        <v>24</v>
      </c>
      <c r="X165">
        <v>30</v>
      </c>
      <c r="Y165">
        <v>8449</v>
      </c>
      <c r="Z165">
        <v>9.7916666669999994</v>
      </c>
      <c r="AA165" t="s">
        <v>39</v>
      </c>
      <c r="AB165" t="s">
        <v>29</v>
      </c>
      <c r="AC165">
        <v>0</v>
      </c>
      <c r="AD165">
        <v>1</v>
      </c>
    </row>
    <row r="166" spans="1:30" x14ac:dyDescent="0.25">
      <c r="A166">
        <v>2</v>
      </c>
      <c r="B166">
        <v>134</v>
      </c>
      <c r="C166" t="s">
        <v>86</v>
      </c>
      <c r="D166" t="s">
        <v>31</v>
      </c>
      <c r="E166" t="s">
        <v>32</v>
      </c>
      <c r="F166" t="s">
        <v>72</v>
      </c>
      <c r="G166" t="s">
        <v>34</v>
      </c>
      <c r="H166" t="s">
        <v>35</v>
      </c>
      <c r="I166">
        <v>98.4</v>
      </c>
      <c r="J166">
        <v>0.84670831300000005</v>
      </c>
      <c r="K166">
        <v>0.91111111099999997</v>
      </c>
      <c r="L166">
        <v>52</v>
      </c>
      <c r="M166">
        <v>2536</v>
      </c>
      <c r="N166" t="s">
        <v>46</v>
      </c>
      <c r="O166" t="s">
        <v>37</v>
      </c>
      <c r="P166">
        <v>146</v>
      </c>
      <c r="Q166" t="s">
        <v>38</v>
      </c>
      <c r="R166">
        <v>3.62</v>
      </c>
      <c r="S166">
        <v>3.5</v>
      </c>
      <c r="T166">
        <v>9.3000000000000007</v>
      </c>
      <c r="U166">
        <v>116</v>
      </c>
      <c r="V166">
        <v>4800</v>
      </c>
      <c r="W166">
        <v>24</v>
      </c>
      <c r="X166">
        <v>30</v>
      </c>
      <c r="Y166">
        <v>9639</v>
      </c>
      <c r="Z166">
        <v>9.7916666669999994</v>
      </c>
      <c r="AA166" t="s">
        <v>39</v>
      </c>
      <c r="AB166" t="s">
        <v>29</v>
      </c>
      <c r="AC166">
        <v>0</v>
      </c>
      <c r="AD166">
        <v>1</v>
      </c>
    </row>
    <row r="167" spans="1:30" x14ac:dyDescent="0.25">
      <c r="A167">
        <v>2</v>
      </c>
      <c r="B167">
        <v>134</v>
      </c>
      <c r="C167" t="s">
        <v>86</v>
      </c>
      <c r="D167" t="s">
        <v>31</v>
      </c>
      <c r="E167" t="s">
        <v>32</v>
      </c>
      <c r="F167" t="s">
        <v>40</v>
      </c>
      <c r="G167" t="s">
        <v>34</v>
      </c>
      <c r="H167" t="s">
        <v>35</v>
      </c>
      <c r="I167">
        <v>98.4</v>
      </c>
      <c r="J167">
        <v>0.84670831300000005</v>
      </c>
      <c r="K167">
        <v>0.91111111099999997</v>
      </c>
      <c r="L167">
        <v>52</v>
      </c>
      <c r="M167">
        <v>2551</v>
      </c>
      <c r="N167" t="s">
        <v>46</v>
      </c>
      <c r="O167" t="s">
        <v>37</v>
      </c>
      <c r="P167">
        <v>146</v>
      </c>
      <c r="Q167" t="s">
        <v>38</v>
      </c>
      <c r="R167">
        <v>3.62</v>
      </c>
      <c r="S167">
        <v>3.5</v>
      </c>
      <c r="T167">
        <v>9.3000000000000007</v>
      </c>
      <c r="U167">
        <v>116</v>
      </c>
      <c r="V167">
        <v>4800</v>
      </c>
      <c r="W167">
        <v>24</v>
      </c>
      <c r="X167">
        <v>30</v>
      </c>
      <c r="Y167">
        <v>9989</v>
      </c>
      <c r="Z167">
        <v>9.7916666669999994</v>
      </c>
      <c r="AA167" t="s">
        <v>39</v>
      </c>
      <c r="AB167" t="s">
        <v>29</v>
      </c>
      <c r="AC167">
        <v>0</v>
      </c>
      <c r="AD167">
        <v>1</v>
      </c>
    </row>
    <row r="168" spans="1:30" x14ac:dyDescent="0.25">
      <c r="A168">
        <v>2</v>
      </c>
      <c r="B168">
        <v>134</v>
      </c>
      <c r="C168" t="s">
        <v>86</v>
      </c>
      <c r="D168" t="s">
        <v>31</v>
      </c>
      <c r="E168" t="s">
        <v>32</v>
      </c>
      <c r="F168" t="s">
        <v>72</v>
      </c>
      <c r="G168" t="s">
        <v>34</v>
      </c>
      <c r="H168" t="s">
        <v>35</v>
      </c>
      <c r="I168">
        <v>98.4</v>
      </c>
      <c r="J168">
        <v>0.84670831300000005</v>
      </c>
      <c r="K168">
        <v>0.91111111099999997</v>
      </c>
      <c r="L168">
        <v>52</v>
      </c>
      <c r="M168">
        <v>2679</v>
      </c>
      <c r="N168" t="s">
        <v>46</v>
      </c>
      <c r="O168" t="s">
        <v>37</v>
      </c>
      <c r="P168">
        <v>146</v>
      </c>
      <c r="Q168" t="s">
        <v>38</v>
      </c>
      <c r="R168">
        <v>3.62</v>
      </c>
      <c r="S168">
        <v>3.5</v>
      </c>
      <c r="T168">
        <v>9.3000000000000007</v>
      </c>
      <c r="U168">
        <v>116</v>
      </c>
      <c r="V168">
        <v>4800</v>
      </c>
      <c r="W168">
        <v>24</v>
      </c>
      <c r="X168">
        <v>30</v>
      </c>
      <c r="Y168">
        <v>11199</v>
      </c>
      <c r="Z168">
        <v>9.7916666669999994</v>
      </c>
      <c r="AA168" t="s">
        <v>39</v>
      </c>
      <c r="AB168" t="s">
        <v>29</v>
      </c>
      <c r="AC168">
        <v>0</v>
      </c>
      <c r="AD168">
        <v>1</v>
      </c>
    </row>
    <row r="169" spans="1:30" x14ac:dyDescent="0.25">
      <c r="A169">
        <v>2</v>
      </c>
      <c r="B169">
        <v>134</v>
      </c>
      <c r="C169" t="s">
        <v>86</v>
      </c>
      <c r="D169" t="s">
        <v>31</v>
      </c>
      <c r="E169" t="s">
        <v>32</v>
      </c>
      <c r="F169" t="s">
        <v>40</v>
      </c>
      <c r="G169" t="s">
        <v>34</v>
      </c>
      <c r="H169" t="s">
        <v>35</v>
      </c>
      <c r="I169">
        <v>98.4</v>
      </c>
      <c r="J169">
        <v>0.84670831300000005</v>
      </c>
      <c r="K169">
        <v>0.91111111099999997</v>
      </c>
      <c r="L169">
        <v>52</v>
      </c>
      <c r="M169">
        <v>2714</v>
      </c>
      <c r="N169" t="s">
        <v>46</v>
      </c>
      <c r="O169" t="s">
        <v>37</v>
      </c>
      <c r="P169">
        <v>146</v>
      </c>
      <c r="Q169" t="s">
        <v>38</v>
      </c>
      <c r="R169">
        <v>3.62</v>
      </c>
      <c r="S169">
        <v>3.5</v>
      </c>
      <c r="T169">
        <v>9.3000000000000007</v>
      </c>
      <c r="U169">
        <v>116</v>
      </c>
      <c r="V169">
        <v>4800</v>
      </c>
      <c r="W169">
        <v>24</v>
      </c>
      <c r="X169">
        <v>30</v>
      </c>
      <c r="Y169">
        <v>11549</v>
      </c>
      <c r="Z169">
        <v>9.7916666669999994</v>
      </c>
      <c r="AA169" t="s">
        <v>39</v>
      </c>
      <c r="AB169" t="s">
        <v>29</v>
      </c>
      <c r="AC169">
        <v>0</v>
      </c>
      <c r="AD169">
        <v>1</v>
      </c>
    </row>
    <row r="170" spans="1:30" x14ac:dyDescent="0.25">
      <c r="A170">
        <v>2</v>
      </c>
      <c r="B170">
        <v>134</v>
      </c>
      <c r="C170" t="s">
        <v>86</v>
      </c>
      <c r="D170" t="s">
        <v>31</v>
      </c>
      <c r="E170" t="s">
        <v>32</v>
      </c>
      <c r="F170" t="s">
        <v>33</v>
      </c>
      <c r="G170" t="s">
        <v>34</v>
      </c>
      <c r="H170" t="s">
        <v>35</v>
      </c>
      <c r="I170">
        <v>98.4</v>
      </c>
      <c r="J170">
        <v>0.84670831300000005</v>
      </c>
      <c r="K170">
        <v>0.91111111099999997</v>
      </c>
      <c r="L170">
        <v>53</v>
      </c>
      <c r="M170">
        <v>2975</v>
      </c>
      <c r="N170" t="s">
        <v>46</v>
      </c>
      <c r="O170" t="s">
        <v>37</v>
      </c>
      <c r="P170">
        <v>146</v>
      </c>
      <c r="Q170" t="s">
        <v>38</v>
      </c>
      <c r="R170">
        <v>3.62</v>
      </c>
      <c r="S170">
        <v>3.5</v>
      </c>
      <c r="T170">
        <v>9.3000000000000007</v>
      </c>
      <c r="U170">
        <v>116</v>
      </c>
      <c r="V170">
        <v>4800</v>
      </c>
      <c r="W170">
        <v>24</v>
      </c>
      <c r="X170">
        <v>30</v>
      </c>
      <c r="Y170">
        <v>17669</v>
      </c>
      <c r="Z170">
        <v>9.7916666669999994</v>
      </c>
      <c r="AA170" t="s">
        <v>39</v>
      </c>
      <c r="AB170" t="s">
        <v>29</v>
      </c>
      <c r="AC170">
        <v>0</v>
      </c>
      <c r="AD170">
        <v>1</v>
      </c>
    </row>
    <row r="171" spans="1:30" x14ac:dyDescent="0.25">
      <c r="A171">
        <v>1</v>
      </c>
      <c r="B171">
        <v>65</v>
      </c>
      <c r="C171" t="s">
        <v>86</v>
      </c>
      <c r="D171" t="s">
        <v>31</v>
      </c>
      <c r="E171" t="s">
        <v>37</v>
      </c>
      <c r="F171" t="s">
        <v>44</v>
      </c>
      <c r="G171" t="s">
        <v>45</v>
      </c>
      <c r="H171" t="s">
        <v>35</v>
      </c>
      <c r="I171">
        <v>102.4</v>
      </c>
      <c r="J171">
        <v>0.843825084</v>
      </c>
      <c r="K171">
        <v>0.92361111100000004</v>
      </c>
      <c r="L171">
        <v>54.9</v>
      </c>
      <c r="M171">
        <v>2326</v>
      </c>
      <c r="N171" t="s">
        <v>46</v>
      </c>
      <c r="O171" t="s">
        <v>37</v>
      </c>
      <c r="P171">
        <v>122</v>
      </c>
      <c r="Q171" t="s">
        <v>38</v>
      </c>
      <c r="R171">
        <v>3.31</v>
      </c>
      <c r="S171">
        <v>3.54</v>
      </c>
      <c r="T171">
        <v>8.6999999999999993</v>
      </c>
      <c r="U171">
        <v>92</v>
      </c>
      <c r="V171">
        <v>4200</v>
      </c>
      <c r="W171">
        <v>29</v>
      </c>
      <c r="X171">
        <v>34</v>
      </c>
      <c r="Y171">
        <v>8948</v>
      </c>
      <c r="Z171">
        <v>8.103448276</v>
      </c>
      <c r="AA171" t="s">
        <v>52</v>
      </c>
      <c r="AB171" t="s">
        <v>29</v>
      </c>
      <c r="AC171">
        <v>0</v>
      </c>
      <c r="AD171">
        <v>1</v>
      </c>
    </row>
    <row r="172" spans="1:30" x14ac:dyDescent="0.25">
      <c r="A172">
        <v>1</v>
      </c>
      <c r="B172">
        <v>65</v>
      </c>
      <c r="C172" t="s">
        <v>86</v>
      </c>
      <c r="D172" t="s">
        <v>50</v>
      </c>
      <c r="E172" t="s">
        <v>37</v>
      </c>
      <c r="F172" t="s">
        <v>44</v>
      </c>
      <c r="G172" t="s">
        <v>45</v>
      </c>
      <c r="H172" t="s">
        <v>35</v>
      </c>
      <c r="I172">
        <v>102.4</v>
      </c>
      <c r="J172">
        <v>0.843825084</v>
      </c>
      <c r="K172">
        <v>0.92361111100000004</v>
      </c>
      <c r="L172">
        <v>54.9</v>
      </c>
      <c r="M172">
        <v>2480</v>
      </c>
      <c r="N172" t="s">
        <v>46</v>
      </c>
      <c r="O172" t="s">
        <v>37</v>
      </c>
      <c r="P172">
        <v>110</v>
      </c>
      <c r="Q172" t="s">
        <v>69</v>
      </c>
      <c r="R172">
        <v>3.27</v>
      </c>
      <c r="S172">
        <v>3.35</v>
      </c>
      <c r="T172">
        <v>22.5</v>
      </c>
      <c r="U172">
        <v>73</v>
      </c>
      <c r="V172">
        <v>4500</v>
      </c>
      <c r="W172">
        <v>30</v>
      </c>
      <c r="X172">
        <v>33</v>
      </c>
      <c r="Y172">
        <v>10698</v>
      </c>
      <c r="Z172">
        <v>7.8333333329999997</v>
      </c>
      <c r="AA172" t="s">
        <v>52</v>
      </c>
      <c r="AB172" t="s">
        <v>70</v>
      </c>
      <c r="AC172">
        <v>1</v>
      </c>
      <c r="AD172">
        <v>0</v>
      </c>
    </row>
    <row r="173" spans="1:30" x14ac:dyDescent="0.25">
      <c r="A173">
        <v>1</v>
      </c>
      <c r="B173">
        <v>65</v>
      </c>
      <c r="C173" t="s">
        <v>86</v>
      </c>
      <c r="D173" t="s">
        <v>31</v>
      </c>
      <c r="E173" t="s">
        <v>37</v>
      </c>
      <c r="F173" t="s">
        <v>40</v>
      </c>
      <c r="G173" t="s">
        <v>45</v>
      </c>
      <c r="H173" t="s">
        <v>35</v>
      </c>
      <c r="I173">
        <v>102.4</v>
      </c>
      <c r="J173">
        <v>0.843825084</v>
      </c>
      <c r="K173">
        <v>0.92361111100000004</v>
      </c>
      <c r="L173">
        <v>53.9</v>
      </c>
      <c r="M173">
        <v>2414</v>
      </c>
      <c r="N173" t="s">
        <v>46</v>
      </c>
      <c r="O173" t="s">
        <v>37</v>
      </c>
      <c r="P173">
        <v>122</v>
      </c>
      <c r="Q173" t="s">
        <v>38</v>
      </c>
      <c r="R173">
        <v>3.31</v>
      </c>
      <c r="S173">
        <v>3.54</v>
      </c>
      <c r="T173">
        <v>8.6999999999999993</v>
      </c>
      <c r="U173">
        <v>92</v>
      </c>
      <c r="V173">
        <v>4200</v>
      </c>
      <c r="W173">
        <v>27</v>
      </c>
      <c r="X173">
        <v>32</v>
      </c>
      <c r="Y173">
        <v>9988</v>
      </c>
      <c r="Z173">
        <v>8.7037037040000005</v>
      </c>
      <c r="AA173" t="s">
        <v>52</v>
      </c>
      <c r="AB173" t="s">
        <v>29</v>
      </c>
      <c r="AC173">
        <v>0</v>
      </c>
      <c r="AD173">
        <v>1</v>
      </c>
    </row>
    <row r="174" spans="1:30" x14ac:dyDescent="0.25">
      <c r="A174">
        <v>1</v>
      </c>
      <c r="B174">
        <v>65</v>
      </c>
      <c r="C174" t="s">
        <v>86</v>
      </c>
      <c r="D174" t="s">
        <v>31</v>
      </c>
      <c r="E174" t="s">
        <v>37</v>
      </c>
      <c r="F174" t="s">
        <v>44</v>
      </c>
      <c r="G174" t="s">
        <v>45</v>
      </c>
      <c r="H174" t="s">
        <v>35</v>
      </c>
      <c r="I174">
        <v>102.4</v>
      </c>
      <c r="J174">
        <v>0.843825084</v>
      </c>
      <c r="K174">
        <v>0.92361111100000004</v>
      </c>
      <c r="L174">
        <v>54.9</v>
      </c>
      <c r="M174">
        <v>2414</v>
      </c>
      <c r="N174" t="s">
        <v>46</v>
      </c>
      <c r="O174" t="s">
        <v>37</v>
      </c>
      <c r="P174">
        <v>122</v>
      </c>
      <c r="Q174" t="s">
        <v>38</v>
      </c>
      <c r="R174">
        <v>3.31</v>
      </c>
      <c r="S174">
        <v>3.54</v>
      </c>
      <c r="T174">
        <v>8.6999999999999993</v>
      </c>
      <c r="U174">
        <v>92</v>
      </c>
      <c r="V174">
        <v>4200</v>
      </c>
      <c r="W174">
        <v>27</v>
      </c>
      <c r="X174">
        <v>32</v>
      </c>
      <c r="Y174">
        <v>10898</v>
      </c>
      <c r="Z174">
        <v>8.7037037040000005</v>
      </c>
      <c r="AA174" t="s">
        <v>52</v>
      </c>
      <c r="AB174" t="s">
        <v>29</v>
      </c>
      <c r="AC174">
        <v>0</v>
      </c>
      <c r="AD174">
        <v>1</v>
      </c>
    </row>
    <row r="175" spans="1:30" x14ac:dyDescent="0.25">
      <c r="A175">
        <v>1</v>
      </c>
      <c r="B175">
        <v>65</v>
      </c>
      <c r="C175" t="s">
        <v>86</v>
      </c>
      <c r="D175" t="s">
        <v>31</v>
      </c>
      <c r="E175" t="s">
        <v>37</v>
      </c>
      <c r="F175" t="s">
        <v>40</v>
      </c>
      <c r="G175" t="s">
        <v>45</v>
      </c>
      <c r="H175" t="s">
        <v>35</v>
      </c>
      <c r="I175">
        <v>102.4</v>
      </c>
      <c r="J175">
        <v>0.843825084</v>
      </c>
      <c r="K175">
        <v>0.92361111100000004</v>
      </c>
      <c r="L175">
        <v>53.9</v>
      </c>
      <c r="M175">
        <v>2458</v>
      </c>
      <c r="N175" t="s">
        <v>46</v>
      </c>
      <c r="O175" t="s">
        <v>37</v>
      </c>
      <c r="P175">
        <v>122</v>
      </c>
      <c r="Q175" t="s">
        <v>38</v>
      </c>
      <c r="R175">
        <v>3.31</v>
      </c>
      <c r="S175">
        <v>3.54</v>
      </c>
      <c r="T175">
        <v>8.6999999999999993</v>
      </c>
      <c r="U175">
        <v>92</v>
      </c>
      <c r="V175">
        <v>4200</v>
      </c>
      <c r="W175">
        <v>27</v>
      </c>
      <c r="X175">
        <v>32</v>
      </c>
      <c r="Y175">
        <v>11248</v>
      </c>
      <c r="Z175">
        <v>8.7037037040000005</v>
      </c>
      <c r="AA175" t="s">
        <v>52</v>
      </c>
      <c r="AB175" t="s">
        <v>29</v>
      </c>
      <c r="AC175">
        <v>0</v>
      </c>
      <c r="AD175">
        <v>1</v>
      </c>
    </row>
    <row r="176" spans="1:30" x14ac:dyDescent="0.25">
      <c r="A176">
        <v>3</v>
      </c>
      <c r="B176">
        <v>197</v>
      </c>
      <c r="C176" t="s">
        <v>86</v>
      </c>
      <c r="D176" t="s">
        <v>31</v>
      </c>
      <c r="E176" t="s">
        <v>32</v>
      </c>
      <c r="F176" t="s">
        <v>40</v>
      </c>
      <c r="G176" t="s">
        <v>34</v>
      </c>
      <c r="H176" t="s">
        <v>35</v>
      </c>
      <c r="I176">
        <v>102.9</v>
      </c>
      <c r="J176">
        <v>0.88178760199999995</v>
      </c>
      <c r="K176">
        <v>0.94027777800000001</v>
      </c>
      <c r="L176">
        <v>52</v>
      </c>
      <c r="M176">
        <v>2976</v>
      </c>
      <c r="N176" t="s">
        <v>36</v>
      </c>
      <c r="O176" t="s">
        <v>42</v>
      </c>
      <c r="P176">
        <v>171</v>
      </c>
      <c r="Q176" t="s">
        <v>38</v>
      </c>
      <c r="R176">
        <v>3.27</v>
      </c>
      <c r="S176">
        <v>3.35</v>
      </c>
      <c r="T176">
        <v>9.3000000000000007</v>
      </c>
      <c r="U176">
        <v>161</v>
      </c>
      <c r="V176">
        <v>5200</v>
      </c>
      <c r="W176">
        <v>20</v>
      </c>
      <c r="X176">
        <v>24</v>
      </c>
      <c r="Y176">
        <v>16558</v>
      </c>
      <c r="Z176">
        <v>11.75</v>
      </c>
      <c r="AA176" t="s">
        <v>53</v>
      </c>
      <c r="AB176" t="s">
        <v>29</v>
      </c>
      <c r="AC176">
        <v>0</v>
      </c>
      <c r="AD176">
        <v>1</v>
      </c>
    </row>
    <row r="177" spans="1:30" x14ac:dyDescent="0.25">
      <c r="A177">
        <v>3</v>
      </c>
      <c r="B177">
        <v>197</v>
      </c>
      <c r="C177" t="s">
        <v>86</v>
      </c>
      <c r="D177" t="s">
        <v>31</v>
      </c>
      <c r="E177" t="s">
        <v>32</v>
      </c>
      <c r="F177" t="s">
        <v>40</v>
      </c>
      <c r="G177" t="s">
        <v>34</v>
      </c>
      <c r="H177" t="s">
        <v>35</v>
      </c>
      <c r="I177">
        <v>102.9</v>
      </c>
      <c r="J177">
        <v>0.88178760199999995</v>
      </c>
      <c r="K177">
        <v>0.94027777800000001</v>
      </c>
      <c r="L177">
        <v>52</v>
      </c>
      <c r="M177">
        <v>3016</v>
      </c>
      <c r="N177" t="s">
        <v>36</v>
      </c>
      <c r="O177" t="s">
        <v>42</v>
      </c>
      <c r="P177">
        <v>171</v>
      </c>
      <c r="Q177" t="s">
        <v>38</v>
      </c>
      <c r="R177">
        <v>3.27</v>
      </c>
      <c r="S177">
        <v>3.35</v>
      </c>
      <c r="T177">
        <v>9.3000000000000007</v>
      </c>
      <c r="U177">
        <v>161</v>
      </c>
      <c r="V177">
        <v>5200</v>
      </c>
      <c r="W177">
        <v>19</v>
      </c>
      <c r="X177">
        <v>24</v>
      </c>
      <c r="Y177">
        <v>15998</v>
      </c>
      <c r="Z177">
        <v>12.36842105</v>
      </c>
      <c r="AA177" t="s">
        <v>53</v>
      </c>
      <c r="AB177" t="s">
        <v>29</v>
      </c>
      <c r="AC177">
        <v>0</v>
      </c>
      <c r="AD177">
        <v>1</v>
      </c>
    </row>
    <row r="178" spans="1:30" x14ac:dyDescent="0.25">
      <c r="A178">
        <v>1</v>
      </c>
      <c r="B178">
        <v>90</v>
      </c>
      <c r="C178" t="s">
        <v>86</v>
      </c>
      <c r="D178" t="s">
        <v>31</v>
      </c>
      <c r="E178" t="s">
        <v>37</v>
      </c>
      <c r="F178" t="s">
        <v>44</v>
      </c>
      <c r="G178" t="s">
        <v>34</v>
      </c>
      <c r="H178" t="s">
        <v>35</v>
      </c>
      <c r="I178">
        <v>104.5</v>
      </c>
      <c r="J178">
        <v>0.902450745</v>
      </c>
      <c r="K178">
        <v>0.92361111100000004</v>
      </c>
      <c r="L178">
        <v>54.1</v>
      </c>
      <c r="M178">
        <v>3131</v>
      </c>
      <c r="N178" t="s">
        <v>36</v>
      </c>
      <c r="O178" t="s">
        <v>42</v>
      </c>
      <c r="P178">
        <v>171</v>
      </c>
      <c r="Q178" t="s">
        <v>38</v>
      </c>
      <c r="R178">
        <v>3.27</v>
      </c>
      <c r="S178">
        <v>3.35</v>
      </c>
      <c r="T178">
        <v>9.1999999999999993</v>
      </c>
      <c r="U178">
        <v>156</v>
      </c>
      <c r="V178">
        <v>5200</v>
      </c>
      <c r="W178">
        <v>20</v>
      </c>
      <c r="X178">
        <v>24</v>
      </c>
      <c r="Y178">
        <v>15690</v>
      </c>
      <c r="Z178">
        <v>11.75</v>
      </c>
      <c r="AA178" t="s">
        <v>53</v>
      </c>
      <c r="AB178" t="s">
        <v>29</v>
      </c>
      <c r="AC178">
        <v>0</v>
      </c>
      <c r="AD178">
        <v>1</v>
      </c>
    </row>
    <row r="179" spans="1:30" x14ac:dyDescent="0.25">
      <c r="A179">
        <v>1</v>
      </c>
      <c r="B179">
        <v>122</v>
      </c>
      <c r="C179" t="s">
        <v>86</v>
      </c>
      <c r="D179" t="s">
        <v>31</v>
      </c>
      <c r="E179" t="s">
        <v>37</v>
      </c>
      <c r="F179" t="s">
        <v>49</v>
      </c>
      <c r="G179" t="s">
        <v>34</v>
      </c>
      <c r="H179" t="s">
        <v>35</v>
      </c>
      <c r="I179">
        <v>104.5</v>
      </c>
      <c r="J179">
        <v>0.902450745</v>
      </c>
      <c r="K179">
        <v>0.92361111100000004</v>
      </c>
      <c r="L179">
        <v>54.1</v>
      </c>
      <c r="M179">
        <v>3151</v>
      </c>
      <c r="N179" t="s">
        <v>36</v>
      </c>
      <c r="O179" t="s">
        <v>42</v>
      </c>
      <c r="P179">
        <v>161</v>
      </c>
      <c r="Q179" t="s">
        <v>38</v>
      </c>
      <c r="R179">
        <v>3.27</v>
      </c>
      <c r="S179">
        <v>3.35</v>
      </c>
      <c r="T179">
        <v>9.1999999999999993</v>
      </c>
      <c r="U179">
        <v>156</v>
      </c>
      <c r="V179">
        <v>5200</v>
      </c>
      <c r="W179">
        <v>19</v>
      </c>
      <c r="X179">
        <v>24</v>
      </c>
      <c r="Y179">
        <v>15750</v>
      </c>
      <c r="Z179">
        <v>12.36842105</v>
      </c>
      <c r="AA179" t="s">
        <v>53</v>
      </c>
      <c r="AB179" t="s">
        <v>29</v>
      </c>
      <c r="AC179">
        <v>0</v>
      </c>
      <c r="AD179">
        <v>1</v>
      </c>
    </row>
    <row r="180" spans="1:30" x14ac:dyDescent="0.25">
      <c r="A180">
        <v>2</v>
      </c>
      <c r="B180">
        <v>122</v>
      </c>
      <c r="C180" t="s">
        <v>87</v>
      </c>
      <c r="D180" t="s">
        <v>31</v>
      </c>
      <c r="E180" t="s">
        <v>32</v>
      </c>
      <c r="F180" t="s">
        <v>44</v>
      </c>
      <c r="G180" t="s">
        <v>45</v>
      </c>
      <c r="H180" t="s">
        <v>35</v>
      </c>
      <c r="I180">
        <v>97.3</v>
      </c>
      <c r="J180">
        <v>0.82508409400000005</v>
      </c>
      <c r="K180">
        <v>0.90972222199999997</v>
      </c>
      <c r="L180">
        <v>55.7</v>
      </c>
      <c r="M180">
        <v>2261</v>
      </c>
      <c r="N180" t="s">
        <v>46</v>
      </c>
      <c r="O180" t="s">
        <v>37</v>
      </c>
      <c r="P180">
        <v>97</v>
      </c>
      <c r="Q180" t="s">
        <v>69</v>
      </c>
      <c r="R180">
        <v>3.01</v>
      </c>
      <c r="S180">
        <v>3.4</v>
      </c>
      <c r="T180">
        <v>23</v>
      </c>
      <c r="U180">
        <v>52</v>
      </c>
      <c r="V180">
        <v>4800</v>
      </c>
      <c r="W180">
        <v>37</v>
      </c>
      <c r="X180">
        <v>46</v>
      </c>
      <c r="Y180">
        <v>7775</v>
      </c>
      <c r="Z180">
        <v>6.3513513509999999</v>
      </c>
      <c r="AA180" t="s">
        <v>52</v>
      </c>
      <c r="AB180" t="s">
        <v>70</v>
      </c>
      <c r="AC180">
        <v>1</v>
      </c>
      <c r="AD180">
        <v>0</v>
      </c>
    </row>
    <row r="181" spans="1:30" x14ac:dyDescent="0.25">
      <c r="A181">
        <v>2</v>
      </c>
      <c r="B181">
        <v>122</v>
      </c>
      <c r="C181" t="s">
        <v>87</v>
      </c>
      <c r="D181" t="s">
        <v>31</v>
      </c>
      <c r="E181" t="s">
        <v>32</v>
      </c>
      <c r="F181" t="s">
        <v>44</v>
      </c>
      <c r="G181" t="s">
        <v>45</v>
      </c>
      <c r="H181" t="s">
        <v>35</v>
      </c>
      <c r="I181">
        <v>97.3</v>
      </c>
      <c r="J181">
        <v>0.82508409400000005</v>
      </c>
      <c r="K181">
        <v>0.90972222199999997</v>
      </c>
      <c r="L181">
        <v>55.7</v>
      </c>
      <c r="M181">
        <v>2209</v>
      </c>
      <c r="N181" t="s">
        <v>46</v>
      </c>
      <c r="O181" t="s">
        <v>37</v>
      </c>
      <c r="P181">
        <v>109</v>
      </c>
      <c r="Q181" t="s">
        <v>38</v>
      </c>
      <c r="R181">
        <v>3.19</v>
      </c>
      <c r="S181">
        <v>3.4</v>
      </c>
      <c r="T181">
        <v>9</v>
      </c>
      <c r="U181">
        <v>85</v>
      </c>
      <c r="V181">
        <v>5250</v>
      </c>
      <c r="W181">
        <v>27</v>
      </c>
      <c r="X181">
        <v>34</v>
      </c>
      <c r="Y181">
        <v>7975</v>
      </c>
      <c r="Z181">
        <v>8.7037037040000005</v>
      </c>
      <c r="AA181" t="s">
        <v>52</v>
      </c>
      <c r="AB181" t="s">
        <v>29</v>
      </c>
      <c r="AC181">
        <v>0</v>
      </c>
      <c r="AD181">
        <v>1</v>
      </c>
    </row>
    <row r="182" spans="1:30" x14ac:dyDescent="0.25">
      <c r="A182">
        <v>2</v>
      </c>
      <c r="B182">
        <v>94</v>
      </c>
      <c r="C182" t="s">
        <v>87</v>
      </c>
      <c r="D182" t="s">
        <v>31</v>
      </c>
      <c r="E182" t="s">
        <v>37</v>
      </c>
      <c r="F182" t="s">
        <v>44</v>
      </c>
      <c r="G182" t="s">
        <v>45</v>
      </c>
      <c r="H182" t="s">
        <v>35</v>
      </c>
      <c r="I182">
        <v>97.3</v>
      </c>
      <c r="J182">
        <v>0.82508409400000005</v>
      </c>
      <c r="K182">
        <v>0.90972222199999997</v>
      </c>
      <c r="L182">
        <v>55.7</v>
      </c>
      <c r="M182">
        <v>2264</v>
      </c>
      <c r="N182" t="s">
        <v>46</v>
      </c>
      <c r="O182" t="s">
        <v>37</v>
      </c>
      <c r="P182">
        <v>97</v>
      </c>
      <c r="Q182" t="s">
        <v>69</v>
      </c>
      <c r="R182">
        <v>3.01</v>
      </c>
      <c r="S182">
        <v>3.4</v>
      </c>
      <c r="T182">
        <v>23</v>
      </c>
      <c r="U182">
        <v>52</v>
      </c>
      <c r="V182">
        <v>4800</v>
      </c>
      <c r="W182">
        <v>37</v>
      </c>
      <c r="X182">
        <v>46</v>
      </c>
      <c r="Y182">
        <v>7995</v>
      </c>
      <c r="Z182">
        <v>6.3513513509999999</v>
      </c>
      <c r="AA182" t="s">
        <v>52</v>
      </c>
      <c r="AB182" t="s">
        <v>70</v>
      </c>
      <c r="AC182">
        <v>1</v>
      </c>
      <c r="AD182">
        <v>0</v>
      </c>
    </row>
    <row r="183" spans="1:30" x14ac:dyDescent="0.25">
      <c r="A183">
        <v>2</v>
      </c>
      <c r="B183">
        <v>94</v>
      </c>
      <c r="C183" t="s">
        <v>87</v>
      </c>
      <c r="D183" t="s">
        <v>31</v>
      </c>
      <c r="E183" t="s">
        <v>37</v>
      </c>
      <c r="F183" t="s">
        <v>44</v>
      </c>
      <c r="G183" t="s">
        <v>45</v>
      </c>
      <c r="H183" t="s">
        <v>35</v>
      </c>
      <c r="I183">
        <v>97.3</v>
      </c>
      <c r="J183">
        <v>0.82508409400000005</v>
      </c>
      <c r="K183">
        <v>0.90972222199999997</v>
      </c>
      <c r="L183">
        <v>55.7</v>
      </c>
      <c r="M183">
        <v>2212</v>
      </c>
      <c r="N183" t="s">
        <v>46</v>
      </c>
      <c r="O183" t="s">
        <v>37</v>
      </c>
      <c r="P183">
        <v>109</v>
      </c>
      <c r="Q183" t="s">
        <v>38</v>
      </c>
      <c r="R183">
        <v>3.19</v>
      </c>
      <c r="S183">
        <v>3.4</v>
      </c>
      <c r="T183">
        <v>9</v>
      </c>
      <c r="U183">
        <v>85</v>
      </c>
      <c r="V183">
        <v>5250</v>
      </c>
      <c r="W183">
        <v>27</v>
      </c>
      <c r="X183">
        <v>34</v>
      </c>
      <c r="Y183">
        <v>8195</v>
      </c>
      <c r="Z183">
        <v>8.7037037040000005</v>
      </c>
      <c r="AA183" t="s">
        <v>52</v>
      </c>
      <c r="AB183" t="s">
        <v>29</v>
      </c>
      <c r="AC183">
        <v>0</v>
      </c>
      <c r="AD183">
        <v>1</v>
      </c>
    </row>
    <row r="184" spans="1:30" x14ac:dyDescent="0.25">
      <c r="A184">
        <v>2</v>
      </c>
      <c r="B184">
        <v>94</v>
      </c>
      <c r="C184" t="s">
        <v>87</v>
      </c>
      <c r="D184" t="s">
        <v>31</v>
      </c>
      <c r="E184" t="s">
        <v>37</v>
      </c>
      <c r="F184" t="s">
        <v>44</v>
      </c>
      <c r="G184" t="s">
        <v>45</v>
      </c>
      <c r="H184" t="s">
        <v>35</v>
      </c>
      <c r="I184">
        <v>97.3</v>
      </c>
      <c r="J184">
        <v>0.82508409400000005</v>
      </c>
      <c r="K184">
        <v>0.90972222199999997</v>
      </c>
      <c r="L184">
        <v>55.7</v>
      </c>
      <c r="M184">
        <v>2275</v>
      </c>
      <c r="N184" t="s">
        <v>46</v>
      </c>
      <c r="O184" t="s">
        <v>37</v>
      </c>
      <c r="P184">
        <v>109</v>
      </c>
      <c r="Q184" t="s">
        <v>38</v>
      </c>
      <c r="R184">
        <v>3.19</v>
      </c>
      <c r="S184">
        <v>3.4</v>
      </c>
      <c r="T184">
        <v>9</v>
      </c>
      <c r="U184">
        <v>85</v>
      </c>
      <c r="V184">
        <v>5250</v>
      </c>
      <c r="W184">
        <v>27</v>
      </c>
      <c r="X184">
        <v>34</v>
      </c>
      <c r="Y184">
        <v>8495</v>
      </c>
      <c r="Z184">
        <v>8.7037037040000005</v>
      </c>
      <c r="AA184" t="s">
        <v>52</v>
      </c>
      <c r="AB184" t="s">
        <v>29</v>
      </c>
      <c r="AC184">
        <v>0</v>
      </c>
      <c r="AD184">
        <v>1</v>
      </c>
    </row>
    <row r="185" spans="1:30" x14ac:dyDescent="0.25">
      <c r="A185">
        <v>2</v>
      </c>
      <c r="B185">
        <v>94</v>
      </c>
      <c r="C185" t="s">
        <v>87</v>
      </c>
      <c r="D185" t="s">
        <v>50</v>
      </c>
      <c r="E185" t="s">
        <v>37</v>
      </c>
      <c r="F185" t="s">
        <v>44</v>
      </c>
      <c r="G185" t="s">
        <v>45</v>
      </c>
      <c r="H185" t="s">
        <v>35</v>
      </c>
      <c r="I185">
        <v>97.3</v>
      </c>
      <c r="J185">
        <v>0.82508409400000005</v>
      </c>
      <c r="K185">
        <v>0.90972222199999997</v>
      </c>
      <c r="L185">
        <v>55.7</v>
      </c>
      <c r="M185">
        <v>2319</v>
      </c>
      <c r="N185" t="s">
        <v>46</v>
      </c>
      <c r="O185" t="s">
        <v>37</v>
      </c>
      <c r="P185">
        <v>97</v>
      </c>
      <c r="Q185" t="s">
        <v>69</v>
      </c>
      <c r="R185">
        <v>3.01</v>
      </c>
      <c r="S185">
        <v>3.4</v>
      </c>
      <c r="T185">
        <v>23</v>
      </c>
      <c r="U185">
        <v>68</v>
      </c>
      <c r="V185">
        <v>4500</v>
      </c>
      <c r="W185">
        <v>37</v>
      </c>
      <c r="X185">
        <v>42</v>
      </c>
      <c r="Y185">
        <v>9495</v>
      </c>
      <c r="Z185">
        <v>6.3513513509999999</v>
      </c>
      <c r="AA185" t="s">
        <v>52</v>
      </c>
      <c r="AB185" t="s">
        <v>70</v>
      </c>
      <c r="AC185">
        <v>1</v>
      </c>
      <c r="AD185">
        <v>0</v>
      </c>
    </row>
    <row r="186" spans="1:30" x14ac:dyDescent="0.25">
      <c r="A186">
        <v>2</v>
      </c>
      <c r="B186">
        <v>94</v>
      </c>
      <c r="C186" t="s">
        <v>87</v>
      </c>
      <c r="D186" t="s">
        <v>31</v>
      </c>
      <c r="E186" t="s">
        <v>37</v>
      </c>
      <c r="F186" t="s">
        <v>44</v>
      </c>
      <c r="G186" t="s">
        <v>45</v>
      </c>
      <c r="H186" t="s">
        <v>35</v>
      </c>
      <c r="I186">
        <v>97.3</v>
      </c>
      <c r="J186">
        <v>0.82508409400000005</v>
      </c>
      <c r="K186">
        <v>0.90972222199999997</v>
      </c>
      <c r="L186">
        <v>55.7</v>
      </c>
      <c r="M186">
        <v>2300</v>
      </c>
      <c r="N186" t="s">
        <v>46</v>
      </c>
      <c r="O186" t="s">
        <v>37</v>
      </c>
      <c r="P186">
        <v>109</v>
      </c>
      <c r="Q186" t="s">
        <v>38</v>
      </c>
      <c r="R186">
        <v>3.19</v>
      </c>
      <c r="S186">
        <v>3.4</v>
      </c>
      <c r="T186">
        <v>10</v>
      </c>
      <c r="U186">
        <v>100</v>
      </c>
      <c r="V186">
        <v>5500</v>
      </c>
      <c r="W186">
        <v>26</v>
      </c>
      <c r="X186">
        <v>32</v>
      </c>
      <c r="Y186">
        <v>9995</v>
      </c>
      <c r="Z186">
        <v>9.038461538</v>
      </c>
      <c r="AA186" t="s">
        <v>52</v>
      </c>
      <c r="AB186" t="s">
        <v>29</v>
      </c>
      <c r="AC186">
        <v>0</v>
      </c>
      <c r="AD186">
        <v>1</v>
      </c>
    </row>
    <row r="187" spans="1:30" x14ac:dyDescent="0.25">
      <c r="A187">
        <v>3</v>
      </c>
      <c r="B187">
        <v>122</v>
      </c>
      <c r="C187" t="s">
        <v>87</v>
      </c>
      <c r="D187" t="s">
        <v>31</v>
      </c>
      <c r="E187" t="s">
        <v>32</v>
      </c>
      <c r="F187" t="s">
        <v>33</v>
      </c>
      <c r="G187" t="s">
        <v>45</v>
      </c>
      <c r="H187" t="s">
        <v>35</v>
      </c>
      <c r="I187">
        <v>94.5</v>
      </c>
      <c r="J187">
        <v>0.76549735699999999</v>
      </c>
      <c r="K187">
        <v>0.89166666699999997</v>
      </c>
      <c r="L187">
        <v>55.6</v>
      </c>
      <c r="M187">
        <v>2254</v>
      </c>
      <c r="N187" t="s">
        <v>46</v>
      </c>
      <c r="O187" t="s">
        <v>37</v>
      </c>
      <c r="P187">
        <v>109</v>
      </c>
      <c r="Q187" t="s">
        <v>38</v>
      </c>
      <c r="R187">
        <v>3.19</v>
      </c>
      <c r="S187">
        <v>3.4</v>
      </c>
      <c r="T187">
        <v>8.5</v>
      </c>
      <c r="U187">
        <v>90</v>
      </c>
      <c r="V187">
        <v>5500</v>
      </c>
      <c r="W187">
        <v>24</v>
      </c>
      <c r="X187">
        <v>29</v>
      </c>
      <c r="Y187">
        <v>11595</v>
      </c>
      <c r="Z187">
        <v>9.7916666669999994</v>
      </c>
      <c r="AA187" t="s">
        <v>52</v>
      </c>
      <c r="AB187" t="s">
        <v>29</v>
      </c>
      <c r="AC187">
        <v>0</v>
      </c>
      <c r="AD187">
        <v>1</v>
      </c>
    </row>
    <row r="188" spans="1:30" x14ac:dyDescent="0.25">
      <c r="A188">
        <v>3</v>
      </c>
      <c r="B188">
        <v>256</v>
      </c>
      <c r="C188" t="s">
        <v>87</v>
      </c>
      <c r="D188" t="s">
        <v>31</v>
      </c>
      <c r="E188" t="s">
        <v>32</v>
      </c>
      <c r="F188" t="s">
        <v>40</v>
      </c>
      <c r="G188" t="s">
        <v>45</v>
      </c>
      <c r="H188" t="s">
        <v>35</v>
      </c>
      <c r="I188">
        <v>94.5</v>
      </c>
      <c r="J188">
        <v>0.79625180200000001</v>
      </c>
      <c r="K188">
        <v>0.88888888899999996</v>
      </c>
      <c r="L188">
        <v>51.4</v>
      </c>
      <c r="M188">
        <v>2221</v>
      </c>
      <c r="N188" t="s">
        <v>46</v>
      </c>
      <c r="O188" t="s">
        <v>37</v>
      </c>
      <c r="P188">
        <v>109</v>
      </c>
      <c r="Q188" t="s">
        <v>38</v>
      </c>
      <c r="R188">
        <v>3.19</v>
      </c>
      <c r="S188">
        <v>3.4</v>
      </c>
      <c r="T188">
        <v>8.5</v>
      </c>
      <c r="U188">
        <v>90</v>
      </c>
      <c r="V188">
        <v>5500</v>
      </c>
      <c r="W188">
        <v>24</v>
      </c>
      <c r="X188">
        <v>29</v>
      </c>
      <c r="Y188">
        <v>9980</v>
      </c>
      <c r="Z188">
        <v>9.7916666669999994</v>
      </c>
      <c r="AA188" t="s">
        <v>52</v>
      </c>
      <c r="AB188" t="s">
        <v>29</v>
      </c>
      <c r="AC188">
        <v>0</v>
      </c>
      <c r="AD188">
        <v>1</v>
      </c>
    </row>
    <row r="189" spans="1:30" x14ac:dyDescent="0.25">
      <c r="A189">
        <v>0</v>
      </c>
      <c r="B189">
        <v>122</v>
      </c>
      <c r="C189" t="s">
        <v>87</v>
      </c>
      <c r="D189" t="s">
        <v>31</v>
      </c>
      <c r="E189" t="s">
        <v>37</v>
      </c>
      <c r="F189" t="s">
        <v>44</v>
      </c>
      <c r="G189" t="s">
        <v>45</v>
      </c>
      <c r="H189" t="s">
        <v>35</v>
      </c>
      <c r="I189">
        <v>100.4</v>
      </c>
      <c r="J189">
        <v>0.86592984100000003</v>
      </c>
      <c r="K189">
        <v>0.92916666699999995</v>
      </c>
      <c r="L189">
        <v>55.1</v>
      </c>
      <c r="M189">
        <v>2661</v>
      </c>
      <c r="N189" t="s">
        <v>46</v>
      </c>
      <c r="O189" t="s">
        <v>48</v>
      </c>
      <c r="P189">
        <v>136</v>
      </c>
      <c r="Q189" t="s">
        <v>38</v>
      </c>
      <c r="R189">
        <v>3.19</v>
      </c>
      <c r="S189">
        <v>3.4</v>
      </c>
      <c r="T189">
        <v>8.5</v>
      </c>
      <c r="U189">
        <v>110</v>
      </c>
      <c r="V189">
        <v>5500</v>
      </c>
      <c r="W189">
        <v>19</v>
      </c>
      <c r="X189">
        <v>24</v>
      </c>
      <c r="Y189">
        <v>13295</v>
      </c>
      <c r="Z189">
        <v>12.36842105</v>
      </c>
      <c r="AA189" t="s">
        <v>39</v>
      </c>
      <c r="AB189" t="s">
        <v>29</v>
      </c>
      <c r="AC189">
        <v>0</v>
      </c>
      <c r="AD189">
        <v>1</v>
      </c>
    </row>
    <row r="190" spans="1:30" x14ac:dyDescent="0.25">
      <c r="A190">
        <v>0</v>
      </c>
      <c r="B190">
        <v>122</v>
      </c>
      <c r="C190" t="s">
        <v>87</v>
      </c>
      <c r="D190" t="s">
        <v>50</v>
      </c>
      <c r="E190" t="s">
        <v>37</v>
      </c>
      <c r="F190" t="s">
        <v>44</v>
      </c>
      <c r="G190" t="s">
        <v>45</v>
      </c>
      <c r="H190" t="s">
        <v>35</v>
      </c>
      <c r="I190">
        <v>100.4</v>
      </c>
      <c r="J190">
        <v>0.86592984100000003</v>
      </c>
      <c r="K190">
        <v>0.92916666699999995</v>
      </c>
      <c r="L190">
        <v>55.1</v>
      </c>
      <c r="M190">
        <v>2579</v>
      </c>
      <c r="N190" t="s">
        <v>46</v>
      </c>
      <c r="O190" t="s">
        <v>37</v>
      </c>
      <c r="P190">
        <v>97</v>
      </c>
      <c r="Q190" t="s">
        <v>69</v>
      </c>
      <c r="R190">
        <v>3.01</v>
      </c>
      <c r="S190">
        <v>3.4</v>
      </c>
      <c r="T190">
        <v>23</v>
      </c>
      <c r="U190">
        <v>68</v>
      </c>
      <c r="V190">
        <v>4500</v>
      </c>
      <c r="W190">
        <v>33</v>
      </c>
      <c r="X190">
        <v>38</v>
      </c>
      <c r="Y190">
        <v>13845</v>
      </c>
      <c r="Z190">
        <v>7.1212121210000001</v>
      </c>
      <c r="AA190" t="s">
        <v>52</v>
      </c>
      <c r="AB190" t="s">
        <v>70</v>
      </c>
      <c r="AC190">
        <v>1</v>
      </c>
      <c r="AD190">
        <v>0</v>
      </c>
    </row>
    <row r="191" spans="1:30" x14ac:dyDescent="0.25">
      <c r="A191">
        <v>0</v>
      </c>
      <c r="B191">
        <v>122</v>
      </c>
      <c r="C191" t="s">
        <v>87</v>
      </c>
      <c r="D191" t="s">
        <v>31</v>
      </c>
      <c r="E191" t="s">
        <v>37</v>
      </c>
      <c r="F191" t="s">
        <v>49</v>
      </c>
      <c r="G191" t="s">
        <v>45</v>
      </c>
      <c r="H191" t="s">
        <v>35</v>
      </c>
      <c r="I191">
        <v>100.4</v>
      </c>
      <c r="J191">
        <v>0.87986544899999997</v>
      </c>
      <c r="K191">
        <v>0.92916666699999995</v>
      </c>
      <c r="L191">
        <v>55.1</v>
      </c>
      <c r="M191">
        <v>2563</v>
      </c>
      <c r="N191" t="s">
        <v>46</v>
      </c>
      <c r="O191" t="s">
        <v>37</v>
      </c>
      <c r="P191">
        <v>109</v>
      </c>
      <c r="Q191" t="s">
        <v>38</v>
      </c>
      <c r="R191">
        <v>3.19</v>
      </c>
      <c r="S191">
        <v>3.4</v>
      </c>
      <c r="T191">
        <v>9</v>
      </c>
      <c r="U191">
        <v>88</v>
      </c>
      <c r="V191">
        <v>5500</v>
      </c>
      <c r="W191">
        <v>25</v>
      </c>
      <c r="X191">
        <v>31</v>
      </c>
      <c r="Y191">
        <v>12290</v>
      </c>
      <c r="Z191">
        <v>9.4</v>
      </c>
      <c r="AA191" t="s">
        <v>52</v>
      </c>
      <c r="AB191" t="s">
        <v>29</v>
      </c>
      <c r="AC191">
        <v>0</v>
      </c>
      <c r="AD191">
        <v>1</v>
      </c>
    </row>
    <row r="192" spans="1:30" x14ac:dyDescent="0.25">
      <c r="A192">
        <v>2</v>
      </c>
      <c r="B192">
        <v>103</v>
      </c>
      <c r="C192" t="s">
        <v>88</v>
      </c>
      <c r="D192" t="s">
        <v>31</v>
      </c>
      <c r="E192" t="s">
        <v>37</v>
      </c>
      <c r="F192" t="s">
        <v>44</v>
      </c>
      <c r="G192" t="s">
        <v>34</v>
      </c>
      <c r="H192" t="s">
        <v>35</v>
      </c>
      <c r="I192">
        <v>104.3</v>
      </c>
      <c r="J192">
        <v>0.90725612700000002</v>
      </c>
      <c r="K192">
        <v>0.93333333299999999</v>
      </c>
      <c r="L192">
        <v>56.2</v>
      </c>
      <c r="M192">
        <v>2912</v>
      </c>
      <c r="N192" t="s">
        <v>46</v>
      </c>
      <c r="O192" t="s">
        <v>37</v>
      </c>
      <c r="P192">
        <v>141</v>
      </c>
      <c r="Q192" t="s">
        <v>38</v>
      </c>
      <c r="R192">
        <v>3.78</v>
      </c>
      <c r="S192">
        <v>3.15</v>
      </c>
      <c r="T192">
        <v>9.5</v>
      </c>
      <c r="U192">
        <v>114</v>
      </c>
      <c r="V192">
        <v>5400</v>
      </c>
      <c r="W192">
        <v>23</v>
      </c>
      <c r="X192">
        <v>28</v>
      </c>
      <c r="Y192">
        <v>12940</v>
      </c>
      <c r="Z192">
        <v>10.217391299999999</v>
      </c>
      <c r="AA192" t="s">
        <v>39</v>
      </c>
      <c r="AB192" t="s">
        <v>29</v>
      </c>
      <c r="AC192">
        <v>0</v>
      </c>
      <c r="AD192">
        <v>1</v>
      </c>
    </row>
    <row r="193" spans="1:30" x14ac:dyDescent="0.25">
      <c r="A193">
        <v>1</v>
      </c>
      <c r="B193">
        <v>74</v>
      </c>
      <c r="C193" t="s">
        <v>88</v>
      </c>
      <c r="D193" t="s">
        <v>31</v>
      </c>
      <c r="E193" t="s">
        <v>37</v>
      </c>
      <c r="F193" t="s">
        <v>49</v>
      </c>
      <c r="G193" t="s">
        <v>34</v>
      </c>
      <c r="H193" t="s">
        <v>35</v>
      </c>
      <c r="I193">
        <v>104.3</v>
      </c>
      <c r="J193">
        <v>0.90725612700000002</v>
      </c>
      <c r="K193">
        <v>0.93333333299999999</v>
      </c>
      <c r="L193">
        <v>57.5</v>
      </c>
      <c r="M193">
        <v>3034</v>
      </c>
      <c r="N193" t="s">
        <v>46</v>
      </c>
      <c r="O193" t="s">
        <v>37</v>
      </c>
      <c r="P193">
        <v>141</v>
      </c>
      <c r="Q193" t="s">
        <v>38</v>
      </c>
      <c r="R193">
        <v>3.78</v>
      </c>
      <c r="S193">
        <v>3.15</v>
      </c>
      <c r="T193">
        <v>9.5</v>
      </c>
      <c r="U193">
        <v>114</v>
      </c>
      <c r="V193">
        <v>5400</v>
      </c>
      <c r="W193">
        <v>23</v>
      </c>
      <c r="X193">
        <v>28</v>
      </c>
      <c r="Y193">
        <v>13415</v>
      </c>
      <c r="Z193">
        <v>10.217391299999999</v>
      </c>
      <c r="AA193" t="s">
        <v>39</v>
      </c>
      <c r="AB193" t="s">
        <v>29</v>
      </c>
      <c r="AC193">
        <v>0</v>
      </c>
      <c r="AD193">
        <v>1</v>
      </c>
    </row>
    <row r="194" spans="1:30" x14ac:dyDescent="0.25">
      <c r="A194">
        <v>2</v>
      </c>
      <c r="B194">
        <v>103</v>
      </c>
      <c r="C194" t="s">
        <v>88</v>
      </c>
      <c r="D194" t="s">
        <v>31</v>
      </c>
      <c r="E194" t="s">
        <v>37</v>
      </c>
      <c r="F194" t="s">
        <v>44</v>
      </c>
      <c r="G194" t="s">
        <v>34</v>
      </c>
      <c r="H194" t="s">
        <v>35</v>
      </c>
      <c r="I194">
        <v>104.3</v>
      </c>
      <c r="J194">
        <v>0.90725612700000002</v>
      </c>
      <c r="K194">
        <v>0.93333333299999999</v>
      </c>
      <c r="L194">
        <v>56.2</v>
      </c>
      <c r="M194">
        <v>2935</v>
      </c>
      <c r="N194" t="s">
        <v>46</v>
      </c>
      <c r="O194" t="s">
        <v>37</v>
      </c>
      <c r="P194">
        <v>141</v>
      </c>
      <c r="Q194" t="s">
        <v>38</v>
      </c>
      <c r="R194">
        <v>3.78</v>
      </c>
      <c r="S194">
        <v>3.15</v>
      </c>
      <c r="T194">
        <v>9.5</v>
      </c>
      <c r="U194">
        <v>114</v>
      </c>
      <c r="V194">
        <v>5400</v>
      </c>
      <c r="W194">
        <v>24</v>
      </c>
      <c r="X194">
        <v>28</v>
      </c>
      <c r="Y194">
        <v>15985</v>
      </c>
      <c r="Z194">
        <v>9.7916666669999994</v>
      </c>
      <c r="AA194" t="s">
        <v>39</v>
      </c>
      <c r="AB194" t="s">
        <v>29</v>
      </c>
      <c r="AC194">
        <v>0</v>
      </c>
      <c r="AD194">
        <v>1</v>
      </c>
    </row>
    <row r="195" spans="1:30" x14ac:dyDescent="0.25">
      <c r="A195">
        <v>1</v>
      </c>
      <c r="B195">
        <v>74</v>
      </c>
      <c r="C195" t="s">
        <v>88</v>
      </c>
      <c r="D195" t="s">
        <v>31</v>
      </c>
      <c r="E195" t="s">
        <v>37</v>
      </c>
      <c r="F195" t="s">
        <v>49</v>
      </c>
      <c r="G195" t="s">
        <v>34</v>
      </c>
      <c r="H195" t="s">
        <v>35</v>
      </c>
      <c r="I195">
        <v>104.3</v>
      </c>
      <c r="J195">
        <v>0.90725612700000002</v>
      </c>
      <c r="K195">
        <v>0.93333333299999999</v>
      </c>
      <c r="L195">
        <v>57.5</v>
      </c>
      <c r="M195">
        <v>3042</v>
      </c>
      <c r="N195" t="s">
        <v>46</v>
      </c>
      <c r="O195" t="s">
        <v>37</v>
      </c>
      <c r="P195">
        <v>141</v>
      </c>
      <c r="Q195" t="s">
        <v>38</v>
      </c>
      <c r="R195">
        <v>3.78</v>
      </c>
      <c r="S195">
        <v>3.15</v>
      </c>
      <c r="T195">
        <v>9.5</v>
      </c>
      <c r="U195">
        <v>114</v>
      </c>
      <c r="V195">
        <v>5400</v>
      </c>
      <c r="W195">
        <v>24</v>
      </c>
      <c r="X195">
        <v>28</v>
      </c>
      <c r="Y195">
        <v>16515</v>
      </c>
      <c r="Z195">
        <v>9.7916666669999994</v>
      </c>
      <c r="AA195" t="s">
        <v>39</v>
      </c>
      <c r="AB195" t="s">
        <v>29</v>
      </c>
      <c r="AC195">
        <v>0</v>
      </c>
      <c r="AD195">
        <v>1</v>
      </c>
    </row>
    <row r="196" spans="1:30" x14ac:dyDescent="0.25">
      <c r="A196">
        <v>2</v>
      </c>
      <c r="B196">
        <v>103</v>
      </c>
      <c r="C196" t="s">
        <v>88</v>
      </c>
      <c r="D196" t="s">
        <v>50</v>
      </c>
      <c r="E196" t="s">
        <v>37</v>
      </c>
      <c r="F196" t="s">
        <v>44</v>
      </c>
      <c r="G196" t="s">
        <v>34</v>
      </c>
      <c r="H196" t="s">
        <v>35</v>
      </c>
      <c r="I196">
        <v>104.3</v>
      </c>
      <c r="J196">
        <v>0.90725612700000002</v>
      </c>
      <c r="K196">
        <v>0.93333333299999999</v>
      </c>
      <c r="L196">
        <v>56.2</v>
      </c>
      <c r="M196">
        <v>3045</v>
      </c>
      <c r="N196" t="s">
        <v>46</v>
      </c>
      <c r="O196" t="s">
        <v>37</v>
      </c>
      <c r="P196">
        <v>130</v>
      </c>
      <c r="Q196" t="s">
        <v>38</v>
      </c>
      <c r="R196">
        <v>3.62</v>
      </c>
      <c r="S196">
        <v>3.15</v>
      </c>
      <c r="T196">
        <v>7.5</v>
      </c>
      <c r="U196">
        <v>162</v>
      </c>
      <c r="V196">
        <v>5100</v>
      </c>
      <c r="W196">
        <v>17</v>
      </c>
      <c r="X196">
        <v>22</v>
      </c>
      <c r="Y196">
        <v>18420</v>
      </c>
      <c r="Z196">
        <v>13.823529410000001</v>
      </c>
      <c r="AA196" t="s">
        <v>53</v>
      </c>
      <c r="AB196" t="s">
        <v>29</v>
      </c>
      <c r="AC196">
        <v>0</v>
      </c>
      <c r="AD196">
        <v>1</v>
      </c>
    </row>
    <row r="197" spans="1:30" x14ac:dyDescent="0.25">
      <c r="A197">
        <v>1</v>
      </c>
      <c r="B197">
        <v>74</v>
      </c>
      <c r="C197" t="s">
        <v>88</v>
      </c>
      <c r="D197" t="s">
        <v>50</v>
      </c>
      <c r="E197" t="s">
        <v>37</v>
      </c>
      <c r="F197" t="s">
        <v>49</v>
      </c>
      <c r="G197" t="s">
        <v>34</v>
      </c>
      <c r="H197" t="s">
        <v>35</v>
      </c>
      <c r="I197">
        <v>104.3</v>
      </c>
      <c r="J197">
        <v>0.90725612700000002</v>
      </c>
      <c r="K197">
        <v>0.93333333299999999</v>
      </c>
      <c r="L197">
        <v>57.5</v>
      </c>
      <c r="M197">
        <v>3157</v>
      </c>
      <c r="N197" t="s">
        <v>46</v>
      </c>
      <c r="O197" t="s">
        <v>37</v>
      </c>
      <c r="P197">
        <v>130</v>
      </c>
      <c r="Q197" t="s">
        <v>38</v>
      </c>
      <c r="R197">
        <v>3.62</v>
      </c>
      <c r="S197">
        <v>3.15</v>
      </c>
      <c r="T197">
        <v>7.5</v>
      </c>
      <c r="U197">
        <v>162</v>
      </c>
      <c r="V197">
        <v>5100</v>
      </c>
      <c r="W197">
        <v>17</v>
      </c>
      <c r="X197">
        <v>22</v>
      </c>
      <c r="Y197">
        <v>18950</v>
      </c>
      <c r="Z197">
        <v>13.823529410000001</v>
      </c>
      <c r="AA197" t="s">
        <v>53</v>
      </c>
      <c r="AB197" t="s">
        <v>29</v>
      </c>
      <c r="AC197">
        <v>0</v>
      </c>
      <c r="AD197">
        <v>1</v>
      </c>
    </row>
    <row r="198" spans="1:30" x14ac:dyDescent="0.25">
      <c r="A198">
        <v>1</v>
      </c>
      <c r="B198">
        <v>95</v>
      </c>
      <c r="C198" t="s">
        <v>88</v>
      </c>
      <c r="D198" t="s">
        <v>31</v>
      </c>
      <c r="E198" t="s">
        <v>37</v>
      </c>
      <c r="F198" t="s">
        <v>44</v>
      </c>
      <c r="G198" t="s">
        <v>34</v>
      </c>
      <c r="H198" t="s">
        <v>35</v>
      </c>
      <c r="I198">
        <v>109.1</v>
      </c>
      <c r="J198">
        <v>0.90725612700000002</v>
      </c>
      <c r="K198">
        <v>0.95694444400000001</v>
      </c>
      <c r="L198">
        <v>55.5</v>
      </c>
      <c r="M198">
        <v>2952</v>
      </c>
      <c r="N198" t="s">
        <v>46</v>
      </c>
      <c r="O198" t="s">
        <v>37</v>
      </c>
      <c r="P198">
        <v>141</v>
      </c>
      <c r="Q198" t="s">
        <v>38</v>
      </c>
      <c r="R198">
        <v>3.78</v>
      </c>
      <c r="S198">
        <v>3.15</v>
      </c>
      <c r="T198">
        <v>9.5</v>
      </c>
      <c r="U198">
        <v>114</v>
      </c>
      <c r="V198">
        <v>5400</v>
      </c>
      <c r="W198">
        <v>23</v>
      </c>
      <c r="X198">
        <v>28</v>
      </c>
      <c r="Y198">
        <v>16845</v>
      </c>
      <c r="Z198">
        <v>10.217391299999999</v>
      </c>
      <c r="AA198" t="s">
        <v>39</v>
      </c>
      <c r="AB198" t="s">
        <v>29</v>
      </c>
      <c r="AC198">
        <v>0</v>
      </c>
      <c r="AD198">
        <v>1</v>
      </c>
    </row>
    <row r="199" spans="1:30" x14ac:dyDescent="0.25">
      <c r="A199">
        <v>1</v>
      </c>
      <c r="B199">
        <v>95</v>
      </c>
      <c r="C199" t="s">
        <v>88</v>
      </c>
      <c r="D199" t="s">
        <v>50</v>
      </c>
      <c r="E199" t="s">
        <v>37</v>
      </c>
      <c r="F199" t="s">
        <v>44</v>
      </c>
      <c r="G199" t="s">
        <v>34</v>
      </c>
      <c r="H199" t="s">
        <v>35</v>
      </c>
      <c r="I199">
        <v>109.1</v>
      </c>
      <c r="J199">
        <v>0.90725612700000002</v>
      </c>
      <c r="K199">
        <v>0.95555555599999997</v>
      </c>
      <c r="L199">
        <v>55.5</v>
      </c>
      <c r="M199">
        <v>3049</v>
      </c>
      <c r="N199" t="s">
        <v>46</v>
      </c>
      <c r="O199" t="s">
        <v>37</v>
      </c>
      <c r="P199">
        <v>141</v>
      </c>
      <c r="Q199" t="s">
        <v>38</v>
      </c>
      <c r="R199">
        <v>3.78</v>
      </c>
      <c r="S199">
        <v>3.15</v>
      </c>
      <c r="T199">
        <v>8.6999999999999993</v>
      </c>
      <c r="U199">
        <v>160</v>
      </c>
      <c r="V199">
        <v>5300</v>
      </c>
      <c r="W199">
        <v>19</v>
      </c>
      <c r="X199">
        <v>25</v>
      </c>
      <c r="Y199">
        <v>19045</v>
      </c>
      <c r="Z199">
        <v>12.36842105</v>
      </c>
      <c r="AA199" t="s">
        <v>53</v>
      </c>
      <c r="AB199" t="s">
        <v>29</v>
      </c>
      <c r="AC199">
        <v>0</v>
      </c>
      <c r="AD199">
        <v>1</v>
      </c>
    </row>
    <row r="200" spans="1:30" x14ac:dyDescent="0.25">
      <c r="A200">
        <v>1</v>
      </c>
      <c r="B200">
        <v>95</v>
      </c>
      <c r="C200" t="s">
        <v>88</v>
      </c>
      <c r="D200" t="s">
        <v>31</v>
      </c>
      <c r="E200" t="s">
        <v>37</v>
      </c>
      <c r="F200" t="s">
        <v>44</v>
      </c>
      <c r="G200" t="s">
        <v>34</v>
      </c>
      <c r="H200" t="s">
        <v>35</v>
      </c>
      <c r="I200">
        <v>109.1</v>
      </c>
      <c r="J200">
        <v>0.90725612700000002</v>
      </c>
      <c r="K200">
        <v>0.95694444400000001</v>
      </c>
      <c r="L200">
        <v>55.5</v>
      </c>
      <c r="M200">
        <v>3012</v>
      </c>
      <c r="N200" t="s">
        <v>41</v>
      </c>
      <c r="O200" t="s">
        <v>42</v>
      </c>
      <c r="P200">
        <v>173</v>
      </c>
      <c r="Q200" t="s">
        <v>38</v>
      </c>
      <c r="R200">
        <v>3.58</v>
      </c>
      <c r="S200">
        <v>2.87</v>
      </c>
      <c r="T200">
        <v>8.8000000000000007</v>
      </c>
      <c r="U200">
        <v>134</v>
      </c>
      <c r="V200">
        <v>5500</v>
      </c>
      <c r="W200">
        <v>18</v>
      </c>
      <c r="X200">
        <v>23</v>
      </c>
      <c r="Y200">
        <v>21485</v>
      </c>
      <c r="Z200">
        <v>13.05555556</v>
      </c>
      <c r="AA200" t="s">
        <v>39</v>
      </c>
      <c r="AB200" t="s">
        <v>29</v>
      </c>
      <c r="AC200">
        <v>0</v>
      </c>
      <c r="AD200">
        <v>1</v>
      </c>
    </row>
    <row r="201" spans="1:30" x14ac:dyDescent="0.25">
      <c r="A201">
        <v>1</v>
      </c>
      <c r="B201">
        <v>95</v>
      </c>
      <c r="C201" t="s">
        <v>88</v>
      </c>
      <c r="D201" t="s">
        <v>50</v>
      </c>
      <c r="E201" t="s">
        <v>37</v>
      </c>
      <c r="F201" t="s">
        <v>44</v>
      </c>
      <c r="G201" t="s">
        <v>34</v>
      </c>
      <c r="H201" t="s">
        <v>35</v>
      </c>
      <c r="I201">
        <v>109.1</v>
      </c>
      <c r="J201">
        <v>0.90725612700000002</v>
      </c>
      <c r="K201">
        <v>0.95694444400000001</v>
      </c>
      <c r="L201">
        <v>55.5</v>
      </c>
      <c r="M201">
        <v>3217</v>
      </c>
      <c r="N201" t="s">
        <v>46</v>
      </c>
      <c r="O201" t="s">
        <v>42</v>
      </c>
      <c r="P201">
        <v>145</v>
      </c>
      <c r="Q201" t="s">
        <v>69</v>
      </c>
      <c r="R201">
        <v>3.01</v>
      </c>
      <c r="S201">
        <v>3.4</v>
      </c>
      <c r="T201">
        <v>23</v>
      </c>
      <c r="U201">
        <v>106</v>
      </c>
      <c r="V201">
        <v>4800</v>
      </c>
      <c r="W201">
        <v>26</v>
      </c>
      <c r="X201">
        <v>27</v>
      </c>
      <c r="Y201">
        <v>22470</v>
      </c>
      <c r="Z201">
        <v>9.038461538</v>
      </c>
      <c r="AA201" t="s">
        <v>39</v>
      </c>
      <c r="AB201" t="s">
        <v>70</v>
      </c>
      <c r="AC201">
        <v>1</v>
      </c>
      <c r="AD201">
        <v>0</v>
      </c>
    </row>
    <row r="202" spans="1:30" x14ac:dyDescent="0.25">
      <c r="A202">
        <v>1</v>
      </c>
      <c r="B202">
        <v>95</v>
      </c>
      <c r="C202" t="s">
        <v>88</v>
      </c>
      <c r="D202" t="s">
        <v>50</v>
      </c>
      <c r="E202" t="s">
        <v>37</v>
      </c>
      <c r="F202" t="s">
        <v>44</v>
      </c>
      <c r="G202" t="s">
        <v>34</v>
      </c>
      <c r="H202" t="s">
        <v>35</v>
      </c>
      <c r="I202">
        <v>109.1</v>
      </c>
      <c r="J202">
        <v>0.90725612700000002</v>
      </c>
      <c r="K202">
        <v>0.95694444400000001</v>
      </c>
      <c r="L202">
        <v>55.5</v>
      </c>
      <c r="M202">
        <v>3062</v>
      </c>
      <c r="N202" t="s">
        <v>46</v>
      </c>
      <c r="O202" t="s">
        <v>37</v>
      </c>
      <c r="P202">
        <v>141</v>
      </c>
      <c r="Q202" t="s">
        <v>38</v>
      </c>
      <c r="R202">
        <v>3.78</v>
      </c>
      <c r="S202">
        <v>3.15</v>
      </c>
      <c r="T202">
        <v>9.5</v>
      </c>
      <c r="U202">
        <v>114</v>
      </c>
      <c r="V202">
        <v>5400</v>
      </c>
      <c r="W202">
        <v>19</v>
      </c>
      <c r="X202">
        <v>25</v>
      </c>
      <c r="Y202">
        <v>22625</v>
      </c>
      <c r="Z202">
        <v>12.36842105</v>
      </c>
      <c r="AA202" t="s">
        <v>39</v>
      </c>
      <c r="AB202" t="s">
        <v>29</v>
      </c>
      <c r="AC202">
        <v>0</v>
      </c>
      <c r="AD20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F71B-C4AD-47C8-8B4D-A0841304B24C}">
  <dimension ref="A1:S202"/>
  <sheetViews>
    <sheetView topLeftCell="A135" workbookViewId="0">
      <selection activeCell="A135" sqref="A1:XFD1048576"/>
    </sheetView>
  </sheetViews>
  <sheetFormatPr baseColWidth="10" defaultColWidth="9.140625" defaultRowHeight="15" x14ac:dyDescent="0.25"/>
  <cols>
    <col min="1" max="1" width="12.42578125" style="13" bestFit="1" customWidth="1"/>
    <col min="2" max="2" width="18.85546875" style="13" bestFit="1" customWidth="1"/>
    <col min="3" max="3" width="13" style="13" bestFit="1" customWidth="1"/>
    <col min="4" max="5" width="13.140625" style="13" bestFit="1" customWidth="1"/>
    <col min="6" max="6" width="9" style="13" bestFit="1" customWidth="1"/>
    <col min="7" max="7" width="13.28515625" style="13" bestFit="1" customWidth="1"/>
    <col min="8" max="8" width="12.85546875" style="13" bestFit="1" customWidth="1"/>
    <col min="9" max="9" width="13.140625" style="13" bestFit="1" customWidth="1"/>
    <col min="10" max="10" width="8.85546875" style="13" bestFit="1" customWidth="1"/>
    <col min="11" max="11" width="10.28515625" style="13" customWidth="1"/>
    <col min="12" max="12" width="14" style="13" bestFit="1" customWidth="1"/>
    <col min="13" max="13" width="13.140625" style="13" bestFit="1" customWidth="1"/>
    <col min="14" max="14" width="10.28515625" style="13" bestFit="1" customWidth="1"/>
    <col min="15" max="15" width="14.5703125" style="13" bestFit="1" customWidth="1"/>
    <col min="16" max="16" width="7.7109375" style="13" bestFit="1" customWidth="1"/>
    <col min="17" max="17" width="13.85546875" style="13" bestFit="1" customWidth="1"/>
    <col min="18" max="18" width="8.7109375" style="13" bestFit="1" customWidth="1"/>
    <col min="19" max="19" width="6.140625" style="13" bestFit="1" customWidth="1"/>
    <col min="20" max="16384" width="9.140625" style="13"/>
  </cols>
  <sheetData>
    <row r="1" spans="1:19" x14ac:dyDescent="0.25">
      <c r="A1" s="13" t="s">
        <v>0</v>
      </c>
      <c r="B1" s="13" t="s">
        <v>1</v>
      </c>
      <c r="C1" s="13" t="s">
        <v>8</v>
      </c>
      <c r="D1" s="13" t="s">
        <v>9</v>
      </c>
      <c r="E1" s="13" t="s">
        <v>10</v>
      </c>
      <c r="F1" s="13" t="s">
        <v>11</v>
      </c>
      <c r="G1" s="13" t="s">
        <v>12</v>
      </c>
      <c r="H1" s="13" t="s">
        <v>15</v>
      </c>
      <c r="I1" s="13" t="s">
        <v>17</v>
      </c>
      <c r="J1" s="13" t="s">
        <v>18</v>
      </c>
      <c r="K1" s="13" t="s">
        <v>19</v>
      </c>
      <c r="L1" s="13" t="s">
        <v>20</v>
      </c>
      <c r="M1" s="13" t="s">
        <v>21</v>
      </c>
      <c r="N1" s="13" t="s">
        <v>22</v>
      </c>
      <c r="O1" s="13" t="s">
        <v>23</v>
      </c>
      <c r="P1" s="13" t="s">
        <v>24</v>
      </c>
      <c r="Q1" s="13" t="s">
        <v>25</v>
      </c>
      <c r="R1" s="13" t="s">
        <v>28</v>
      </c>
      <c r="S1" s="13" t="s">
        <v>29</v>
      </c>
    </row>
    <row r="2" spans="1:19" x14ac:dyDescent="0.25">
      <c r="A2" s="13">
        <v>3</v>
      </c>
      <c r="B2" s="13">
        <v>122</v>
      </c>
      <c r="C2" s="13">
        <v>88.6</v>
      </c>
      <c r="D2" s="13">
        <v>0.811148486</v>
      </c>
      <c r="E2" s="13">
        <v>0.89027777799999996</v>
      </c>
      <c r="F2" s="13">
        <v>48.8</v>
      </c>
      <c r="G2" s="13">
        <v>2548</v>
      </c>
      <c r="H2" s="13">
        <v>130</v>
      </c>
      <c r="I2" s="13">
        <v>3.47</v>
      </c>
      <c r="J2" s="13">
        <v>2.68</v>
      </c>
      <c r="K2" s="13">
        <v>9</v>
      </c>
      <c r="L2" s="13">
        <v>111</v>
      </c>
      <c r="M2" s="13">
        <v>5000</v>
      </c>
      <c r="N2" s="13">
        <v>21</v>
      </c>
      <c r="O2" s="13">
        <v>27</v>
      </c>
      <c r="P2" s="13">
        <v>13495</v>
      </c>
      <c r="Q2" s="13">
        <v>11.19047619</v>
      </c>
      <c r="R2" s="13">
        <v>0</v>
      </c>
      <c r="S2" s="13">
        <v>1</v>
      </c>
    </row>
    <row r="3" spans="1:19" x14ac:dyDescent="0.25">
      <c r="A3" s="13">
        <v>3</v>
      </c>
      <c r="B3" s="13">
        <v>122</v>
      </c>
      <c r="C3" s="13">
        <v>88.6</v>
      </c>
      <c r="D3" s="13">
        <v>0.811148486</v>
      </c>
      <c r="E3" s="13">
        <v>0.89027777799999996</v>
      </c>
      <c r="F3" s="13">
        <v>48.8</v>
      </c>
      <c r="G3" s="13">
        <v>2548</v>
      </c>
      <c r="H3" s="13">
        <v>130</v>
      </c>
      <c r="I3" s="13">
        <v>3.47</v>
      </c>
      <c r="J3" s="13">
        <v>2.68</v>
      </c>
      <c r="K3" s="13">
        <v>9</v>
      </c>
      <c r="L3" s="13">
        <v>111</v>
      </c>
      <c r="M3" s="13">
        <v>5000</v>
      </c>
      <c r="N3" s="13">
        <v>21</v>
      </c>
      <c r="O3" s="13">
        <v>27</v>
      </c>
      <c r="P3" s="13">
        <v>16500</v>
      </c>
      <c r="Q3" s="13">
        <v>11.19047619</v>
      </c>
      <c r="R3" s="13">
        <v>0</v>
      </c>
      <c r="S3" s="13">
        <v>1</v>
      </c>
    </row>
    <row r="4" spans="1:19" x14ac:dyDescent="0.25">
      <c r="A4" s="13">
        <v>1</v>
      </c>
      <c r="B4" s="13">
        <v>122</v>
      </c>
      <c r="C4" s="13">
        <v>94.5</v>
      </c>
      <c r="D4" s="13">
        <v>0.82268140300000003</v>
      </c>
      <c r="E4" s="13">
        <v>0.90972222199999997</v>
      </c>
      <c r="F4" s="13">
        <v>52.4</v>
      </c>
      <c r="G4" s="13">
        <v>2823</v>
      </c>
      <c r="H4" s="13">
        <v>152</v>
      </c>
      <c r="I4" s="13">
        <v>2.68</v>
      </c>
      <c r="J4" s="13">
        <v>3.47</v>
      </c>
      <c r="K4" s="13">
        <v>9</v>
      </c>
      <c r="L4" s="13">
        <v>154</v>
      </c>
      <c r="M4" s="13">
        <v>5000</v>
      </c>
      <c r="N4" s="13">
        <v>19</v>
      </c>
      <c r="O4" s="13">
        <v>26</v>
      </c>
      <c r="P4" s="13">
        <v>16500</v>
      </c>
      <c r="Q4" s="13">
        <v>12.36842105</v>
      </c>
      <c r="R4" s="13">
        <v>0</v>
      </c>
      <c r="S4" s="13">
        <v>1</v>
      </c>
    </row>
    <row r="5" spans="1:19" x14ac:dyDescent="0.25">
      <c r="A5" s="13">
        <v>2</v>
      </c>
      <c r="B5" s="13">
        <v>164</v>
      </c>
      <c r="C5" s="13">
        <v>99.8</v>
      </c>
      <c r="D5" s="13">
        <v>0.84863046600000003</v>
      </c>
      <c r="E5" s="13">
        <v>0.91944444400000003</v>
      </c>
      <c r="F5" s="13">
        <v>54.3</v>
      </c>
      <c r="G5" s="13">
        <v>2337</v>
      </c>
      <c r="H5" s="13">
        <v>109</v>
      </c>
      <c r="I5" s="13">
        <v>3.19</v>
      </c>
      <c r="J5" s="13">
        <v>3.4</v>
      </c>
      <c r="K5" s="13">
        <v>10</v>
      </c>
      <c r="L5" s="13">
        <v>102</v>
      </c>
      <c r="M5" s="13">
        <v>5500</v>
      </c>
      <c r="N5" s="13">
        <v>24</v>
      </c>
      <c r="O5" s="13">
        <v>30</v>
      </c>
      <c r="P5" s="13">
        <v>13950</v>
      </c>
      <c r="Q5" s="13">
        <v>9.7916666669999994</v>
      </c>
      <c r="R5" s="13">
        <v>0</v>
      </c>
      <c r="S5" s="13">
        <v>1</v>
      </c>
    </row>
    <row r="6" spans="1:19" x14ac:dyDescent="0.25">
      <c r="A6" s="13">
        <v>2</v>
      </c>
      <c r="B6" s="13">
        <v>164</v>
      </c>
      <c r="C6" s="13">
        <v>99.4</v>
      </c>
      <c r="D6" s="13">
        <v>0.84863046600000003</v>
      </c>
      <c r="E6" s="13">
        <v>0.92222222200000004</v>
      </c>
      <c r="F6" s="13">
        <v>54.3</v>
      </c>
      <c r="G6" s="13">
        <v>2824</v>
      </c>
      <c r="H6" s="13">
        <v>136</v>
      </c>
      <c r="I6" s="13">
        <v>3.19</v>
      </c>
      <c r="J6" s="13">
        <v>3.4</v>
      </c>
      <c r="K6" s="13">
        <v>8</v>
      </c>
      <c r="L6" s="13">
        <v>115</v>
      </c>
      <c r="M6" s="13">
        <v>5500</v>
      </c>
      <c r="N6" s="13">
        <v>18</v>
      </c>
      <c r="O6" s="13">
        <v>22</v>
      </c>
      <c r="P6" s="13">
        <v>17450</v>
      </c>
      <c r="Q6" s="13">
        <v>13.05555556</v>
      </c>
      <c r="R6" s="13">
        <v>0</v>
      </c>
      <c r="S6" s="13">
        <v>1</v>
      </c>
    </row>
    <row r="7" spans="1:19" x14ac:dyDescent="0.25">
      <c r="A7" s="13">
        <v>2</v>
      </c>
      <c r="B7" s="13">
        <v>122</v>
      </c>
      <c r="C7" s="13">
        <v>99.8</v>
      </c>
      <c r="D7" s="13">
        <v>0.85199423399999996</v>
      </c>
      <c r="E7" s="13">
        <v>0.92083333300000003</v>
      </c>
      <c r="F7" s="13">
        <v>53.1</v>
      </c>
      <c r="G7" s="13">
        <v>2507</v>
      </c>
      <c r="H7" s="13">
        <v>136</v>
      </c>
      <c r="I7" s="13">
        <v>3.19</v>
      </c>
      <c r="J7" s="13">
        <v>3.4</v>
      </c>
      <c r="K7" s="13">
        <v>8.5</v>
      </c>
      <c r="L7" s="13">
        <v>110</v>
      </c>
      <c r="M7" s="13">
        <v>5500</v>
      </c>
      <c r="N7" s="13">
        <v>19</v>
      </c>
      <c r="O7" s="13">
        <v>25</v>
      </c>
      <c r="P7" s="13">
        <v>15250</v>
      </c>
      <c r="Q7" s="13">
        <v>12.36842105</v>
      </c>
      <c r="R7" s="13">
        <v>0</v>
      </c>
      <c r="S7" s="13">
        <v>1</v>
      </c>
    </row>
    <row r="8" spans="1:19" x14ac:dyDescent="0.25">
      <c r="A8" s="13">
        <v>1</v>
      </c>
      <c r="B8" s="13">
        <v>158</v>
      </c>
      <c r="C8" s="13">
        <v>105.8</v>
      </c>
      <c r="D8" s="13">
        <v>0.92599711699999998</v>
      </c>
      <c r="E8" s="13">
        <v>0.99166666699999995</v>
      </c>
      <c r="F8" s="13">
        <v>55.7</v>
      </c>
      <c r="G8" s="13">
        <v>2844</v>
      </c>
      <c r="H8" s="13">
        <v>136</v>
      </c>
      <c r="I8" s="13">
        <v>3.19</v>
      </c>
      <c r="J8" s="13">
        <v>3.4</v>
      </c>
      <c r="K8" s="13">
        <v>8.5</v>
      </c>
      <c r="L8" s="13">
        <v>110</v>
      </c>
      <c r="M8" s="13">
        <v>5500</v>
      </c>
      <c r="N8" s="13">
        <v>19</v>
      </c>
      <c r="O8" s="13">
        <v>25</v>
      </c>
      <c r="P8" s="13">
        <v>17710</v>
      </c>
      <c r="Q8" s="13">
        <v>12.36842105</v>
      </c>
      <c r="R8" s="13">
        <v>0</v>
      </c>
      <c r="S8" s="13">
        <v>1</v>
      </c>
    </row>
    <row r="9" spans="1:19" x14ac:dyDescent="0.25">
      <c r="A9" s="13">
        <v>1</v>
      </c>
      <c r="B9" s="13">
        <v>122</v>
      </c>
      <c r="C9" s="13">
        <v>105.8</v>
      </c>
      <c r="D9" s="13">
        <v>0.92599711699999998</v>
      </c>
      <c r="E9" s="13">
        <v>0.99166666699999995</v>
      </c>
      <c r="F9" s="13">
        <v>55.7</v>
      </c>
      <c r="G9" s="13">
        <v>2954</v>
      </c>
      <c r="H9" s="13">
        <v>136</v>
      </c>
      <c r="I9" s="13">
        <v>3.19</v>
      </c>
      <c r="J9" s="13">
        <v>3.4</v>
      </c>
      <c r="K9" s="13">
        <v>8.5</v>
      </c>
      <c r="L9" s="13">
        <v>110</v>
      </c>
      <c r="M9" s="13">
        <v>5500</v>
      </c>
      <c r="N9" s="13">
        <v>19</v>
      </c>
      <c r="O9" s="13">
        <v>25</v>
      </c>
      <c r="P9" s="13">
        <v>18920</v>
      </c>
      <c r="Q9" s="13">
        <v>12.36842105</v>
      </c>
      <c r="R9" s="13">
        <v>0</v>
      </c>
      <c r="S9" s="13">
        <v>1</v>
      </c>
    </row>
    <row r="10" spans="1:19" x14ac:dyDescent="0.25">
      <c r="A10" s="13">
        <v>1</v>
      </c>
      <c r="B10" s="13">
        <v>158</v>
      </c>
      <c r="C10" s="13">
        <v>105.8</v>
      </c>
      <c r="D10" s="13">
        <v>0.92599711699999998</v>
      </c>
      <c r="E10" s="13">
        <v>0.99166666699999995</v>
      </c>
      <c r="F10" s="13">
        <v>55.9</v>
      </c>
      <c r="G10" s="13">
        <v>3086</v>
      </c>
      <c r="H10" s="13">
        <v>131</v>
      </c>
      <c r="I10" s="13">
        <v>3.13</v>
      </c>
      <c r="J10" s="13">
        <v>3.4</v>
      </c>
      <c r="K10" s="13">
        <v>8.3000000000000007</v>
      </c>
      <c r="L10" s="13">
        <v>140</v>
      </c>
      <c r="M10" s="13">
        <v>5500</v>
      </c>
      <c r="N10" s="13">
        <v>17</v>
      </c>
      <c r="O10" s="13">
        <v>20</v>
      </c>
      <c r="P10" s="13">
        <v>23875</v>
      </c>
      <c r="Q10" s="13">
        <v>13.823529410000001</v>
      </c>
      <c r="R10" s="13">
        <v>0</v>
      </c>
      <c r="S10" s="13">
        <v>1</v>
      </c>
    </row>
    <row r="11" spans="1:19" x14ac:dyDescent="0.25">
      <c r="A11" s="13">
        <v>2</v>
      </c>
      <c r="B11" s="13">
        <v>192</v>
      </c>
      <c r="C11" s="13">
        <v>101.2</v>
      </c>
      <c r="D11" s="13">
        <v>0.84959154299999995</v>
      </c>
      <c r="E11" s="13">
        <v>0.9</v>
      </c>
      <c r="F11" s="13">
        <v>54.3</v>
      </c>
      <c r="G11" s="13">
        <v>2395</v>
      </c>
      <c r="H11" s="13">
        <v>108</v>
      </c>
      <c r="I11" s="13">
        <v>3.5</v>
      </c>
      <c r="J11" s="13">
        <v>2.8</v>
      </c>
      <c r="K11" s="13">
        <v>8.8000000000000007</v>
      </c>
      <c r="L11" s="13">
        <v>101</v>
      </c>
      <c r="M11" s="13">
        <v>5800</v>
      </c>
      <c r="N11" s="13">
        <v>23</v>
      </c>
      <c r="O11" s="13">
        <v>29</v>
      </c>
      <c r="P11" s="13">
        <v>16430</v>
      </c>
      <c r="Q11" s="13">
        <v>10.217391299999999</v>
      </c>
      <c r="R11" s="13">
        <v>0</v>
      </c>
      <c r="S11" s="13">
        <v>1</v>
      </c>
    </row>
    <row r="12" spans="1:19" x14ac:dyDescent="0.25">
      <c r="A12" s="13">
        <v>0</v>
      </c>
      <c r="B12" s="13">
        <v>192</v>
      </c>
      <c r="C12" s="13">
        <v>101.2</v>
      </c>
      <c r="D12" s="13">
        <v>0.84959154299999995</v>
      </c>
      <c r="E12" s="13">
        <v>0.9</v>
      </c>
      <c r="F12" s="13">
        <v>54.3</v>
      </c>
      <c r="G12" s="13">
        <v>2395</v>
      </c>
      <c r="H12" s="13">
        <v>108</v>
      </c>
      <c r="I12" s="13">
        <v>3.5</v>
      </c>
      <c r="J12" s="13">
        <v>2.8</v>
      </c>
      <c r="K12" s="13">
        <v>8.8000000000000007</v>
      </c>
      <c r="L12" s="13">
        <v>101</v>
      </c>
      <c r="M12" s="13">
        <v>5800</v>
      </c>
      <c r="N12" s="13">
        <v>23</v>
      </c>
      <c r="O12" s="13">
        <v>29</v>
      </c>
      <c r="P12" s="13">
        <v>16925</v>
      </c>
      <c r="Q12" s="13">
        <v>10.217391299999999</v>
      </c>
      <c r="R12" s="13">
        <v>0</v>
      </c>
      <c r="S12" s="13">
        <v>1</v>
      </c>
    </row>
    <row r="13" spans="1:19" x14ac:dyDescent="0.25">
      <c r="A13" s="13">
        <v>0</v>
      </c>
      <c r="B13" s="13">
        <v>188</v>
      </c>
      <c r="C13" s="13">
        <v>101.2</v>
      </c>
      <c r="D13" s="13">
        <v>0.84959154299999995</v>
      </c>
      <c r="E13" s="13">
        <v>0.9</v>
      </c>
      <c r="F13" s="13">
        <v>54.3</v>
      </c>
      <c r="G13" s="13">
        <v>2710</v>
      </c>
      <c r="H13" s="13">
        <v>164</v>
      </c>
      <c r="I13" s="13">
        <v>3.31</v>
      </c>
      <c r="J13" s="13">
        <v>3.19</v>
      </c>
      <c r="K13" s="13">
        <v>9</v>
      </c>
      <c r="L13" s="13">
        <v>121</v>
      </c>
      <c r="M13" s="13">
        <v>4250</v>
      </c>
      <c r="N13" s="13">
        <v>21</v>
      </c>
      <c r="O13" s="13">
        <v>28</v>
      </c>
      <c r="P13" s="13">
        <v>20970</v>
      </c>
      <c r="Q13" s="13">
        <v>11.19047619</v>
      </c>
      <c r="R13" s="13">
        <v>0</v>
      </c>
      <c r="S13" s="13">
        <v>1</v>
      </c>
    </row>
    <row r="14" spans="1:19" x14ac:dyDescent="0.25">
      <c r="A14" s="13">
        <v>0</v>
      </c>
      <c r="B14" s="13">
        <v>188</v>
      </c>
      <c r="C14" s="13">
        <v>101.2</v>
      </c>
      <c r="D14" s="13">
        <v>0.84959154299999995</v>
      </c>
      <c r="E14" s="13">
        <v>0.9</v>
      </c>
      <c r="F14" s="13">
        <v>54.3</v>
      </c>
      <c r="G14" s="13">
        <v>2765</v>
      </c>
      <c r="H14" s="13">
        <v>164</v>
      </c>
      <c r="I14" s="13">
        <v>3.31</v>
      </c>
      <c r="J14" s="13">
        <v>3.19</v>
      </c>
      <c r="K14" s="13">
        <v>9</v>
      </c>
      <c r="L14" s="13">
        <v>121</v>
      </c>
      <c r="M14" s="13">
        <v>4250</v>
      </c>
      <c r="N14" s="13">
        <v>21</v>
      </c>
      <c r="O14" s="13">
        <v>28</v>
      </c>
      <c r="P14" s="13">
        <v>21105</v>
      </c>
      <c r="Q14" s="13">
        <v>11.19047619</v>
      </c>
      <c r="R14" s="13">
        <v>0</v>
      </c>
      <c r="S14" s="13">
        <v>1</v>
      </c>
    </row>
    <row r="15" spans="1:19" x14ac:dyDescent="0.25">
      <c r="A15" s="13">
        <v>1</v>
      </c>
      <c r="B15" s="13">
        <v>122</v>
      </c>
      <c r="C15" s="13">
        <v>103.5</v>
      </c>
      <c r="D15" s="13">
        <v>0.90821720299999997</v>
      </c>
      <c r="E15" s="13">
        <v>0.92916666699999995</v>
      </c>
      <c r="F15" s="13">
        <v>55.7</v>
      </c>
      <c r="G15" s="13">
        <v>3055</v>
      </c>
      <c r="H15" s="13">
        <v>164</v>
      </c>
      <c r="I15" s="13">
        <v>3.31</v>
      </c>
      <c r="J15" s="13">
        <v>3.19</v>
      </c>
      <c r="K15" s="13">
        <v>9</v>
      </c>
      <c r="L15" s="13">
        <v>121</v>
      </c>
      <c r="M15" s="13">
        <v>4250</v>
      </c>
      <c r="N15" s="13">
        <v>20</v>
      </c>
      <c r="O15" s="13">
        <v>25</v>
      </c>
      <c r="P15" s="13">
        <v>24565</v>
      </c>
      <c r="Q15" s="13">
        <v>11.75</v>
      </c>
      <c r="R15" s="13">
        <v>0</v>
      </c>
      <c r="S15" s="13">
        <v>1</v>
      </c>
    </row>
    <row r="16" spans="1:19" x14ac:dyDescent="0.25">
      <c r="A16" s="13">
        <v>0</v>
      </c>
      <c r="B16" s="13">
        <v>122</v>
      </c>
      <c r="C16" s="13">
        <v>103.5</v>
      </c>
      <c r="D16" s="13">
        <v>0.90821720299999997</v>
      </c>
      <c r="E16" s="13">
        <v>0.92916666699999995</v>
      </c>
      <c r="F16" s="13">
        <v>55.7</v>
      </c>
      <c r="G16" s="13">
        <v>3230</v>
      </c>
      <c r="H16" s="13">
        <v>209</v>
      </c>
      <c r="I16" s="13">
        <v>3.62</v>
      </c>
      <c r="J16" s="13">
        <v>3.39</v>
      </c>
      <c r="K16" s="13">
        <v>8</v>
      </c>
      <c r="L16" s="13">
        <v>182</v>
      </c>
      <c r="M16" s="13">
        <v>5400</v>
      </c>
      <c r="N16" s="13">
        <v>16</v>
      </c>
      <c r="O16" s="13">
        <v>22</v>
      </c>
      <c r="P16" s="13">
        <v>30760</v>
      </c>
      <c r="Q16" s="13">
        <v>14.6875</v>
      </c>
      <c r="R16" s="13">
        <v>0</v>
      </c>
      <c r="S16" s="13">
        <v>1</v>
      </c>
    </row>
    <row r="17" spans="1:19" x14ac:dyDescent="0.25">
      <c r="A17" s="13">
        <v>0</v>
      </c>
      <c r="B17" s="13">
        <v>122</v>
      </c>
      <c r="C17" s="13">
        <v>103.5</v>
      </c>
      <c r="D17" s="13">
        <v>0.93128303700000004</v>
      </c>
      <c r="E17" s="13">
        <v>0.94305555600000002</v>
      </c>
      <c r="F17" s="13">
        <v>53.7</v>
      </c>
      <c r="G17" s="13">
        <v>3380</v>
      </c>
      <c r="H17" s="13">
        <v>209</v>
      </c>
      <c r="I17" s="13">
        <v>3.62</v>
      </c>
      <c r="J17" s="13">
        <v>3.39</v>
      </c>
      <c r="K17" s="13">
        <v>8</v>
      </c>
      <c r="L17" s="13">
        <v>182</v>
      </c>
      <c r="M17" s="13">
        <v>5400</v>
      </c>
      <c r="N17" s="13">
        <v>16</v>
      </c>
      <c r="O17" s="13">
        <v>22</v>
      </c>
      <c r="P17" s="13">
        <v>41315</v>
      </c>
      <c r="Q17" s="13">
        <v>14.6875</v>
      </c>
      <c r="R17" s="13">
        <v>0</v>
      </c>
      <c r="S17" s="13">
        <v>1</v>
      </c>
    </row>
    <row r="18" spans="1:19" x14ac:dyDescent="0.25">
      <c r="A18" s="13">
        <v>0</v>
      </c>
      <c r="B18" s="13">
        <v>122</v>
      </c>
      <c r="C18" s="13">
        <v>110</v>
      </c>
      <c r="D18" s="13">
        <v>0.94666025899999995</v>
      </c>
      <c r="E18" s="13">
        <v>0.98472222200000004</v>
      </c>
      <c r="F18" s="13">
        <v>56.3</v>
      </c>
      <c r="G18" s="13">
        <v>3505</v>
      </c>
      <c r="H18" s="13">
        <v>209</v>
      </c>
      <c r="I18" s="13">
        <v>3.62</v>
      </c>
      <c r="J18" s="13">
        <v>3.39</v>
      </c>
      <c r="K18" s="13">
        <v>8</v>
      </c>
      <c r="L18" s="13">
        <v>182</v>
      </c>
      <c r="M18" s="13">
        <v>5400</v>
      </c>
      <c r="N18" s="13">
        <v>15</v>
      </c>
      <c r="O18" s="13">
        <v>20</v>
      </c>
      <c r="P18" s="13">
        <v>36880</v>
      </c>
      <c r="Q18" s="13">
        <v>15.66666667</v>
      </c>
      <c r="R18" s="13">
        <v>0</v>
      </c>
      <c r="S18" s="13">
        <v>1</v>
      </c>
    </row>
    <row r="19" spans="1:19" x14ac:dyDescent="0.25">
      <c r="A19" s="13">
        <v>2</v>
      </c>
      <c r="B19" s="13">
        <v>121</v>
      </c>
      <c r="C19" s="13">
        <v>88.4</v>
      </c>
      <c r="D19" s="13">
        <v>0.67803940399999996</v>
      </c>
      <c r="E19" s="13">
        <v>0.83750000000000002</v>
      </c>
      <c r="F19" s="13">
        <v>53.2</v>
      </c>
      <c r="G19" s="13">
        <v>1488</v>
      </c>
      <c r="H19" s="13">
        <v>61</v>
      </c>
      <c r="I19" s="13">
        <v>2.91</v>
      </c>
      <c r="J19" s="13">
        <v>3.03</v>
      </c>
      <c r="K19" s="13">
        <v>9.5</v>
      </c>
      <c r="L19" s="13">
        <v>48</v>
      </c>
      <c r="M19" s="13">
        <v>5100</v>
      </c>
      <c r="N19" s="13">
        <v>47</v>
      </c>
      <c r="O19" s="13">
        <v>53</v>
      </c>
      <c r="P19" s="13">
        <v>5151</v>
      </c>
      <c r="Q19" s="13">
        <v>5</v>
      </c>
      <c r="R19" s="13">
        <v>0</v>
      </c>
      <c r="S19" s="13">
        <v>1</v>
      </c>
    </row>
    <row r="20" spans="1:19" x14ac:dyDescent="0.25">
      <c r="A20" s="13">
        <v>1</v>
      </c>
      <c r="B20" s="13">
        <v>98</v>
      </c>
      <c r="C20" s="13">
        <v>94.5</v>
      </c>
      <c r="D20" s="13">
        <v>0.74915905800000004</v>
      </c>
      <c r="E20" s="13">
        <v>0.88333333300000005</v>
      </c>
      <c r="F20" s="13">
        <v>52</v>
      </c>
      <c r="G20" s="13">
        <v>1874</v>
      </c>
      <c r="H20" s="13">
        <v>90</v>
      </c>
      <c r="I20" s="13">
        <v>3.03</v>
      </c>
      <c r="J20" s="13">
        <v>3.11</v>
      </c>
      <c r="K20" s="13">
        <v>9.6</v>
      </c>
      <c r="L20" s="13">
        <v>70</v>
      </c>
      <c r="M20" s="13">
        <v>5400</v>
      </c>
      <c r="N20" s="13">
        <v>38</v>
      </c>
      <c r="O20" s="13">
        <v>43</v>
      </c>
      <c r="P20" s="13">
        <v>6295</v>
      </c>
      <c r="Q20" s="13">
        <v>6.1842105260000002</v>
      </c>
      <c r="R20" s="13">
        <v>0</v>
      </c>
      <c r="S20" s="13">
        <v>1</v>
      </c>
    </row>
    <row r="21" spans="1:19" x14ac:dyDescent="0.25">
      <c r="A21" s="13">
        <v>0</v>
      </c>
      <c r="B21" s="13">
        <v>81</v>
      </c>
      <c r="C21" s="13">
        <v>94.5</v>
      </c>
      <c r="D21" s="13">
        <v>0.76309466599999998</v>
      </c>
      <c r="E21" s="13">
        <v>0.88333333300000005</v>
      </c>
      <c r="F21" s="13">
        <v>52</v>
      </c>
      <c r="G21" s="13">
        <v>1909</v>
      </c>
      <c r="H21" s="13">
        <v>90</v>
      </c>
      <c r="I21" s="13">
        <v>3.03</v>
      </c>
      <c r="J21" s="13">
        <v>3.11</v>
      </c>
      <c r="K21" s="13">
        <v>9.6</v>
      </c>
      <c r="L21" s="13">
        <v>70</v>
      </c>
      <c r="M21" s="13">
        <v>5400</v>
      </c>
      <c r="N21" s="13">
        <v>38</v>
      </c>
      <c r="O21" s="13">
        <v>43</v>
      </c>
      <c r="P21" s="13">
        <v>6575</v>
      </c>
      <c r="Q21" s="13">
        <v>6.1842105260000002</v>
      </c>
      <c r="R21" s="13">
        <v>0</v>
      </c>
      <c r="S21" s="13">
        <v>1</v>
      </c>
    </row>
    <row r="22" spans="1:19" x14ac:dyDescent="0.25">
      <c r="A22" s="13">
        <v>1</v>
      </c>
      <c r="B22" s="13">
        <v>118</v>
      </c>
      <c r="C22" s="13">
        <v>93.7</v>
      </c>
      <c r="D22" s="13">
        <v>0.75588659300000005</v>
      </c>
      <c r="E22" s="13">
        <v>0.88611111099999995</v>
      </c>
      <c r="F22" s="13">
        <v>50.8</v>
      </c>
      <c r="G22" s="13">
        <v>1876</v>
      </c>
      <c r="H22" s="13">
        <v>90</v>
      </c>
      <c r="I22" s="13">
        <v>2.97</v>
      </c>
      <c r="J22" s="13">
        <v>3.23</v>
      </c>
      <c r="K22" s="13">
        <v>9.41</v>
      </c>
      <c r="L22" s="13">
        <v>68</v>
      </c>
      <c r="M22" s="13">
        <v>5500</v>
      </c>
      <c r="N22" s="13">
        <v>37</v>
      </c>
      <c r="O22" s="13">
        <v>41</v>
      </c>
      <c r="P22" s="13">
        <v>5572</v>
      </c>
      <c r="Q22" s="13">
        <v>6.3513513509999999</v>
      </c>
      <c r="R22" s="13">
        <v>0</v>
      </c>
      <c r="S22" s="13">
        <v>1</v>
      </c>
    </row>
    <row r="23" spans="1:19" x14ac:dyDescent="0.25">
      <c r="A23" s="13">
        <v>1</v>
      </c>
      <c r="B23" s="13">
        <v>118</v>
      </c>
      <c r="C23" s="13">
        <v>93.7</v>
      </c>
      <c r="D23" s="13">
        <v>0.75588659300000005</v>
      </c>
      <c r="E23" s="13">
        <v>0.88611111099999995</v>
      </c>
      <c r="F23" s="13">
        <v>50.8</v>
      </c>
      <c r="G23" s="13">
        <v>1876</v>
      </c>
      <c r="H23" s="13">
        <v>90</v>
      </c>
      <c r="I23" s="13">
        <v>2.97</v>
      </c>
      <c r="J23" s="13">
        <v>3.23</v>
      </c>
      <c r="K23" s="13">
        <v>9.4</v>
      </c>
      <c r="L23" s="13">
        <v>68</v>
      </c>
      <c r="M23" s="13">
        <v>5500</v>
      </c>
      <c r="N23" s="13">
        <v>31</v>
      </c>
      <c r="O23" s="13">
        <v>38</v>
      </c>
      <c r="P23" s="13">
        <v>6377</v>
      </c>
      <c r="Q23" s="13">
        <v>7.5806451609999996</v>
      </c>
      <c r="R23" s="13">
        <v>0</v>
      </c>
      <c r="S23" s="13">
        <v>1</v>
      </c>
    </row>
    <row r="24" spans="1:19" x14ac:dyDescent="0.25">
      <c r="A24" s="13">
        <v>1</v>
      </c>
      <c r="B24" s="13">
        <v>118</v>
      </c>
      <c r="C24" s="13">
        <v>93.7</v>
      </c>
      <c r="D24" s="13">
        <v>0.75588659300000005</v>
      </c>
      <c r="E24" s="13">
        <v>0.88611111099999995</v>
      </c>
      <c r="F24" s="13">
        <v>50.8</v>
      </c>
      <c r="G24" s="13">
        <v>2128</v>
      </c>
      <c r="H24" s="13">
        <v>98</v>
      </c>
      <c r="I24" s="13">
        <v>3.03</v>
      </c>
      <c r="J24" s="13">
        <v>3.39</v>
      </c>
      <c r="K24" s="13">
        <v>7.6</v>
      </c>
      <c r="L24" s="13">
        <v>102</v>
      </c>
      <c r="M24" s="13">
        <v>5500</v>
      </c>
      <c r="N24" s="13">
        <v>24</v>
      </c>
      <c r="O24" s="13">
        <v>30</v>
      </c>
      <c r="P24" s="13">
        <v>7957</v>
      </c>
      <c r="Q24" s="13">
        <v>9.7916666669999994</v>
      </c>
      <c r="R24" s="13">
        <v>0</v>
      </c>
      <c r="S24" s="13">
        <v>1</v>
      </c>
    </row>
    <row r="25" spans="1:19" x14ac:dyDescent="0.25">
      <c r="A25" s="13">
        <v>1</v>
      </c>
      <c r="B25" s="13">
        <v>148</v>
      </c>
      <c r="C25" s="13">
        <v>93.7</v>
      </c>
      <c r="D25" s="13">
        <v>0.75588659300000005</v>
      </c>
      <c r="E25" s="13">
        <v>0.88611111099999995</v>
      </c>
      <c r="F25" s="13">
        <v>50.6</v>
      </c>
      <c r="G25" s="13">
        <v>1967</v>
      </c>
      <c r="H25" s="13">
        <v>90</v>
      </c>
      <c r="I25" s="13">
        <v>2.97</v>
      </c>
      <c r="J25" s="13">
        <v>3.23</v>
      </c>
      <c r="K25" s="13">
        <v>9.4</v>
      </c>
      <c r="L25" s="13">
        <v>68</v>
      </c>
      <c r="M25" s="13">
        <v>5500</v>
      </c>
      <c r="N25" s="13">
        <v>31</v>
      </c>
      <c r="O25" s="13">
        <v>38</v>
      </c>
      <c r="P25" s="13">
        <v>6229</v>
      </c>
      <c r="Q25" s="13">
        <v>7.5806451609999996</v>
      </c>
      <c r="R25" s="13">
        <v>0</v>
      </c>
      <c r="S25" s="13">
        <v>1</v>
      </c>
    </row>
    <row r="26" spans="1:19" x14ac:dyDescent="0.25">
      <c r="A26" s="13">
        <v>1</v>
      </c>
      <c r="B26" s="13">
        <v>148</v>
      </c>
      <c r="C26" s="13">
        <v>93.7</v>
      </c>
      <c r="D26" s="13">
        <v>0.75588659300000005</v>
      </c>
      <c r="E26" s="13">
        <v>0.88611111099999995</v>
      </c>
      <c r="F26" s="13">
        <v>50.6</v>
      </c>
      <c r="G26" s="13">
        <v>1989</v>
      </c>
      <c r="H26" s="13">
        <v>90</v>
      </c>
      <c r="I26" s="13">
        <v>2.97</v>
      </c>
      <c r="J26" s="13">
        <v>3.23</v>
      </c>
      <c r="K26" s="13">
        <v>9.4</v>
      </c>
      <c r="L26" s="13">
        <v>68</v>
      </c>
      <c r="M26" s="13">
        <v>5500</v>
      </c>
      <c r="N26" s="13">
        <v>31</v>
      </c>
      <c r="O26" s="13">
        <v>38</v>
      </c>
      <c r="P26" s="13">
        <v>6692</v>
      </c>
      <c r="Q26" s="13">
        <v>7.5806451609999996</v>
      </c>
      <c r="R26" s="13">
        <v>0</v>
      </c>
      <c r="S26" s="13">
        <v>1</v>
      </c>
    </row>
    <row r="27" spans="1:19" x14ac:dyDescent="0.25">
      <c r="A27" s="13">
        <v>1</v>
      </c>
      <c r="B27" s="13">
        <v>148</v>
      </c>
      <c r="C27" s="13">
        <v>93.7</v>
      </c>
      <c r="D27" s="13">
        <v>0.75588659300000005</v>
      </c>
      <c r="E27" s="13">
        <v>0.88611111099999995</v>
      </c>
      <c r="F27" s="13">
        <v>50.6</v>
      </c>
      <c r="G27" s="13">
        <v>1989</v>
      </c>
      <c r="H27" s="13">
        <v>90</v>
      </c>
      <c r="I27" s="13">
        <v>2.97</v>
      </c>
      <c r="J27" s="13">
        <v>3.23</v>
      </c>
      <c r="K27" s="13">
        <v>9.4</v>
      </c>
      <c r="L27" s="13">
        <v>68</v>
      </c>
      <c r="M27" s="13">
        <v>5500</v>
      </c>
      <c r="N27" s="13">
        <v>31</v>
      </c>
      <c r="O27" s="13">
        <v>38</v>
      </c>
      <c r="P27" s="13">
        <v>7609</v>
      </c>
      <c r="Q27" s="13">
        <v>7.5806451609999996</v>
      </c>
      <c r="R27" s="13">
        <v>0</v>
      </c>
      <c r="S27" s="13">
        <v>1</v>
      </c>
    </row>
    <row r="28" spans="1:19" x14ac:dyDescent="0.25">
      <c r="A28" s="13">
        <v>1</v>
      </c>
      <c r="B28" s="13">
        <v>148</v>
      </c>
      <c r="C28" s="13">
        <v>93.7</v>
      </c>
      <c r="D28" s="13">
        <v>0.75588659300000005</v>
      </c>
      <c r="E28" s="13">
        <v>0.88611111099999995</v>
      </c>
      <c r="F28" s="13">
        <v>50.6</v>
      </c>
      <c r="G28" s="13">
        <v>2191</v>
      </c>
      <c r="H28" s="13">
        <v>98</v>
      </c>
      <c r="I28" s="13">
        <v>3.03</v>
      </c>
      <c r="J28" s="13">
        <v>3.39</v>
      </c>
      <c r="K28" s="13">
        <v>7.6</v>
      </c>
      <c r="L28" s="13">
        <v>102</v>
      </c>
      <c r="M28" s="13">
        <v>5500</v>
      </c>
      <c r="N28" s="13">
        <v>24</v>
      </c>
      <c r="O28" s="13">
        <v>30</v>
      </c>
      <c r="P28" s="13">
        <v>8558</v>
      </c>
      <c r="Q28" s="13">
        <v>9.7916666669999994</v>
      </c>
      <c r="R28" s="13">
        <v>0</v>
      </c>
      <c r="S28" s="13">
        <v>1</v>
      </c>
    </row>
    <row r="29" spans="1:19" x14ac:dyDescent="0.25">
      <c r="A29" s="13">
        <v>1</v>
      </c>
      <c r="B29" s="13">
        <v>110</v>
      </c>
      <c r="C29" s="13">
        <v>103.3</v>
      </c>
      <c r="D29" s="13">
        <v>0.83901970199999998</v>
      </c>
      <c r="E29" s="13">
        <v>0.89722222200000001</v>
      </c>
      <c r="F29" s="13">
        <v>59.8</v>
      </c>
      <c r="G29" s="13">
        <v>2535</v>
      </c>
      <c r="H29" s="13">
        <v>122</v>
      </c>
      <c r="I29" s="13">
        <v>3.34</v>
      </c>
      <c r="J29" s="13">
        <v>3.46</v>
      </c>
      <c r="K29" s="13">
        <v>8.5</v>
      </c>
      <c r="L29" s="13">
        <v>88</v>
      </c>
      <c r="M29" s="13">
        <v>5000</v>
      </c>
      <c r="N29" s="13">
        <v>24</v>
      </c>
      <c r="O29" s="13">
        <v>30</v>
      </c>
      <c r="P29" s="13">
        <v>8921</v>
      </c>
      <c r="Q29" s="13">
        <v>9.7916666669999994</v>
      </c>
      <c r="R29" s="13">
        <v>0</v>
      </c>
      <c r="S29" s="13">
        <v>1</v>
      </c>
    </row>
    <row r="30" spans="1:19" x14ac:dyDescent="0.25">
      <c r="A30" s="13">
        <v>3</v>
      </c>
      <c r="B30" s="13">
        <v>145</v>
      </c>
      <c r="C30" s="13">
        <v>95.9</v>
      </c>
      <c r="D30" s="13">
        <v>0.83229216699999997</v>
      </c>
      <c r="E30" s="13">
        <v>0.92083333300000003</v>
      </c>
      <c r="F30" s="13">
        <v>50.2</v>
      </c>
      <c r="G30" s="13">
        <v>2811</v>
      </c>
      <c r="H30" s="13">
        <v>156</v>
      </c>
      <c r="I30" s="13">
        <v>3.6</v>
      </c>
      <c r="J30" s="13">
        <v>3.9</v>
      </c>
      <c r="K30" s="13">
        <v>7</v>
      </c>
      <c r="L30" s="13">
        <v>145</v>
      </c>
      <c r="M30" s="13">
        <v>5000</v>
      </c>
      <c r="N30" s="13">
        <v>19</v>
      </c>
      <c r="O30" s="13">
        <v>24</v>
      </c>
      <c r="P30" s="13">
        <v>12964</v>
      </c>
      <c r="Q30" s="13">
        <v>12.36842105</v>
      </c>
      <c r="R30" s="13">
        <v>0</v>
      </c>
      <c r="S30" s="13">
        <v>1</v>
      </c>
    </row>
    <row r="31" spans="1:19" x14ac:dyDescent="0.25">
      <c r="A31" s="13">
        <v>2</v>
      </c>
      <c r="B31" s="13">
        <v>137</v>
      </c>
      <c r="C31" s="13">
        <v>86.6</v>
      </c>
      <c r="D31" s="13">
        <v>0.69485824100000004</v>
      </c>
      <c r="E31" s="13">
        <v>0.88749999999999996</v>
      </c>
      <c r="F31" s="13">
        <v>50.8</v>
      </c>
      <c r="G31" s="13">
        <v>1713</v>
      </c>
      <c r="H31" s="13">
        <v>92</v>
      </c>
      <c r="I31" s="13">
        <v>2.91</v>
      </c>
      <c r="J31" s="13">
        <v>3.41</v>
      </c>
      <c r="K31" s="13">
        <v>9.6</v>
      </c>
      <c r="L31" s="13">
        <v>58</v>
      </c>
      <c r="M31" s="13">
        <v>4800</v>
      </c>
      <c r="N31" s="13">
        <v>49</v>
      </c>
      <c r="O31" s="13">
        <v>54</v>
      </c>
      <c r="P31" s="13">
        <v>6479</v>
      </c>
      <c r="Q31" s="13">
        <v>4.7959183669999996</v>
      </c>
      <c r="R31" s="13">
        <v>0</v>
      </c>
      <c r="S31" s="13">
        <v>1</v>
      </c>
    </row>
    <row r="32" spans="1:19" x14ac:dyDescent="0.25">
      <c r="A32" s="13">
        <v>2</v>
      </c>
      <c r="B32" s="13">
        <v>137</v>
      </c>
      <c r="C32" s="13">
        <v>86.6</v>
      </c>
      <c r="D32" s="13">
        <v>0.69485824100000004</v>
      </c>
      <c r="E32" s="13">
        <v>0.88749999999999996</v>
      </c>
      <c r="F32" s="13">
        <v>50.8</v>
      </c>
      <c r="G32" s="13">
        <v>1819</v>
      </c>
      <c r="H32" s="13">
        <v>92</v>
      </c>
      <c r="I32" s="13">
        <v>2.91</v>
      </c>
      <c r="J32" s="13">
        <v>3.41</v>
      </c>
      <c r="K32" s="13">
        <v>9.1999999999999993</v>
      </c>
      <c r="L32" s="13">
        <v>76</v>
      </c>
      <c r="M32" s="13">
        <v>6000</v>
      </c>
      <c r="N32" s="13">
        <v>31</v>
      </c>
      <c r="O32" s="13">
        <v>38</v>
      </c>
      <c r="P32" s="13">
        <v>6855</v>
      </c>
      <c r="Q32" s="13">
        <v>7.5806451609999996</v>
      </c>
      <c r="R32" s="13">
        <v>0</v>
      </c>
      <c r="S32" s="13">
        <v>1</v>
      </c>
    </row>
    <row r="33" spans="1:19" x14ac:dyDescent="0.25">
      <c r="A33" s="13">
        <v>1</v>
      </c>
      <c r="B33" s="13">
        <v>101</v>
      </c>
      <c r="C33" s="13">
        <v>93.7</v>
      </c>
      <c r="D33" s="13">
        <v>0.72080730400000004</v>
      </c>
      <c r="E33" s="13">
        <v>0.88888888899999996</v>
      </c>
      <c r="F33" s="13">
        <v>52.6</v>
      </c>
      <c r="G33" s="13">
        <v>1837</v>
      </c>
      <c r="H33" s="13">
        <v>79</v>
      </c>
      <c r="I33" s="13">
        <v>2.91</v>
      </c>
      <c r="J33" s="13">
        <v>3.07</v>
      </c>
      <c r="K33" s="13">
        <v>10.1</v>
      </c>
      <c r="L33" s="13">
        <v>60</v>
      </c>
      <c r="M33" s="13">
        <v>5500</v>
      </c>
      <c r="N33" s="13">
        <v>38</v>
      </c>
      <c r="O33" s="13">
        <v>42</v>
      </c>
      <c r="P33" s="13">
        <v>5399</v>
      </c>
      <c r="Q33" s="13">
        <v>6.1842105260000002</v>
      </c>
      <c r="R33" s="13">
        <v>0</v>
      </c>
      <c r="S33" s="13">
        <v>1</v>
      </c>
    </row>
    <row r="34" spans="1:19" x14ac:dyDescent="0.25">
      <c r="A34" s="13">
        <v>1</v>
      </c>
      <c r="B34" s="13">
        <v>101</v>
      </c>
      <c r="C34" s="13">
        <v>93.7</v>
      </c>
      <c r="D34" s="13">
        <v>0.72080730400000004</v>
      </c>
      <c r="E34" s="13">
        <v>0.88888888899999996</v>
      </c>
      <c r="F34" s="13">
        <v>52.6</v>
      </c>
      <c r="G34" s="13">
        <v>1940</v>
      </c>
      <c r="H34" s="13">
        <v>92</v>
      </c>
      <c r="I34" s="13">
        <v>2.91</v>
      </c>
      <c r="J34" s="13">
        <v>3.41</v>
      </c>
      <c r="K34" s="13">
        <v>9.1999999999999993</v>
      </c>
      <c r="L34" s="13">
        <v>76</v>
      </c>
      <c r="M34" s="13">
        <v>6000</v>
      </c>
      <c r="N34" s="13">
        <v>30</v>
      </c>
      <c r="O34" s="13">
        <v>34</v>
      </c>
      <c r="P34" s="13">
        <v>6529</v>
      </c>
      <c r="Q34" s="13">
        <v>7.8333333329999997</v>
      </c>
      <c r="R34" s="13">
        <v>0</v>
      </c>
      <c r="S34" s="13">
        <v>1</v>
      </c>
    </row>
    <row r="35" spans="1:19" x14ac:dyDescent="0.25">
      <c r="A35" s="13">
        <v>1</v>
      </c>
      <c r="B35" s="13">
        <v>101</v>
      </c>
      <c r="C35" s="13">
        <v>93.7</v>
      </c>
      <c r="D35" s="13">
        <v>0.72080730400000004</v>
      </c>
      <c r="E35" s="13">
        <v>0.88888888899999996</v>
      </c>
      <c r="F35" s="13">
        <v>52.6</v>
      </c>
      <c r="G35" s="13">
        <v>1956</v>
      </c>
      <c r="H35" s="13">
        <v>92</v>
      </c>
      <c r="I35" s="13">
        <v>2.91</v>
      </c>
      <c r="J35" s="13">
        <v>3.41</v>
      </c>
      <c r="K35" s="13">
        <v>9.1999999999999993</v>
      </c>
      <c r="L35" s="13">
        <v>76</v>
      </c>
      <c r="M35" s="13">
        <v>6000</v>
      </c>
      <c r="N35" s="13">
        <v>30</v>
      </c>
      <c r="O35" s="13">
        <v>34</v>
      </c>
      <c r="P35" s="13">
        <v>7129</v>
      </c>
      <c r="Q35" s="13">
        <v>7.8333333329999997</v>
      </c>
      <c r="R35" s="13">
        <v>0</v>
      </c>
      <c r="S35" s="13">
        <v>1</v>
      </c>
    </row>
    <row r="36" spans="1:19" x14ac:dyDescent="0.25">
      <c r="A36" s="13">
        <v>0</v>
      </c>
      <c r="B36" s="13">
        <v>110</v>
      </c>
      <c r="C36" s="13">
        <v>96.5</v>
      </c>
      <c r="D36" s="13">
        <v>0.78519942300000001</v>
      </c>
      <c r="E36" s="13">
        <v>0.88888888899999996</v>
      </c>
      <c r="F36" s="13">
        <v>54.5</v>
      </c>
      <c r="G36" s="13">
        <v>2010</v>
      </c>
      <c r="H36" s="13">
        <v>92</v>
      </c>
      <c r="I36" s="13">
        <v>2.91</v>
      </c>
      <c r="J36" s="13">
        <v>3.41</v>
      </c>
      <c r="K36" s="13">
        <v>9.1999999999999993</v>
      </c>
      <c r="L36" s="13">
        <v>76</v>
      </c>
      <c r="M36" s="13">
        <v>6000</v>
      </c>
      <c r="N36" s="13">
        <v>30</v>
      </c>
      <c r="O36" s="13">
        <v>34</v>
      </c>
      <c r="P36" s="13">
        <v>7295</v>
      </c>
      <c r="Q36" s="13">
        <v>7.8333333329999997</v>
      </c>
      <c r="R36" s="13">
        <v>0</v>
      </c>
      <c r="S36" s="13">
        <v>1</v>
      </c>
    </row>
    <row r="37" spans="1:19" x14ac:dyDescent="0.25">
      <c r="A37" s="13">
        <v>0</v>
      </c>
      <c r="B37" s="13">
        <v>78</v>
      </c>
      <c r="C37" s="13">
        <v>96.5</v>
      </c>
      <c r="D37" s="13">
        <v>0.75492551699999999</v>
      </c>
      <c r="E37" s="13">
        <v>0.88749999999999996</v>
      </c>
      <c r="F37" s="13">
        <v>58.3</v>
      </c>
      <c r="G37" s="13">
        <v>2024</v>
      </c>
      <c r="H37" s="13">
        <v>92</v>
      </c>
      <c r="I37" s="13">
        <v>2.92</v>
      </c>
      <c r="J37" s="13">
        <v>3.41</v>
      </c>
      <c r="K37" s="13">
        <v>9.1999999999999993</v>
      </c>
      <c r="L37" s="13">
        <v>76</v>
      </c>
      <c r="M37" s="13">
        <v>6000</v>
      </c>
      <c r="N37" s="13">
        <v>30</v>
      </c>
      <c r="O37" s="13">
        <v>34</v>
      </c>
      <c r="P37" s="13">
        <v>7295</v>
      </c>
      <c r="Q37" s="13">
        <v>7.8333333329999997</v>
      </c>
      <c r="R37" s="13">
        <v>0</v>
      </c>
      <c r="S37" s="13">
        <v>1</v>
      </c>
    </row>
    <row r="38" spans="1:19" x14ac:dyDescent="0.25">
      <c r="A38" s="13">
        <v>0</v>
      </c>
      <c r="B38" s="13">
        <v>106</v>
      </c>
      <c r="C38" s="13">
        <v>96.5</v>
      </c>
      <c r="D38" s="13">
        <v>0.80490149</v>
      </c>
      <c r="E38" s="13">
        <v>0.90555555600000004</v>
      </c>
      <c r="F38" s="13">
        <v>53.3</v>
      </c>
      <c r="G38" s="13">
        <v>2236</v>
      </c>
      <c r="H38" s="13">
        <v>110</v>
      </c>
      <c r="I38" s="13">
        <v>3.15</v>
      </c>
      <c r="J38" s="13">
        <v>3.58</v>
      </c>
      <c r="K38" s="13">
        <v>9</v>
      </c>
      <c r="L38" s="13">
        <v>86</v>
      </c>
      <c r="M38" s="13">
        <v>5800</v>
      </c>
      <c r="N38" s="13">
        <v>27</v>
      </c>
      <c r="O38" s="13">
        <v>33</v>
      </c>
      <c r="P38" s="13">
        <v>7895</v>
      </c>
      <c r="Q38" s="13">
        <v>8.7037037040000005</v>
      </c>
      <c r="R38" s="13">
        <v>0</v>
      </c>
      <c r="S38" s="13">
        <v>1</v>
      </c>
    </row>
    <row r="39" spans="1:19" x14ac:dyDescent="0.25">
      <c r="A39" s="13">
        <v>0</v>
      </c>
      <c r="B39" s="13">
        <v>106</v>
      </c>
      <c r="C39" s="13">
        <v>96.5</v>
      </c>
      <c r="D39" s="13">
        <v>0.80490149</v>
      </c>
      <c r="E39" s="13">
        <v>0.90555555600000004</v>
      </c>
      <c r="F39" s="13">
        <v>53.3</v>
      </c>
      <c r="G39" s="13">
        <v>2289</v>
      </c>
      <c r="H39" s="13">
        <v>110</v>
      </c>
      <c r="I39" s="13">
        <v>3.15</v>
      </c>
      <c r="J39" s="13">
        <v>3.58</v>
      </c>
      <c r="K39" s="13">
        <v>9</v>
      </c>
      <c r="L39" s="13">
        <v>86</v>
      </c>
      <c r="M39" s="13">
        <v>5800</v>
      </c>
      <c r="N39" s="13">
        <v>27</v>
      </c>
      <c r="O39" s="13">
        <v>33</v>
      </c>
      <c r="P39" s="13">
        <v>9095</v>
      </c>
      <c r="Q39" s="13">
        <v>8.7037037040000005</v>
      </c>
      <c r="R39" s="13">
        <v>0</v>
      </c>
      <c r="S39" s="13">
        <v>1</v>
      </c>
    </row>
    <row r="40" spans="1:19" x14ac:dyDescent="0.25">
      <c r="A40" s="13">
        <v>0</v>
      </c>
      <c r="B40" s="13">
        <v>85</v>
      </c>
      <c r="C40" s="13">
        <v>96.5</v>
      </c>
      <c r="D40" s="13">
        <v>0.84286400800000005</v>
      </c>
      <c r="E40" s="13">
        <v>0.90555555600000004</v>
      </c>
      <c r="F40" s="13">
        <v>54.1</v>
      </c>
      <c r="G40" s="13">
        <v>2304</v>
      </c>
      <c r="H40" s="13">
        <v>110</v>
      </c>
      <c r="I40" s="13">
        <v>3.15</v>
      </c>
      <c r="J40" s="13">
        <v>3.58</v>
      </c>
      <c r="K40" s="13">
        <v>9</v>
      </c>
      <c r="L40" s="13">
        <v>86</v>
      </c>
      <c r="M40" s="13">
        <v>5800</v>
      </c>
      <c r="N40" s="13">
        <v>27</v>
      </c>
      <c r="O40" s="13">
        <v>33</v>
      </c>
      <c r="P40" s="13">
        <v>8845</v>
      </c>
      <c r="Q40" s="13">
        <v>8.7037037040000005</v>
      </c>
      <c r="R40" s="13">
        <v>0</v>
      </c>
      <c r="S40" s="13">
        <v>1</v>
      </c>
    </row>
    <row r="41" spans="1:19" x14ac:dyDescent="0.25">
      <c r="A41" s="13">
        <v>0</v>
      </c>
      <c r="B41" s="13">
        <v>85</v>
      </c>
      <c r="C41" s="13">
        <v>96.5</v>
      </c>
      <c r="D41" s="13">
        <v>0.84286400800000005</v>
      </c>
      <c r="E41" s="13">
        <v>0.86805555599999995</v>
      </c>
      <c r="F41" s="13">
        <v>54.1</v>
      </c>
      <c r="G41" s="13">
        <v>2372</v>
      </c>
      <c r="H41" s="13">
        <v>110</v>
      </c>
      <c r="I41" s="13">
        <v>3.15</v>
      </c>
      <c r="J41" s="13">
        <v>3.58</v>
      </c>
      <c r="K41" s="13">
        <v>9</v>
      </c>
      <c r="L41" s="13">
        <v>86</v>
      </c>
      <c r="M41" s="13">
        <v>5800</v>
      </c>
      <c r="N41" s="13">
        <v>27</v>
      </c>
      <c r="O41" s="13">
        <v>33</v>
      </c>
      <c r="P41" s="13">
        <v>10295</v>
      </c>
      <c r="Q41" s="13">
        <v>8.7037037040000005</v>
      </c>
      <c r="R41" s="13">
        <v>0</v>
      </c>
      <c r="S41" s="13">
        <v>1</v>
      </c>
    </row>
    <row r="42" spans="1:19" x14ac:dyDescent="0.25">
      <c r="A42" s="13">
        <v>0</v>
      </c>
      <c r="B42" s="13">
        <v>85</v>
      </c>
      <c r="C42" s="13">
        <v>96.5</v>
      </c>
      <c r="D42" s="13">
        <v>0.84286400800000005</v>
      </c>
      <c r="E42" s="13">
        <v>0.90555555600000004</v>
      </c>
      <c r="F42" s="13">
        <v>54.1</v>
      </c>
      <c r="G42" s="13">
        <v>2465</v>
      </c>
      <c r="H42" s="13">
        <v>110</v>
      </c>
      <c r="I42" s="13">
        <v>3.15</v>
      </c>
      <c r="J42" s="13">
        <v>3.58</v>
      </c>
      <c r="K42" s="13">
        <v>9</v>
      </c>
      <c r="L42" s="13">
        <v>101</v>
      </c>
      <c r="M42" s="13">
        <v>5800</v>
      </c>
      <c r="N42" s="13">
        <v>24</v>
      </c>
      <c r="O42" s="13">
        <v>28</v>
      </c>
      <c r="P42" s="13">
        <v>12945</v>
      </c>
      <c r="Q42" s="13">
        <v>9.7916666669999994</v>
      </c>
      <c r="R42" s="13">
        <v>0</v>
      </c>
      <c r="S42" s="13">
        <v>1</v>
      </c>
    </row>
    <row r="43" spans="1:19" x14ac:dyDescent="0.25">
      <c r="A43" s="13">
        <v>1</v>
      </c>
      <c r="B43" s="13">
        <v>107</v>
      </c>
      <c r="C43" s="13">
        <v>96.5</v>
      </c>
      <c r="D43" s="13">
        <v>0.81259010099999995</v>
      </c>
      <c r="E43" s="13">
        <v>0.91666666699999999</v>
      </c>
      <c r="F43" s="13">
        <v>51</v>
      </c>
      <c r="G43" s="13">
        <v>2293</v>
      </c>
      <c r="H43" s="13">
        <v>110</v>
      </c>
      <c r="I43" s="13">
        <v>3.15</v>
      </c>
      <c r="J43" s="13">
        <v>3.58</v>
      </c>
      <c r="K43" s="13">
        <v>9.1</v>
      </c>
      <c r="L43" s="13">
        <v>100</v>
      </c>
      <c r="M43" s="13">
        <v>5500</v>
      </c>
      <c r="N43" s="13">
        <v>25</v>
      </c>
      <c r="O43" s="13">
        <v>31</v>
      </c>
      <c r="P43" s="13">
        <v>10345</v>
      </c>
      <c r="Q43" s="13">
        <v>9.4</v>
      </c>
      <c r="R43" s="13">
        <v>0</v>
      </c>
      <c r="S43" s="13">
        <v>1</v>
      </c>
    </row>
    <row r="44" spans="1:19" x14ac:dyDescent="0.25">
      <c r="A44" s="13">
        <v>0</v>
      </c>
      <c r="B44" s="13">
        <v>122</v>
      </c>
      <c r="C44" s="13">
        <v>94.3</v>
      </c>
      <c r="D44" s="13">
        <v>0.82027871200000002</v>
      </c>
      <c r="E44" s="13">
        <v>0.85833333300000003</v>
      </c>
      <c r="F44" s="13">
        <v>53.5</v>
      </c>
      <c r="G44" s="13">
        <v>2337</v>
      </c>
      <c r="H44" s="13">
        <v>111</v>
      </c>
      <c r="I44" s="13">
        <v>3.31</v>
      </c>
      <c r="J44" s="13">
        <v>3.23</v>
      </c>
      <c r="K44" s="13">
        <v>8.5</v>
      </c>
      <c r="L44" s="13">
        <v>78</v>
      </c>
      <c r="M44" s="13">
        <v>4800</v>
      </c>
      <c r="N44" s="13">
        <v>24</v>
      </c>
      <c r="O44" s="13">
        <v>29</v>
      </c>
      <c r="P44" s="13">
        <v>6785</v>
      </c>
      <c r="Q44" s="13">
        <v>9.7916666669999994</v>
      </c>
      <c r="R44" s="13">
        <v>0</v>
      </c>
      <c r="S44" s="13">
        <v>1</v>
      </c>
    </row>
    <row r="45" spans="1:19" x14ac:dyDescent="0.25">
      <c r="A45" s="13">
        <v>2</v>
      </c>
      <c r="B45" s="13">
        <v>122</v>
      </c>
      <c r="C45" s="13">
        <v>96</v>
      </c>
      <c r="D45" s="13">
        <v>0.82940893800000004</v>
      </c>
      <c r="E45" s="13">
        <v>0.90555555600000004</v>
      </c>
      <c r="F45" s="13">
        <v>51.4</v>
      </c>
      <c r="G45" s="13">
        <v>2734</v>
      </c>
      <c r="H45" s="13">
        <v>119</v>
      </c>
      <c r="I45" s="13">
        <v>3.43</v>
      </c>
      <c r="J45" s="13">
        <v>3.23</v>
      </c>
      <c r="K45" s="13">
        <v>9.1999999999999993</v>
      </c>
      <c r="L45" s="13">
        <v>90</v>
      </c>
      <c r="M45" s="13">
        <v>5000</v>
      </c>
      <c r="N45" s="13">
        <v>24</v>
      </c>
      <c r="O45" s="13">
        <v>29</v>
      </c>
      <c r="P45" s="13">
        <v>11048</v>
      </c>
      <c r="Q45" s="13">
        <v>9.7916666669999994</v>
      </c>
      <c r="R45" s="13">
        <v>0</v>
      </c>
      <c r="S45" s="13">
        <v>1</v>
      </c>
    </row>
    <row r="46" spans="1:19" x14ac:dyDescent="0.25">
      <c r="A46" s="13">
        <v>0</v>
      </c>
      <c r="B46" s="13">
        <v>145</v>
      </c>
      <c r="C46" s="13">
        <v>113</v>
      </c>
      <c r="D46" s="13">
        <v>0.95915425300000001</v>
      </c>
      <c r="E46" s="13">
        <v>0.96666666700000003</v>
      </c>
      <c r="F46" s="13">
        <v>52.8</v>
      </c>
      <c r="G46" s="13">
        <v>4066</v>
      </c>
      <c r="H46" s="13">
        <v>258</v>
      </c>
      <c r="I46" s="13">
        <v>3.63</v>
      </c>
      <c r="J46" s="13">
        <v>4.17</v>
      </c>
      <c r="K46" s="13">
        <v>8.1</v>
      </c>
      <c r="L46" s="13">
        <v>176</v>
      </c>
      <c r="M46" s="13">
        <v>4750</v>
      </c>
      <c r="N46" s="13">
        <v>15</v>
      </c>
      <c r="O46" s="13">
        <v>19</v>
      </c>
      <c r="P46" s="13">
        <v>32250</v>
      </c>
      <c r="Q46" s="13">
        <v>15.66666667</v>
      </c>
      <c r="R46" s="13">
        <v>0</v>
      </c>
      <c r="S46" s="13">
        <v>1</v>
      </c>
    </row>
    <row r="47" spans="1:19" x14ac:dyDescent="0.25">
      <c r="A47" s="13">
        <v>0</v>
      </c>
      <c r="B47" s="13">
        <v>122</v>
      </c>
      <c r="C47" s="13">
        <v>113</v>
      </c>
      <c r="D47" s="13">
        <v>0.95915425300000001</v>
      </c>
      <c r="E47" s="13">
        <v>0.96666666700000003</v>
      </c>
      <c r="F47" s="13">
        <v>52.8</v>
      </c>
      <c r="G47" s="13">
        <v>4066</v>
      </c>
      <c r="H47" s="13">
        <v>258</v>
      </c>
      <c r="I47" s="13">
        <v>3.63</v>
      </c>
      <c r="J47" s="13">
        <v>4.17</v>
      </c>
      <c r="K47" s="13">
        <v>8.1</v>
      </c>
      <c r="L47" s="13">
        <v>176</v>
      </c>
      <c r="M47" s="13">
        <v>4750</v>
      </c>
      <c r="N47" s="13">
        <v>15</v>
      </c>
      <c r="O47" s="13">
        <v>19</v>
      </c>
      <c r="P47" s="13">
        <v>35550</v>
      </c>
      <c r="Q47" s="13">
        <v>15.66666667</v>
      </c>
      <c r="R47" s="13">
        <v>0</v>
      </c>
      <c r="S47" s="13">
        <v>1</v>
      </c>
    </row>
    <row r="48" spans="1:19" x14ac:dyDescent="0.25">
      <c r="A48" s="13">
        <v>0</v>
      </c>
      <c r="B48" s="13">
        <v>122</v>
      </c>
      <c r="C48" s="13">
        <v>102</v>
      </c>
      <c r="D48" s="13">
        <v>0.92119173499999996</v>
      </c>
      <c r="E48" s="13">
        <v>0.98055555599999999</v>
      </c>
      <c r="F48" s="13">
        <v>47.8</v>
      </c>
      <c r="G48" s="13">
        <v>3950</v>
      </c>
      <c r="H48" s="13">
        <v>326</v>
      </c>
      <c r="I48" s="13">
        <v>3.54</v>
      </c>
      <c r="J48" s="13">
        <v>2.76</v>
      </c>
      <c r="K48" s="13">
        <v>11.5</v>
      </c>
      <c r="L48" s="13">
        <v>262</v>
      </c>
      <c r="M48" s="13">
        <v>5000</v>
      </c>
      <c r="N48" s="13">
        <v>13</v>
      </c>
      <c r="O48" s="13">
        <v>17</v>
      </c>
      <c r="P48" s="13">
        <v>36000</v>
      </c>
      <c r="Q48" s="13">
        <v>18.07692308</v>
      </c>
      <c r="R48" s="13">
        <v>0</v>
      </c>
      <c r="S48" s="13">
        <v>1</v>
      </c>
    </row>
    <row r="49" spans="1:19" x14ac:dyDescent="0.25">
      <c r="A49" s="13">
        <v>1</v>
      </c>
      <c r="B49" s="13">
        <v>104</v>
      </c>
      <c r="C49" s="13">
        <v>93.1</v>
      </c>
      <c r="D49" s="13">
        <v>0.76453628100000004</v>
      </c>
      <c r="E49" s="13">
        <v>0.89166666699999997</v>
      </c>
      <c r="F49" s="13">
        <v>54.1</v>
      </c>
      <c r="G49" s="13">
        <v>1890</v>
      </c>
      <c r="H49" s="13">
        <v>91</v>
      </c>
      <c r="I49" s="13">
        <v>3.03</v>
      </c>
      <c r="J49" s="13">
        <v>3.15</v>
      </c>
      <c r="K49" s="13">
        <v>9</v>
      </c>
      <c r="L49" s="13">
        <v>68</v>
      </c>
      <c r="M49" s="13">
        <v>5000</v>
      </c>
      <c r="N49" s="13">
        <v>30</v>
      </c>
      <c r="O49" s="13">
        <v>31</v>
      </c>
      <c r="P49" s="13">
        <v>5195</v>
      </c>
      <c r="Q49" s="13">
        <v>7.8333333329999997</v>
      </c>
      <c r="R49" s="13">
        <v>0</v>
      </c>
      <c r="S49" s="13">
        <v>1</v>
      </c>
    </row>
    <row r="50" spans="1:19" x14ac:dyDescent="0.25">
      <c r="A50" s="13">
        <v>1</v>
      </c>
      <c r="B50" s="13">
        <v>104</v>
      </c>
      <c r="C50" s="13">
        <v>93.1</v>
      </c>
      <c r="D50" s="13">
        <v>0.76453628100000004</v>
      </c>
      <c r="E50" s="13">
        <v>0.89166666699999997</v>
      </c>
      <c r="F50" s="13">
        <v>54.1</v>
      </c>
      <c r="G50" s="13">
        <v>1900</v>
      </c>
      <c r="H50" s="13">
        <v>91</v>
      </c>
      <c r="I50" s="13">
        <v>3.03</v>
      </c>
      <c r="J50" s="13">
        <v>3.15</v>
      </c>
      <c r="K50" s="13">
        <v>9</v>
      </c>
      <c r="L50" s="13">
        <v>68</v>
      </c>
      <c r="M50" s="13">
        <v>5000</v>
      </c>
      <c r="N50" s="13">
        <v>31</v>
      </c>
      <c r="O50" s="13">
        <v>38</v>
      </c>
      <c r="P50" s="13">
        <v>6095</v>
      </c>
      <c r="Q50" s="13">
        <v>7.5806451609999996</v>
      </c>
      <c r="R50" s="13">
        <v>0</v>
      </c>
      <c r="S50" s="13">
        <v>1</v>
      </c>
    </row>
    <row r="51" spans="1:19" x14ac:dyDescent="0.25">
      <c r="A51" s="13">
        <v>1</v>
      </c>
      <c r="B51" s="13">
        <v>104</v>
      </c>
      <c r="C51" s="13">
        <v>93.1</v>
      </c>
      <c r="D51" s="13">
        <v>0.76453628100000004</v>
      </c>
      <c r="E51" s="13">
        <v>0.89166666699999997</v>
      </c>
      <c r="F51" s="13">
        <v>54.1</v>
      </c>
      <c r="G51" s="13">
        <v>1905</v>
      </c>
      <c r="H51" s="13">
        <v>91</v>
      </c>
      <c r="I51" s="13">
        <v>3.03</v>
      </c>
      <c r="J51" s="13">
        <v>3.15</v>
      </c>
      <c r="K51" s="13">
        <v>9</v>
      </c>
      <c r="L51" s="13">
        <v>68</v>
      </c>
      <c r="M51" s="13">
        <v>5000</v>
      </c>
      <c r="N51" s="13">
        <v>31</v>
      </c>
      <c r="O51" s="13">
        <v>38</v>
      </c>
      <c r="P51" s="13">
        <v>6795</v>
      </c>
      <c r="Q51" s="13">
        <v>7.5806451609999996</v>
      </c>
      <c r="R51" s="13">
        <v>0</v>
      </c>
      <c r="S51" s="13">
        <v>1</v>
      </c>
    </row>
    <row r="52" spans="1:19" x14ac:dyDescent="0.25">
      <c r="A52" s="13">
        <v>1</v>
      </c>
      <c r="B52" s="13">
        <v>113</v>
      </c>
      <c r="C52" s="13">
        <v>93.1</v>
      </c>
      <c r="D52" s="13">
        <v>0.80153772199999995</v>
      </c>
      <c r="E52" s="13">
        <v>0.89166666699999997</v>
      </c>
      <c r="F52" s="13">
        <v>54.1</v>
      </c>
      <c r="G52" s="13">
        <v>1945</v>
      </c>
      <c r="H52" s="13">
        <v>91</v>
      </c>
      <c r="I52" s="13">
        <v>3.03</v>
      </c>
      <c r="J52" s="13">
        <v>3.15</v>
      </c>
      <c r="K52" s="13">
        <v>9</v>
      </c>
      <c r="L52" s="13">
        <v>68</v>
      </c>
      <c r="M52" s="13">
        <v>5000</v>
      </c>
      <c r="N52" s="13">
        <v>31</v>
      </c>
      <c r="O52" s="13">
        <v>38</v>
      </c>
      <c r="P52" s="13">
        <v>6695</v>
      </c>
      <c r="Q52" s="13">
        <v>7.5806451609999996</v>
      </c>
      <c r="R52" s="13">
        <v>0</v>
      </c>
      <c r="S52" s="13">
        <v>1</v>
      </c>
    </row>
    <row r="53" spans="1:19" x14ac:dyDescent="0.25">
      <c r="A53" s="13">
        <v>1</v>
      </c>
      <c r="B53" s="13">
        <v>113</v>
      </c>
      <c r="C53" s="13">
        <v>93.1</v>
      </c>
      <c r="D53" s="13">
        <v>0.80153772199999995</v>
      </c>
      <c r="E53" s="13">
        <v>0.89166666699999997</v>
      </c>
      <c r="F53" s="13">
        <v>54.1</v>
      </c>
      <c r="G53" s="13">
        <v>1950</v>
      </c>
      <c r="H53" s="13">
        <v>91</v>
      </c>
      <c r="I53" s="13">
        <v>3.08</v>
      </c>
      <c r="J53" s="13">
        <v>3.15</v>
      </c>
      <c r="K53" s="13">
        <v>9</v>
      </c>
      <c r="L53" s="13">
        <v>68</v>
      </c>
      <c r="M53" s="13">
        <v>5000</v>
      </c>
      <c r="N53" s="13">
        <v>31</v>
      </c>
      <c r="O53" s="13">
        <v>38</v>
      </c>
      <c r="P53" s="13">
        <v>7395</v>
      </c>
      <c r="Q53" s="13">
        <v>7.5806451609999996</v>
      </c>
      <c r="R53" s="13">
        <v>0</v>
      </c>
      <c r="S53" s="13">
        <v>1</v>
      </c>
    </row>
    <row r="54" spans="1:19" x14ac:dyDescent="0.25">
      <c r="A54" s="13">
        <v>3</v>
      </c>
      <c r="B54" s="13">
        <v>150</v>
      </c>
      <c r="C54" s="13">
        <v>95.3</v>
      </c>
      <c r="D54" s="13">
        <v>0.81210956300000003</v>
      </c>
      <c r="E54" s="13">
        <v>0.91249999999999998</v>
      </c>
      <c r="F54" s="13">
        <v>49.6</v>
      </c>
      <c r="G54" s="13">
        <v>2380</v>
      </c>
      <c r="H54" s="13">
        <v>70</v>
      </c>
      <c r="I54" s="13">
        <v>3.3297512440000001</v>
      </c>
      <c r="K54" s="13">
        <v>9.4</v>
      </c>
      <c r="L54" s="13">
        <v>101</v>
      </c>
      <c r="M54" s="13">
        <v>6000</v>
      </c>
      <c r="N54" s="13">
        <v>17</v>
      </c>
      <c r="O54" s="13">
        <v>23</v>
      </c>
      <c r="P54" s="13">
        <v>10945</v>
      </c>
      <c r="Q54" s="13">
        <v>13.823529410000001</v>
      </c>
      <c r="R54" s="13">
        <v>0</v>
      </c>
      <c r="S54" s="13">
        <v>1</v>
      </c>
    </row>
    <row r="55" spans="1:19" x14ac:dyDescent="0.25">
      <c r="A55" s="13">
        <v>3</v>
      </c>
      <c r="B55" s="13">
        <v>150</v>
      </c>
      <c r="C55" s="13">
        <v>95.3</v>
      </c>
      <c r="D55" s="13">
        <v>0.81210956300000003</v>
      </c>
      <c r="E55" s="13">
        <v>0.91249999999999998</v>
      </c>
      <c r="F55" s="13">
        <v>49.6</v>
      </c>
      <c r="G55" s="13">
        <v>2380</v>
      </c>
      <c r="H55" s="13">
        <v>70</v>
      </c>
      <c r="I55" s="13">
        <v>3.3297512440000001</v>
      </c>
      <c r="K55" s="13">
        <v>9.4</v>
      </c>
      <c r="L55" s="13">
        <v>101</v>
      </c>
      <c r="M55" s="13">
        <v>6000</v>
      </c>
      <c r="N55" s="13">
        <v>17</v>
      </c>
      <c r="O55" s="13">
        <v>23</v>
      </c>
      <c r="P55" s="13">
        <v>11845</v>
      </c>
      <c r="Q55" s="13">
        <v>13.823529410000001</v>
      </c>
      <c r="R55" s="13">
        <v>0</v>
      </c>
      <c r="S55" s="13">
        <v>1</v>
      </c>
    </row>
    <row r="56" spans="1:19" x14ac:dyDescent="0.25">
      <c r="A56" s="13">
        <v>3</v>
      </c>
      <c r="B56" s="13">
        <v>150</v>
      </c>
      <c r="C56" s="13">
        <v>95.3</v>
      </c>
      <c r="D56" s="13">
        <v>0.81210956300000003</v>
      </c>
      <c r="E56" s="13">
        <v>0.91249999999999998</v>
      </c>
      <c r="F56" s="13">
        <v>49.6</v>
      </c>
      <c r="G56" s="13">
        <v>2385</v>
      </c>
      <c r="H56" s="13">
        <v>70</v>
      </c>
      <c r="I56" s="13">
        <v>3.3297512440000001</v>
      </c>
      <c r="K56" s="13">
        <v>9.4</v>
      </c>
      <c r="L56" s="13">
        <v>101</v>
      </c>
      <c r="M56" s="13">
        <v>6000</v>
      </c>
      <c r="N56" s="13">
        <v>17</v>
      </c>
      <c r="O56" s="13">
        <v>23</v>
      </c>
      <c r="P56" s="13">
        <v>13645</v>
      </c>
      <c r="Q56" s="13">
        <v>13.823529410000001</v>
      </c>
      <c r="R56" s="13">
        <v>0</v>
      </c>
      <c r="S56" s="13">
        <v>1</v>
      </c>
    </row>
    <row r="57" spans="1:19" x14ac:dyDescent="0.25">
      <c r="A57" s="13">
        <v>3</v>
      </c>
      <c r="B57" s="13">
        <v>150</v>
      </c>
      <c r="C57" s="13">
        <v>95.3</v>
      </c>
      <c r="D57" s="13">
        <v>0.81210956300000003</v>
      </c>
      <c r="E57" s="13">
        <v>0.91249999999999998</v>
      </c>
      <c r="F57" s="13">
        <v>49.6</v>
      </c>
      <c r="G57" s="13">
        <v>2500</v>
      </c>
      <c r="H57" s="13">
        <v>80</v>
      </c>
      <c r="I57" s="13">
        <v>3.3297512440000001</v>
      </c>
      <c r="K57" s="13">
        <v>9.4</v>
      </c>
      <c r="L57" s="13">
        <v>135</v>
      </c>
      <c r="M57" s="13">
        <v>6000</v>
      </c>
      <c r="N57" s="13">
        <v>16</v>
      </c>
      <c r="O57" s="13">
        <v>23</v>
      </c>
      <c r="P57" s="13">
        <v>15645</v>
      </c>
      <c r="Q57" s="13">
        <v>14.6875</v>
      </c>
      <c r="R57" s="13">
        <v>0</v>
      </c>
      <c r="S57" s="13">
        <v>1</v>
      </c>
    </row>
    <row r="58" spans="1:19" x14ac:dyDescent="0.25">
      <c r="A58" s="13">
        <v>1</v>
      </c>
      <c r="B58" s="13">
        <v>129</v>
      </c>
      <c r="C58" s="13">
        <v>98.8</v>
      </c>
      <c r="D58" s="13">
        <v>0.85439692499999997</v>
      </c>
      <c r="E58" s="13">
        <v>0.92361111100000004</v>
      </c>
      <c r="F58" s="13">
        <v>53.7</v>
      </c>
      <c r="G58" s="13">
        <v>2385</v>
      </c>
      <c r="H58" s="13">
        <v>122</v>
      </c>
      <c r="I58" s="13">
        <v>3.39</v>
      </c>
      <c r="J58" s="13">
        <v>3.39</v>
      </c>
      <c r="K58" s="13">
        <v>8.6</v>
      </c>
      <c r="L58" s="13">
        <v>84</v>
      </c>
      <c r="M58" s="13">
        <v>4800</v>
      </c>
      <c r="N58" s="13">
        <v>26</v>
      </c>
      <c r="O58" s="13">
        <v>32</v>
      </c>
      <c r="P58" s="13">
        <v>8845</v>
      </c>
      <c r="Q58" s="13">
        <v>9.038461538</v>
      </c>
      <c r="R58" s="13">
        <v>0</v>
      </c>
      <c r="S58" s="13">
        <v>1</v>
      </c>
    </row>
    <row r="59" spans="1:19" x14ac:dyDescent="0.25">
      <c r="A59" s="13">
        <v>0</v>
      </c>
      <c r="B59" s="13">
        <v>115</v>
      </c>
      <c r="C59" s="13">
        <v>98.8</v>
      </c>
      <c r="D59" s="13">
        <v>0.85439692499999997</v>
      </c>
      <c r="E59" s="13">
        <v>0.92361111100000004</v>
      </c>
      <c r="F59" s="13">
        <v>55.5</v>
      </c>
      <c r="G59" s="13">
        <v>2410</v>
      </c>
      <c r="H59" s="13">
        <v>122</v>
      </c>
      <c r="I59" s="13">
        <v>3.39</v>
      </c>
      <c r="J59" s="13">
        <v>3.39</v>
      </c>
      <c r="K59" s="13">
        <v>8.6</v>
      </c>
      <c r="L59" s="13">
        <v>84</v>
      </c>
      <c r="M59" s="13">
        <v>4800</v>
      </c>
      <c r="N59" s="13">
        <v>26</v>
      </c>
      <c r="O59" s="13">
        <v>32</v>
      </c>
      <c r="P59" s="13">
        <v>8495</v>
      </c>
      <c r="Q59" s="13">
        <v>9.038461538</v>
      </c>
      <c r="R59" s="13">
        <v>0</v>
      </c>
      <c r="S59" s="13">
        <v>1</v>
      </c>
    </row>
    <row r="60" spans="1:19" x14ac:dyDescent="0.25">
      <c r="A60" s="13">
        <v>1</v>
      </c>
      <c r="B60" s="13">
        <v>129</v>
      </c>
      <c r="C60" s="13">
        <v>98.8</v>
      </c>
      <c r="D60" s="13">
        <v>0.85439692499999997</v>
      </c>
      <c r="E60" s="13">
        <v>0.92361111100000004</v>
      </c>
      <c r="F60" s="13">
        <v>53.7</v>
      </c>
      <c r="G60" s="13">
        <v>2385</v>
      </c>
      <c r="H60" s="13">
        <v>122</v>
      </c>
      <c r="I60" s="13">
        <v>3.39</v>
      </c>
      <c r="J60" s="13">
        <v>3.39</v>
      </c>
      <c r="K60" s="13">
        <v>8.6</v>
      </c>
      <c r="L60" s="13">
        <v>84</v>
      </c>
      <c r="M60" s="13">
        <v>4800</v>
      </c>
      <c r="N60" s="13">
        <v>26</v>
      </c>
      <c r="O60" s="13">
        <v>32</v>
      </c>
      <c r="P60" s="13">
        <v>10595</v>
      </c>
      <c r="Q60" s="13">
        <v>9.038461538</v>
      </c>
      <c r="R60" s="13">
        <v>0</v>
      </c>
      <c r="S60" s="13">
        <v>1</v>
      </c>
    </row>
    <row r="61" spans="1:19" x14ac:dyDescent="0.25">
      <c r="A61" s="13">
        <v>0</v>
      </c>
      <c r="B61" s="13">
        <v>115</v>
      </c>
      <c r="C61" s="13">
        <v>98.8</v>
      </c>
      <c r="D61" s="13">
        <v>0.85439692499999997</v>
      </c>
      <c r="E61" s="13">
        <v>0.92361111100000004</v>
      </c>
      <c r="F61" s="13">
        <v>55.5</v>
      </c>
      <c r="G61" s="13">
        <v>2410</v>
      </c>
      <c r="H61" s="13">
        <v>122</v>
      </c>
      <c r="I61" s="13">
        <v>3.39</v>
      </c>
      <c r="J61" s="13">
        <v>3.39</v>
      </c>
      <c r="K61" s="13">
        <v>8.6</v>
      </c>
      <c r="L61" s="13">
        <v>84</v>
      </c>
      <c r="M61" s="13">
        <v>4800</v>
      </c>
      <c r="N61" s="13">
        <v>26</v>
      </c>
      <c r="O61" s="13">
        <v>32</v>
      </c>
      <c r="P61" s="13">
        <v>10245</v>
      </c>
      <c r="Q61" s="13">
        <v>9.038461538</v>
      </c>
      <c r="R61" s="13">
        <v>0</v>
      </c>
      <c r="S61" s="13">
        <v>1</v>
      </c>
    </row>
    <row r="62" spans="1:19" x14ac:dyDescent="0.25">
      <c r="A62" s="13">
        <v>0</v>
      </c>
      <c r="B62" s="13">
        <v>122</v>
      </c>
      <c r="C62" s="13">
        <v>98.8</v>
      </c>
      <c r="D62" s="13">
        <v>0.85439692499999997</v>
      </c>
      <c r="E62" s="13">
        <v>0.92361111100000004</v>
      </c>
      <c r="F62" s="13">
        <v>55.5</v>
      </c>
      <c r="G62" s="13">
        <v>2443</v>
      </c>
      <c r="H62" s="13">
        <v>122</v>
      </c>
      <c r="I62" s="13">
        <v>3.39</v>
      </c>
      <c r="J62" s="13">
        <v>3.39</v>
      </c>
      <c r="K62" s="13">
        <v>22.7</v>
      </c>
      <c r="L62" s="13">
        <v>64</v>
      </c>
      <c r="M62" s="13">
        <v>4650</v>
      </c>
      <c r="N62" s="13">
        <v>36</v>
      </c>
      <c r="O62" s="13">
        <v>42</v>
      </c>
      <c r="P62" s="13">
        <v>10795</v>
      </c>
      <c r="Q62" s="13">
        <v>6.5277777779999999</v>
      </c>
      <c r="R62" s="13">
        <v>1</v>
      </c>
      <c r="S62" s="13">
        <v>0</v>
      </c>
    </row>
    <row r="63" spans="1:19" x14ac:dyDescent="0.25">
      <c r="A63" s="13">
        <v>0</v>
      </c>
      <c r="B63" s="13">
        <v>115</v>
      </c>
      <c r="C63" s="13">
        <v>98.8</v>
      </c>
      <c r="D63" s="13">
        <v>0.85439692499999997</v>
      </c>
      <c r="E63" s="13">
        <v>0.92361111100000004</v>
      </c>
      <c r="F63" s="13">
        <v>55.5</v>
      </c>
      <c r="G63" s="13">
        <v>2425</v>
      </c>
      <c r="H63" s="13">
        <v>122</v>
      </c>
      <c r="I63" s="13">
        <v>3.39</v>
      </c>
      <c r="J63" s="13">
        <v>3.39</v>
      </c>
      <c r="K63" s="13">
        <v>8.6</v>
      </c>
      <c r="L63" s="13">
        <v>84</v>
      </c>
      <c r="M63" s="13">
        <v>4800</v>
      </c>
      <c r="N63" s="13">
        <v>26</v>
      </c>
      <c r="O63" s="13">
        <v>32</v>
      </c>
      <c r="P63" s="13">
        <v>11245</v>
      </c>
      <c r="Q63" s="13">
        <v>9.038461538</v>
      </c>
      <c r="R63" s="13">
        <v>0</v>
      </c>
      <c r="S63" s="13">
        <v>1</v>
      </c>
    </row>
    <row r="64" spans="1:19" x14ac:dyDescent="0.25">
      <c r="A64" s="13">
        <v>0</v>
      </c>
      <c r="B64" s="13">
        <v>118</v>
      </c>
      <c r="C64" s="13">
        <v>104.9</v>
      </c>
      <c r="D64" s="13">
        <v>0.84094185499999996</v>
      </c>
      <c r="E64" s="13">
        <v>0.91805555599999999</v>
      </c>
      <c r="F64" s="13">
        <v>54.4</v>
      </c>
      <c r="G64" s="13">
        <v>2670</v>
      </c>
      <c r="H64" s="13">
        <v>140</v>
      </c>
      <c r="I64" s="13">
        <v>3.76</v>
      </c>
      <c r="J64" s="13">
        <v>3.16</v>
      </c>
      <c r="K64" s="13">
        <v>8</v>
      </c>
      <c r="L64" s="13">
        <v>120</v>
      </c>
      <c r="M64" s="13">
        <v>5000</v>
      </c>
      <c r="N64" s="13">
        <v>19</v>
      </c>
      <c r="O64" s="13">
        <v>27</v>
      </c>
      <c r="P64" s="13">
        <v>18280</v>
      </c>
      <c r="Q64" s="13">
        <v>12.36842105</v>
      </c>
      <c r="R64" s="13">
        <v>0</v>
      </c>
      <c r="S64" s="13">
        <v>1</v>
      </c>
    </row>
    <row r="65" spans="1:19" x14ac:dyDescent="0.25">
      <c r="A65" s="13">
        <v>0</v>
      </c>
      <c r="B65" s="13">
        <v>122</v>
      </c>
      <c r="C65" s="13">
        <v>104.9</v>
      </c>
      <c r="D65" s="13">
        <v>0.84094185499999996</v>
      </c>
      <c r="E65" s="13">
        <v>0.91805555599999999</v>
      </c>
      <c r="F65" s="13">
        <v>54.4</v>
      </c>
      <c r="G65" s="13">
        <v>2700</v>
      </c>
      <c r="H65" s="13">
        <v>134</v>
      </c>
      <c r="I65" s="13">
        <v>3.43</v>
      </c>
      <c r="J65" s="13">
        <v>3.64</v>
      </c>
      <c r="K65" s="13">
        <v>22</v>
      </c>
      <c r="L65" s="13">
        <v>72</v>
      </c>
      <c r="M65" s="13">
        <v>4200</v>
      </c>
      <c r="N65" s="13">
        <v>31</v>
      </c>
      <c r="O65" s="13">
        <v>39</v>
      </c>
      <c r="P65" s="13">
        <v>18344</v>
      </c>
      <c r="Q65" s="13">
        <v>7.5806451609999996</v>
      </c>
      <c r="R65" s="13">
        <v>1</v>
      </c>
      <c r="S65" s="13">
        <v>0</v>
      </c>
    </row>
    <row r="66" spans="1:19" x14ac:dyDescent="0.25">
      <c r="A66" s="13">
        <v>1</v>
      </c>
      <c r="B66" s="13">
        <v>93</v>
      </c>
      <c r="C66" s="13">
        <v>110</v>
      </c>
      <c r="D66" s="13">
        <v>0.91734742899999999</v>
      </c>
      <c r="E66" s="13">
        <v>0.97638888899999998</v>
      </c>
      <c r="F66" s="13">
        <v>56.5</v>
      </c>
      <c r="G66" s="13">
        <v>3515</v>
      </c>
      <c r="H66" s="13">
        <v>183</v>
      </c>
      <c r="I66" s="13">
        <v>3.58</v>
      </c>
      <c r="J66" s="13">
        <v>3.64</v>
      </c>
      <c r="K66" s="13">
        <v>21.5</v>
      </c>
      <c r="L66" s="13">
        <v>123</v>
      </c>
      <c r="M66" s="13">
        <v>4350</v>
      </c>
      <c r="N66" s="13">
        <v>22</v>
      </c>
      <c r="O66" s="13">
        <v>25</v>
      </c>
      <c r="P66" s="13">
        <v>25552</v>
      </c>
      <c r="Q66" s="13">
        <v>10.68181818</v>
      </c>
      <c r="R66" s="13">
        <v>1</v>
      </c>
      <c r="S66" s="13">
        <v>0</v>
      </c>
    </row>
    <row r="67" spans="1:19" x14ac:dyDescent="0.25">
      <c r="A67" s="13">
        <v>1</v>
      </c>
      <c r="B67" s="13">
        <v>93</v>
      </c>
      <c r="C67" s="13">
        <v>110</v>
      </c>
      <c r="D67" s="13">
        <v>0.91734742899999999</v>
      </c>
      <c r="E67" s="13">
        <v>0.97638888899999998</v>
      </c>
      <c r="F67" s="13">
        <v>58.7</v>
      </c>
      <c r="G67" s="13">
        <v>3750</v>
      </c>
      <c r="H67" s="13">
        <v>183</v>
      </c>
      <c r="I67" s="13">
        <v>3.58</v>
      </c>
      <c r="J67" s="13">
        <v>3.64</v>
      </c>
      <c r="K67" s="13">
        <v>21.5</v>
      </c>
      <c r="L67" s="13">
        <v>123</v>
      </c>
      <c r="M67" s="13">
        <v>4350</v>
      </c>
      <c r="N67" s="13">
        <v>22</v>
      </c>
      <c r="O67" s="13">
        <v>25</v>
      </c>
      <c r="P67" s="13">
        <v>28248</v>
      </c>
      <c r="Q67" s="13">
        <v>10.68181818</v>
      </c>
      <c r="R67" s="13">
        <v>1</v>
      </c>
      <c r="S67" s="13">
        <v>0</v>
      </c>
    </row>
    <row r="68" spans="1:19" x14ac:dyDescent="0.25">
      <c r="A68" s="13">
        <v>0</v>
      </c>
      <c r="B68" s="13">
        <v>93</v>
      </c>
      <c r="C68" s="13">
        <v>106.7</v>
      </c>
      <c r="D68" s="13">
        <v>0.90100913000000005</v>
      </c>
      <c r="E68" s="13">
        <v>0.97638888899999998</v>
      </c>
      <c r="F68" s="13">
        <v>54.9</v>
      </c>
      <c r="G68" s="13">
        <v>3495</v>
      </c>
      <c r="H68" s="13">
        <v>183</v>
      </c>
      <c r="I68" s="13">
        <v>3.58</v>
      </c>
      <c r="J68" s="13">
        <v>3.64</v>
      </c>
      <c r="K68" s="13">
        <v>21.5</v>
      </c>
      <c r="L68" s="13">
        <v>123</v>
      </c>
      <c r="M68" s="13">
        <v>4350</v>
      </c>
      <c r="N68" s="13">
        <v>22</v>
      </c>
      <c r="O68" s="13">
        <v>25</v>
      </c>
      <c r="P68" s="13">
        <v>28176</v>
      </c>
      <c r="Q68" s="13">
        <v>10.68181818</v>
      </c>
      <c r="R68" s="13">
        <v>1</v>
      </c>
      <c r="S68" s="13">
        <v>0</v>
      </c>
    </row>
    <row r="69" spans="1:19" x14ac:dyDescent="0.25">
      <c r="A69" s="13">
        <v>1</v>
      </c>
      <c r="B69" s="13">
        <v>93</v>
      </c>
      <c r="C69" s="13">
        <v>115.6</v>
      </c>
      <c r="D69" s="13">
        <v>0.97357039899999998</v>
      </c>
      <c r="E69" s="13">
        <v>0.99583333299999999</v>
      </c>
      <c r="F69" s="13">
        <v>56.3</v>
      </c>
      <c r="G69" s="13">
        <v>3770</v>
      </c>
      <c r="H69" s="13">
        <v>183</v>
      </c>
      <c r="I69" s="13">
        <v>3.58</v>
      </c>
      <c r="J69" s="13">
        <v>3.64</v>
      </c>
      <c r="K69" s="13">
        <v>21.5</v>
      </c>
      <c r="L69" s="13">
        <v>123</v>
      </c>
      <c r="M69" s="13">
        <v>4350</v>
      </c>
      <c r="N69" s="13">
        <v>22</v>
      </c>
      <c r="O69" s="13">
        <v>25</v>
      </c>
      <c r="P69" s="13">
        <v>31600</v>
      </c>
      <c r="Q69" s="13">
        <v>10.68181818</v>
      </c>
      <c r="R69" s="13">
        <v>1</v>
      </c>
      <c r="S69" s="13">
        <v>0</v>
      </c>
    </row>
    <row r="70" spans="1:19" x14ac:dyDescent="0.25">
      <c r="A70" s="13">
        <v>1</v>
      </c>
      <c r="B70" s="13">
        <v>122</v>
      </c>
      <c r="C70" s="13">
        <v>115.6</v>
      </c>
      <c r="D70" s="13">
        <v>0.97357039899999998</v>
      </c>
      <c r="E70" s="13">
        <v>0.99583333299999999</v>
      </c>
      <c r="F70" s="13">
        <v>56.5</v>
      </c>
      <c r="G70" s="13">
        <v>3740</v>
      </c>
      <c r="H70" s="13">
        <v>234</v>
      </c>
      <c r="I70" s="13">
        <v>3.46</v>
      </c>
      <c r="J70" s="13">
        <v>3.1</v>
      </c>
      <c r="K70" s="13">
        <v>8.3000000000000007</v>
      </c>
      <c r="L70" s="13">
        <v>155</v>
      </c>
      <c r="M70" s="13">
        <v>4750</v>
      </c>
      <c r="N70" s="13">
        <v>16</v>
      </c>
      <c r="O70" s="13">
        <v>18</v>
      </c>
      <c r="P70" s="13">
        <v>34184</v>
      </c>
      <c r="Q70" s="13">
        <v>14.6875</v>
      </c>
      <c r="R70" s="13">
        <v>0</v>
      </c>
      <c r="S70" s="13">
        <v>1</v>
      </c>
    </row>
    <row r="71" spans="1:19" x14ac:dyDescent="0.25">
      <c r="A71" s="13">
        <v>3</v>
      </c>
      <c r="B71" s="13">
        <v>142</v>
      </c>
      <c r="C71" s="13">
        <v>96.6</v>
      </c>
      <c r="D71" s="13">
        <v>0.86641038000000004</v>
      </c>
      <c r="E71" s="13">
        <v>0.97916666699999999</v>
      </c>
      <c r="F71" s="13">
        <v>50.8</v>
      </c>
      <c r="G71" s="13">
        <v>3685</v>
      </c>
      <c r="H71" s="13">
        <v>234</v>
      </c>
      <c r="I71" s="13">
        <v>3.46</v>
      </c>
      <c r="J71" s="13">
        <v>3.1</v>
      </c>
      <c r="K71" s="13">
        <v>8.3000000000000007</v>
      </c>
      <c r="L71" s="13">
        <v>155</v>
      </c>
      <c r="M71" s="13">
        <v>4750</v>
      </c>
      <c r="N71" s="13">
        <v>16</v>
      </c>
      <c r="O71" s="13">
        <v>18</v>
      </c>
      <c r="P71" s="13">
        <v>35056</v>
      </c>
      <c r="Q71" s="13">
        <v>14.6875</v>
      </c>
      <c r="R71" s="13">
        <v>0</v>
      </c>
      <c r="S71" s="13">
        <v>1</v>
      </c>
    </row>
    <row r="72" spans="1:19" x14ac:dyDescent="0.25">
      <c r="A72" s="13">
        <v>0</v>
      </c>
      <c r="B72" s="13">
        <v>122</v>
      </c>
      <c r="C72" s="13">
        <v>120.9</v>
      </c>
      <c r="D72" s="13">
        <v>1</v>
      </c>
      <c r="E72" s="13">
        <v>0.99583333299999999</v>
      </c>
      <c r="F72" s="13">
        <v>56.7</v>
      </c>
      <c r="G72" s="13">
        <v>3900</v>
      </c>
      <c r="H72" s="13">
        <v>308</v>
      </c>
      <c r="I72" s="13">
        <v>3.8</v>
      </c>
      <c r="J72" s="13">
        <v>3.35</v>
      </c>
      <c r="K72" s="13">
        <v>8</v>
      </c>
      <c r="L72" s="13">
        <v>184</v>
      </c>
      <c r="M72" s="13">
        <v>4500</v>
      </c>
      <c r="N72" s="13">
        <v>14</v>
      </c>
      <c r="O72" s="13">
        <v>16</v>
      </c>
      <c r="P72" s="13">
        <v>40960</v>
      </c>
      <c r="Q72" s="13">
        <v>16.785714290000001</v>
      </c>
      <c r="R72" s="13">
        <v>0</v>
      </c>
      <c r="S72" s="13">
        <v>1</v>
      </c>
    </row>
    <row r="73" spans="1:19" x14ac:dyDescent="0.25">
      <c r="A73" s="13">
        <v>1</v>
      </c>
      <c r="B73" s="13">
        <v>122</v>
      </c>
      <c r="C73" s="13">
        <v>112</v>
      </c>
      <c r="D73" s="13">
        <v>0.95723210000000003</v>
      </c>
      <c r="E73" s="13">
        <v>1</v>
      </c>
      <c r="F73" s="13">
        <v>55.4</v>
      </c>
      <c r="G73" s="13">
        <v>3715</v>
      </c>
      <c r="H73" s="13">
        <v>304</v>
      </c>
      <c r="I73" s="13">
        <v>3.8</v>
      </c>
      <c r="J73" s="13">
        <v>3.35</v>
      </c>
      <c r="K73" s="13">
        <v>8</v>
      </c>
      <c r="L73" s="13">
        <v>184</v>
      </c>
      <c r="M73" s="13">
        <v>4500</v>
      </c>
      <c r="N73" s="13">
        <v>14</v>
      </c>
      <c r="O73" s="13">
        <v>16</v>
      </c>
      <c r="P73" s="13">
        <v>45400</v>
      </c>
      <c r="Q73" s="13">
        <v>16.785714290000001</v>
      </c>
      <c r="R73" s="13">
        <v>0</v>
      </c>
      <c r="S73" s="13">
        <v>1</v>
      </c>
    </row>
    <row r="74" spans="1:19" x14ac:dyDescent="0.25">
      <c r="A74" s="13">
        <v>1</v>
      </c>
      <c r="B74" s="13">
        <v>122</v>
      </c>
      <c r="C74" s="13">
        <v>102.7</v>
      </c>
      <c r="D74" s="13">
        <v>0.85728015400000002</v>
      </c>
      <c r="E74" s="13">
        <v>0.94444444400000005</v>
      </c>
      <c r="F74" s="13">
        <v>54.8</v>
      </c>
      <c r="G74" s="13">
        <v>2910</v>
      </c>
      <c r="H74" s="13">
        <v>140</v>
      </c>
      <c r="I74" s="13">
        <v>3.78</v>
      </c>
      <c r="J74" s="13">
        <v>3.12</v>
      </c>
      <c r="K74" s="13">
        <v>8</v>
      </c>
      <c r="L74" s="13">
        <v>175</v>
      </c>
      <c r="M74" s="13">
        <v>5000</v>
      </c>
      <c r="N74" s="13">
        <v>19</v>
      </c>
      <c r="O74" s="13">
        <v>24</v>
      </c>
      <c r="P74" s="13">
        <v>16503</v>
      </c>
      <c r="Q74" s="13">
        <v>12.36842105</v>
      </c>
      <c r="R74" s="13">
        <v>0</v>
      </c>
      <c r="S74" s="13">
        <v>1</v>
      </c>
    </row>
    <row r="75" spans="1:19" x14ac:dyDescent="0.25">
      <c r="A75" s="13">
        <v>2</v>
      </c>
      <c r="B75" s="13">
        <v>161</v>
      </c>
      <c r="C75" s="13">
        <v>93.7</v>
      </c>
      <c r="D75" s="13">
        <v>0.75588659300000005</v>
      </c>
      <c r="E75" s="13">
        <v>0.89444444400000001</v>
      </c>
      <c r="F75" s="13">
        <v>50.8</v>
      </c>
      <c r="G75" s="13">
        <v>1918</v>
      </c>
      <c r="H75" s="13">
        <v>92</v>
      </c>
      <c r="I75" s="13">
        <v>2.97</v>
      </c>
      <c r="J75" s="13">
        <v>3.23</v>
      </c>
      <c r="K75" s="13">
        <v>9.4</v>
      </c>
      <c r="L75" s="13">
        <v>68</v>
      </c>
      <c r="M75" s="13">
        <v>5500</v>
      </c>
      <c r="N75" s="13">
        <v>37</v>
      </c>
      <c r="O75" s="13">
        <v>41</v>
      </c>
      <c r="P75" s="13">
        <v>5389</v>
      </c>
      <c r="Q75" s="13">
        <v>6.3513513509999999</v>
      </c>
      <c r="R75" s="13">
        <v>0</v>
      </c>
      <c r="S75" s="13">
        <v>1</v>
      </c>
    </row>
    <row r="76" spans="1:19" x14ac:dyDescent="0.25">
      <c r="A76" s="13">
        <v>2</v>
      </c>
      <c r="B76" s="13">
        <v>161</v>
      </c>
      <c r="C76" s="13">
        <v>93.7</v>
      </c>
      <c r="D76" s="13">
        <v>0.75588659300000005</v>
      </c>
      <c r="E76" s="13">
        <v>0.89444444400000001</v>
      </c>
      <c r="F76" s="13">
        <v>50.8</v>
      </c>
      <c r="G76" s="13">
        <v>1944</v>
      </c>
      <c r="H76" s="13">
        <v>92</v>
      </c>
      <c r="I76" s="13">
        <v>2.97</v>
      </c>
      <c r="J76" s="13">
        <v>3.23</v>
      </c>
      <c r="K76" s="13">
        <v>9.4</v>
      </c>
      <c r="L76" s="13">
        <v>68</v>
      </c>
      <c r="M76" s="13">
        <v>5500</v>
      </c>
      <c r="N76" s="13">
        <v>31</v>
      </c>
      <c r="O76" s="13">
        <v>38</v>
      </c>
      <c r="P76" s="13">
        <v>6189</v>
      </c>
      <c r="Q76" s="13">
        <v>7.5806451609999996</v>
      </c>
      <c r="R76" s="13">
        <v>0</v>
      </c>
      <c r="S76" s="13">
        <v>1</v>
      </c>
    </row>
    <row r="77" spans="1:19" x14ac:dyDescent="0.25">
      <c r="A77" s="13">
        <v>2</v>
      </c>
      <c r="B77" s="13">
        <v>161</v>
      </c>
      <c r="C77" s="13">
        <v>93.7</v>
      </c>
      <c r="D77" s="13">
        <v>0.75588659300000005</v>
      </c>
      <c r="E77" s="13">
        <v>0.89444444400000001</v>
      </c>
      <c r="F77" s="13">
        <v>50.8</v>
      </c>
      <c r="G77" s="13">
        <v>2004</v>
      </c>
      <c r="H77" s="13">
        <v>92</v>
      </c>
      <c r="I77" s="13">
        <v>2.97</v>
      </c>
      <c r="J77" s="13">
        <v>3.23</v>
      </c>
      <c r="K77" s="13">
        <v>9.4</v>
      </c>
      <c r="L77" s="13">
        <v>68</v>
      </c>
      <c r="M77" s="13">
        <v>5500</v>
      </c>
      <c r="N77" s="13">
        <v>31</v>
      </c>
      <c r="O77" s="13">
        <v>38</v>
      </c>
      <c r="P77" s="13">
        <v>6669</v>
      </c>
      <c r="Q77" s="13">
        <v>7.5806451609999996</v>
      </c>
      <c r="R77" s="13">
        <v>0</v>
      </c>
      <c r="S77" s="13">
        <v>1</v>
      </c>
    </row>
    <row r="78" spans="1:19" x14ac:dyDescent="0.25">
      <c r="A78" s="13">
        <v>1</v>
      </c>
      <c r="B78" s="13">
        <v>161</v>
      </c>
      <c r="C78" s="13">
        <v>93</v>
      </c>
      <c r="D78" s="13">
        <v>0.75588659300000005</v>
      </c>
      <c r="E78" s="13">
        <v>0.88611111099999995</v>
      </c>
      <c r="F78" s="13">
        <v>50.8</v>
      </c>
      <c r="G78" s="13">
        <v>2145</v>
      </c>
      <c r="H78" s="13">
        <v>98</v>
      </c>
      <c r="I78" s="13">
        <v>3.03</v>
      </c>
      <c r="J78" s="13">
        <v>3.39</v>
      </c>
      <c r="K78" s="13">
        <v>7.6</v>
      </c>
      <c r="L78" s="13">
        <v>102</v>
      </c>
      <c r="M78" s="13">
        <v>5500</v>
      </c>
      <c r="N78" s="13">
        <v>24</v>
      </c>
      <c r="O78" s="13">
        <v>30</v>
      </c>
      <c r="P78" s="13">
        <v>7689</v>
      </c>
      <c r="Q78" s="13">
        <v>9.7916666669999994</v>
      </c>
      <c r="R78" s="13">
        <v>0</v>
      </c>
      <c r="S78" s="13">
        <v>1</v>
      </c>
    </row>
    <row r="79" spans="1:19" x14ac:dyDescent="0.25">
      <c r="A79" s="13">
        <v>3</v>
      </c>
      <c r="B79" s="13">
        <v>153</v>
      </c>
      <c r="C79" s="13">
        <v>96.3</v>
      </c>
      <c r="D79" s="13">
        <v>0.83133109100000002</v>
      </c>
      <c r="E79" s="13">
        <v>0.90833333299999997</v>
      </c>
      <c r="F79" s="13">
        <v>49.4</v>
      </c>
      <c r="G79" s="13">
        <v>2370</v>
      </c>
      <c r="H79" s="13">
        <v>110</v>
      </c>
      <c r="I79" s="13">
        <v>3.17</v>
      </c>
      <c r="J79" s="13">
        <v>3.46</v>
      </c>
      <c r="K79" s="13">
        <v>7.5</v>
      </c>
      <c r="L79" s="13">
        <v>116</v>
      </c>
      <c r="M79" s="13">
        <v>5500</v>
      </c>
      <c r="N79" s="13">
        <v>23</v>
      </c>
      <c r="O79" s="13">
        <v>30</v>
      </c>
      <c r="P79" s="13">
        <v>9959</v>
      </c>
      <c r="Q79" s="13">
        <v>10.217391299999999</v>
      </c>
      <c r="R79" s="13">
        <v>0</v>
      </c>
      <c r="S79" s="13">
        <v>1</v>
      </c>
    </row>
    <row r="80" spans="1:19" x14ac:dyDescent="0.25">
      <c r="A80" s="13">
        <v>3</v>
      </c>
      <c r="B80" s="13">
        <v>153</v>
      </c>
      <c r="C80" s="13">
        <v>96.3</v>
      </c>
      <c r="D80" s="13">
        <v>0.83133109100000002</v>
      </c>
      <c r="E80" s="13">
        <v>0.90833333299999997</v>
      </c>
      <c r="F80" s="13">
        <v>49.4</v>
      </c>
      <c r="G80" s="13">
        <v>2328</v>
      </c>
      <c r="H80" s="13">
        <v>122</v>
      </c>
      <c r="I80" s="13">
        <v>3.35</v>
      </c>
      <c r="J80" s="13">
        <v>3.46</v>
      </c>
      <c r="K80" s="13">
        <v>8.5</v>
      </c>
      <c r="L80" s="13">
        <v>88</v>
      </c>
      <c r="M80" s="13">
        <v>5000</v>
      </c>
      <c r="N80" s="13">
        <v>25</v>
      </c>
      <c r="O80" s="13">
        <v>32</v>
      </c>
      <c r="P80" s="13">
        <v>8499</v>
      </c>
      <c r="Q80" s="13">
        <v>9.4</v>
      </c>
      <c r="R80" s="13">
        <v>0</v>
      </c>
      <c r="S80" s="13">
        <v>1</v>
      </c>
    </row>
    <row r="81" spans="1:19" x14ac:dyDescent="0.25">
      <c r="A81" s="13">
        <v>3</v>
      </c>
      <c r="B81" s="13">
        <v>122</v>
      </c>
      <c r="C81" s="13">
        <v>95.9</v>
      </c>
      <c r="D81" s="13">
        <v>0.83229216699999997</v>
      </c>
      <c r="E81" s="13">
        <v>0.92083333300000003</v>
      </c>
      <c r="F81" s="13">
        <v>50.2</v>
      </c>
      <c r="G81" s="13">
        <v>2833</v>
      </c>
      <c r="H81" s="13">
        <v>156</v>
      </c>
      <c r="I81" s="13">
        <v>3.58</v>
      </c>
      <c r="J81" s="13">
        <v>3.86</v>
      </c>
      <c r="K81" s="13">
        <v>7</v>
      </c>
      <c r="L81" s="13">
        <v>145</v>
      </c>
      <c r="M81" s="13">
        <v>5000</v>
      </c>
      <c r="N81" s="13">
        <v>19</v>
      </c>
      <c r="O81" s="13">
        <v>24</v>
      </c>
      <c r="P81" s="13">
        <v>12629</v>
      </c>
      <c r="Q81" s="13">
        <v>12.36842105</v>
      </c>
      <c r="R81" s="13">
        <v>0</v>
      </c>
      <c r="S81" s="13">
        <v>1</v>
      </c>
    </row>
    <row r="82" spans="1:19" x14ac:dyDescent="0.25">
      <c r="A82" s="13">
        <v>3</v>
      </c>
      <c r="B82" s="13">
        <v>122</v>
      </c>
      <c r="C82" s="13">
        <v>95.9</v>
      </c>
      <c r="D82" s="13">
        <v>0.83229216699999997</v>
      </c>
      <c r="E82" s="13">
        <v>0.92083333300000003</v>
      </c>
      <c r="F82" s="13">
        <v>50.2</v>
      </c>
      <c r="G82" s="13">
        <v>2921</v>
      </c>
      <c r="H82" s="13">
        <v>156</v>
      </c>
      <c r="I82" s="13">
        <v>3.59</v>
      </c>
      <c r="J82" s="13">
        <v>3.86</v>
      </c>
      <c r="K82" s="13">
        <v>7</v>
      </c>
      <c r="L82" s="13">
        <v>145</v>
      </c>
      <c r="M82" s="13">
        <v>5000</v>
      </c>
      <c r="N82" s="13">
        <v>19</v>
      </c>
      <c r="O82" s="13">
        <v>24</v>
      </c>
      <c r="P82" s="13">
        <v>14869</v>
      </c>
      <c r="Q82" s="13">
        <v>12.36842105</v>
      </c>
      <c r="R82" s="13">
        <v>0</v>
      </c>
      <c r="S82" s="13">
        <v>1</v>
      </c>
    </row>
    <row r="83" spans="1:19" x14ac:dyDescent="0.25">
      <c r="A83" s="13">
        <v>3</v>
      </c>
      <c r="B83" s="13">
        <v>122</v>
      </c>
      <c r="C83" s="13">
        <v>95.9</v>
      </c>
      <c r="D83" s="13">
        <v>0.83229216699999997</v>
      </c>
      <c r="E83" s="13">
        <v>0.92083333300000003</v>
      </c>
      <c r="F83" s="13">
        <v>50.2</v>
      </c>
      <c r="G83" s="13">
        <v>2926</v>
      </c>
      <c r="H83" s="13">
        <v>156</v>
      </c>
      <c r="I83" s="13">
        <v>3.59</v>
      </c>
      <c r="J83" s="13">
        <v>3.86</v>
      </c>
      <c r="K83" s="13">
        <v>7</v>
      </c>
      <c r="L83" s="13">
        <v>145</v>
      </c>
      <c r="M83" s="13">
        <v>5000</v>
      </c>
      <c r="N83" s="13">
        <v>19</v>
      </c>
      <c r="O83" s="13">
        <v>24</v>
      </c>
      <c r="P83" s="13">
        <v>14489</v>
      </c>
      <c r="Q83" s="13">
        <v>12.36842105</v>
      </c>
      <c r="R83" s="13">
        <v>0</v>
      </c>
      <c r="S83" s="13">
        <v>1</v>
      </c>
    </row>
    <row r="84" spans="1:19" x14ac:dyDescent="0.25">
      <c r="A84" s="13">
        <v>1</v>
      </c>
      <c r="B84" s="13">
        <v>125</v>
      </c>
      <c r="C84" s="13">
        <v>96.3</v>
      </c>
      <c r="D84" s="13">
        <v>0.82844786199999998</v>
      </c>
      <c r="E84" s="13">
        <v>0.90833333299999997</v>
      </c>
      <c r="F84" s="13">
        <v>51.6</v>
      </c>
      <c r="G84" s="13">
        <v>2365</v>
      </c>
      <c r="H84" s="13">
        <v>122</v>
      </c>
      <c r="I84" s="13">
        <v>3.35</v>
      </c>
      <c r="J84" s="13">
        <v>3.46</v>
      </c>
      <c r="K84" s="13">
        <v>8.5</v>
      </c>
      <c r="L84" s="13">
        <v>88</v>
      </c>
      <c r="M84" s="13">
        <v>5000</v>
      </c>
      <c r="N84" s="13">
        <v>25</v>
      </c>
      <c r="O84" s="13">
        <v>32</v>
      </c>
      <c r="P84" s="13">
        <v>6989</v>
      </c>
      <c r="Q84" s="13">
        <v>9.4</v>
      </c>
      <c r="R84" s="13">
        <v>0</v>
      </c>
      <c r="S84" s="13">
        <v>1</v>
      </c>
    </row>
    <row r="85" spans="1:19" x14ac:dyDescent="0.25">
      <c r="A85" s="13">
        <v>1</v>
      </c>
      <c r="B85" s="13">
        <v>125</v>
      </c>
      <c r="C85" s="13">
        <v>96.3</v>
      </c>
      <c r="D85" s="13">
        <v>0.82844786199999998</v>
      </c>
      <c r="E85" s="13">
        <v>0.90833333299999997</v>
      </c>
      <c r="F85" s="13">
        <v>51.6</v>
      </c>
      <c r="G85" s="13">
        <v>2405</v>
      </c>
      <c r="H85" s="13">
        <v>122</v>
      </c>
      <c r="I85" s="13">
        <v>3.35</v>
      </c>
      <c r="J85" s="13">
        <v>3.46</v>
      </c>
      <c r="K85" s="13">
        <v>8.5</v>
      </c>
      <c r="L85" s="13">
        <v>88</v>
      </c>
      <c r="M85" s="13">
        <v>5000</v>
      </c>
      <c r="N85" s="13">
        <v>25</v>
      </c>
      <c r="O85" s="13">
        <v>32</v>
      </c>
      <c r="P85" s="13">
        <v>8189</v>
      </c>
      <c r="Q85" s="13">
        <v>9.4</v>
      </c>
      <c r="R85" s="13">
        <v>0</v>
      </c>
      <c r="S85" s="13">
        <v>1</v>
      </c>
    </row>
    <row r="86" spans="1:19" x14ac:dyDescent="0.25">
      <c r="A86" s="13">
        <v>1</v>
      </c>
      <c r="B86" s="13">
        <v>125</v>
      </c>
      <c r="C86" s="13">
        <v>96.3</v>
      </c>
      <c r="D86" s="13">
        <v>0.82844786199999998</v>
      </c>
      <c r="E86" s="13">
        <v>0.90833333299999997</v>
      </c>
      <c r="F86" s="13">
        <v>51.6</v>
      </c>
      <c r="G86" s="13">
        <v>2403</v>
      </c>
      <c r="H86" s="13">
        <v>110</v>
      </c>
      <c r="I86" s="13">
        <v>3.17</v>
      </c>
      <c r="J86" s="13">
        <v>3.46</v>
      </c>
      <c r="K86" s="13">
        <v>7.5</v>
      </c>
      <c r="L86" s="13">
        <v>116</v>
      </c>
      <c r="M86" s="13">
        <v>5500</v>
      </c>
      <c r="N86" s="13">
        <v>23</v>
      </c>
      <c r="O86" s="13">
        <v>30</v>
      </c>
      <c r="P86" s="13">
        <v>9279</v>
      </c>
      <c r="Q86" s="13">
        <v>10.217391299999999</v>
      </c>
      <c r="R86" s="13">
        <v>0</v>
      </c>
      <c r="S86" s="13">
        <v>1</v>
      </c>
    </row>
    <row r="87" spans="1:19" x14ac:dyDescent="0.25">
      <c r="A87" s="13">
        <v>1</v>
      </c>
      <c r="B87" s="13">
        <v>137</v>
      </c>
      <c r="C87" s="13">
        <v>96.3</v>
      </c>
      <c r="D87" s="13">
        <v>0.82844786199999998</v>
      </c>
      <c r="E87" s="13">
        <v>0.90833333299999997</v>
      </c>
      <c r="F87" s="13">
        <v>51.6</v>
      </c>
      <c r="G87" s="13">
        <v>2403</v>
      </c>
      <c r="H87" s="13">
        <v>110</v>
      </c>
      <c r="I87" s="13">
        <v>3.17</v>
      </c>
      <c r="J87" s="13">
        <v>3.46</v>
      </c>
      <c r="K87" s="13">
        <v>7.5</v>
      </c>
      <c r="L87" s="13">
        <v>116</v>
      </c>
      <c r="M87" s="13">
        <v>5500</v>
      </c>
      <c r="N87" s="13">
        <v>23</v>
      </c>
      <c r="O87" s="13">
        <v>30</v>
      </c>
      <c r="P87" s="13">
        <v>9279</v>
      </c>
      <c r="Q87" s="13">
        <v>10.217391299999999</v>
      </c>
      <c r="R87" s="13">
        <v>0</v>
      </c>
      <c r="S87" s="13">
        <v>1</v>
      </c>
    </row>
    <row r="88" spans="1:19" x14ac:dyDescent="0.25">
      <c r="A88" s="13">
        <v>1</v>
      </c>
      <c r="B88" s="13">
        <v>128</v>
      </c>
      <c r="C88" s="13">
        <v>94.5</v>
      </c>
      <c r="D88" s="13">
        <v>0.79432964900000003</v>
      </c>
      <c r="E88" s="13">
        <v>0.88611111099999995</v>
      </c>
      <c r="F88" s="13">
        <v>54.5</v>
      </c>
      <c r="G88" s="13">
        <v>1889</v>
      </c>
      <c r="H88" s="13">
        <v>97</v>
      </c>
      <c r="I88" s="13">
        <v>3.15</v>
      </c>
      <c r="J88" s="13">
        <v>3.29</v>
      </c>
      <c r="K88" s="13">
        <v>9.4</v>
      </c>
      <c r="L88" s="13">
        <v>69</v>
      </c>
      <c r="M88" s="13">
        <v>5200</v>
      </c>
      <c r="N88" s="13">
        <v>31</v>
      </c>
      <c r="O88" s="13">
        <v>37</v>
      </c>
      <c r="P88" s="13">
        <v>5499</v>
      </c>
      <c r="Q88" s="13">
        <v>7.5806451609999996</v>
      </c>
      <c r="R88" s="13">
        <v>0</v>
      </c>
      <c r="S88" s="13">
        <v>1</v>
      </c>
    </row>
    <row r="89" spans="1:19" x14ac:dyDescent="0.25">
      <c r="A89" s="13">
        <v>1</v>
      </c>
      <c r="B89" s="13">
        <v>128</v>
      </c>
      <c r="C89" s="13">
        <v>94.5</v>
      </c>
      <c r="D89" s="13">
        <v>0.79432964900000003</v>
      </c>
      <c r="E89" s="13">
        <v>0.88611111099999995</v>
      </c>
      <c r="F89" s="13">
        <v>54.5</v>
      </c>
      <c r="G89" s="13">
        <v>2017</v>
      </c>
      <c r="H89" s="13">
        <v>103</v>
      </c>
      <c r="I89" s="13">
        <v>2.99</v>
      </c>
      <c r="J89" s="13">
        <v>3.47</v>
      </c>
      <c r="K89" s="13">
        <v>21.9</v>
      </c>
      <c r="L89" s="13">
        <v>55</v>
      </c>
      <c r="M89" s="13">
        <v>4800</v>
      </c>
      <c r="N89" s="13">
        <v>45</v>
      </c>
      <c r="O89" s="13">
        <v>50</v>
      </c>
      <c r="P89" s="13">
        <v>7099</v>
      </c>
      <c r="Q89" s="13">
        <v>5.2222222220000001</v>
      </c>
      <c r="R89" s="13">
        <v>1</v>
      </c>
      <c r="S89" s="13">
        <v>0</v>
      </c>
    </row>
    <row r="90" spans="1:19" x14ac:dyDescent="0.25">
      <c r="A90" s="13">
        <v>1</v>
      </c>
      <c r="B90" s="13">
        <v>128</v>
      </c>
      <c r="C90" s="13">
        <v>94.5</v>
      </c>
      <c r="D90" s="13">
        <v>0.79432964900000003</v>
      </c>
      <c r="E90" s="13">
        <v>0.88611111099999995</v>
      </c>
      <c r="F90" s="13">
        <v>54.5</v>
      </c>
      <c r="G90" s="13">
        <v>1918</v>
      </c>
      <c r="H90" s="13">
        <v>97</v>
      </c>
      <c r="I90" s="13">
        <v>3.15</v>
      </c>
      <c r="J90" s="13">
        <v>3.29</v>
      </c>
      <c r="K90" s="13">
        <v>9.4</v>
      </c>
      <c r="L90" s="13">
        <v>69</v>
      </c>
      <c r="M90" s="13">
        <v>5200</v>
      </c>
      <c r="N90" s="13">
        <v>31</v>
      </c>
      <c r="O90" s="13">
        <v>37</v>
      </c>
      <c r="P90" s="13">
        <v>6649</v>
      </c>
      <c r="Q90" s="13">
        <v>7.5806451609999996</v>
      </c>
      <c r="R90" s="13">
        <v>0</v>
      </c>
      <c r="S90" s="13">
        <v>1</v>
      </c>
    </row>
    <row r="91" spans="1:19" x14ac:dyDescent="0.25">
      <c r="A91" s="13">
        <v>1</v>
      </c>
      <c r="B91" s="13">
        <v>122</v>
      </c>
      <c r="C91" s="13">
        <v>94.5</v>
      </c>
      <c r="D91" s="13">
        <v>0.79432964900000003</v>
      </c>
      <c r="E91" s="13">
        <v>0.88611111099999995</v>
      </c>
      <c r="F91" s="13">
        <v>54.5</v>
      </c>
      <c r="G91" s="13">
        <v>1938</v>
      </c>
      <c r="H91" s="13">
        <v>97</v>
      </c>
      <c r="I91" s="13">
        <v>3.15</v>
      </c>
      <c r="J91" s="13">
        <v>3.29</v>
      </c>
      <c r="K91" s="13">
        <v>9.4</v>
      </c>
      <c r="L91" s="13">
        <v>69</v>
      </c>
      <c r="M91" s="13">
        <v>5200</v>
      </c>
      <c r="N91" s="13">
        <v>31</v>
      </c>
      <c r="O91" s="13">
        <v>37</v>
      </c>
      <c r="P91" s="13">
        <v>6849</v>
      </c>
      <c r="Q91" s="13">
        <v>7.5806451609999996</v>
      </c>
      <c r="R91" s="13">
        <v>0</v>
      </c>
      <c r="S91" s="13">
        <v>1</v>
      </c>
    </row>
    <row r="92" spans="1:19" x14ac:dyDescent="0.25">
      <c r="A92" s="13">
        <v>1</v>
      </c>
      <c r="B92" s="13">
        <v>103</v>
      </c>
      <c r="C92" s="13">
        <v>94.5</v>
      </c>
      <c r="D92" s="13">
        <v>0.81787602100000001</v>
      </c>
      <c r="E92" s="13">
        <v>0.88611111099999995</v>
      </c>
      <c r="F92" s="13">
        <v>53.5</v>
      </c>
      <c r="G92" s="13">
        <v>2024</v>
      </c>
      <c r="H92" s="13">
        <v>97</v>
      </c>
      <c r="I92" s="13">
        <v>3.15</v>
      </c>
      <c r="J92" s="13">
        <v>3.29</v>
      </c>
      <c r="K92" s="13">
        <v>9.4</v>
      </c>
      <c r="L92" s="13">
        <v>69</v>
      </c>
      <c r="M92" s="13">
        <v>5200</v>
      </c>
      <c r="N92" s="13">
        <v>31</v>
      </c>
      <c r="O92" s="13">
        <v>37</v>
      </c>
      <c r="P92" s="13">
        <v>7349</v>
      </c>
      <c r="Q92" s="13">
        <v>7.5806451609999996</v>
      </c>
      <c r="R92" s="13">
        <v>0</v>
      </c>
      <c r="S92" s="13">
        <v>1</v>
      </c>
    </row>
    <row r="93" spans="1:19" x14ac:dyDescent="0.25">
      <c r="A93" s="13">
        <v>1</v>
      </c>
      <c r="B93" s="13">
        <v>128</v>
      </c>
      <c r="C93" s="13">
        <v>94.5</v>
      </c>
      <c r="D93" s="13">
        <v>0.79432964900000003</v>
      </c>
      <c r="E93" s="13">
        <v>0.88611111099999995</v>
      </c>
      <c r="F93" s="13">
        <v>54.5</v>
      </c>
      <c r="G93" s="13">
        <v>1951</v>
      </c>
      <c r="H93" s="13">
        <v>97</v>
      </c>
      <c r="I93" s="13">
        <v>3.15</v>
      </c>
      <c r="J93" s="13">
        <v>3.29</v>
      </c>
      <c r="K93" s="13">
        <v>9.4</v>
      </c>
      <c r="L93" s="13">
        <v>69</v>
      </c>
      <c r="M93" s="13">
        <v>5200</v>
      </c>
      <c r="N93" s="13">
        <v>31</v>
      </c>
      <c r="O93" s="13">
        <v>37</v>
      </c>
      <c r="P93" s="13">
        <v>7299</v>
      </c>
      <c r="Q93" s="13">
        <v>7.5806451609999996</v>
      </c>
      <c r="R93" s="13">
        <v>0</v>
      </c>
      <c r="S93" s="13">
        <v>1</v>
      </c>
    </row>
    <row r="94" spans="1:19" x14ac:dyDescent="0.25">
      <c r="A94" s="13">
        <v>1</v>
      </c>
      <c r="B94" s="13">
        <v>128</v>
      </c>
      <c r="C94" s="13">
        <v>94.5</v>
      </c>
      <c r="D94" s="13">
        <v>0.79577126399999998</v>
      </c>
      <c r="E94" s="13">
        <v>0.88611111099999995</v>
      </c>
      <c r="F94" s="13">
        <v>53.3</v>
      </c>
      <c r="G94" s="13">
        <v>2028</v>
      </c>
      <c r="H94" s="13">
        <v>97</v>
      </c>
      <c r="I94" s="13">
        <v>3.15</v>
      </c>
      <c r="J94" s="13">
        <v>3.29</v>
      </c>
      <c r="K94" s="13">
        <v>9.4</v>
      </c>
      <c r="L94" s="13">
        <v>69</v>
      </c>
      <c r="M94" s="13">
        <v>5200</v>
      </c>
      <c r="N94" s="13">
        <v>31</v>
      </c>
      <c r="O94" s="13">
        <v>37</v>
      </c>
      <c r="P94" s="13">
        <v>7799</v>
      </c>
      <c r="Q94" s="13">
        <v>7.5806451609999996</v>
      </c>
      <c r="R94" s="13">
        <v>0</v>
      </c>
      <c r="S94" s="13">
        <v>1</v>
      </c>
    </row>
    <row r="95" spans="1:19" x14ac:dyDescent="0.25">
      <c r="A95" s="13">
        <v>1</v>
      </c>
      <c r="B95" s="13">
        <v>122</v>
      </c>
      <c r="C95" s="13">
        <v>94.5</v>
      </c>
      <c r="D95" s="13">
        <v>0.79432964900000003</v>
      </c>
      <c r="E95" s="13">
        <v>0.88611111099999995</v>
      </c>
      <c r="F95" s="13">
        <v>54.5</v>
      </c>
      <c r="G95" s="13">
        <v>1971</v>
      </c>
      <c r="H95" s="13">
        <v>97</v>
      </c>
      <c r="I95" s="13">
        <v>3.15</v>
      </c>
      <c r="J95" s="13">
        <v>3.29</v>
      </c>
      <c r="K95" s="13">
        <v>9.4</v>
      </c>
      <c r="L95" s="13">
        <v>69</v>
      </c>
      <c r="M95" s="13">
        <v>5200</v>
      </c>
      <c r="N95" s="13">
        <v>31</v>
      </c>
      <c r="O95" s="13">
        <v>37</v>
      </c>
      <c r="P95" s="13">
        <v>7499</v>
      </c>
      <c r="Q95" s="13">
        <v>7.5806451609999996</v>
      </c>
      <c r="R95" s="13">
        <v>0</v>
      </c>
      <c r="S95" s="13">
        <v>1</v>
      </c>
    </row>
    <row r="96" spans="1:19" x14ac:dyDescent="0.25">
      <c r="A96" s="13">
        <v>1</v>
      </c>
      <c r="B96" s="13">
        <v>103</v>
      </c>
      <c r="C96" s="13">
        <v>94.5</v>
      </c>
      <c r="D96" s="13">
        <v>0.81787602100000001</v>
      </c>
      <c r="E96" s="13">
        <v>0.88611111099999995</v>
      </c>
      <c r="F96" s="13">
        <v>53.5</v>
      </c>
      <c r="G96" s="13">
        <v>2037</v>
      </c>
      <c r="H96" s="13">
        <v>97</v>
      </c>
      <c r="I96" s="13">
        <v>3.15</v>
      </c>
      <c r="J96" s="13">
        <v>3.29</v>
      </c>
      <c r="K96" s="13">
        <v>9.4</v>
      </c>
      <c r="L96" s="13">
        <v>69</v>
      </c>
      <c r="M96" s="13">
        <v>5200</v>
      </c>
      <c r="N96" s="13">
        <v>31</v>
      </c>
      <c r="O96" s="13">
        <v>37</v>
      </c>
      <c r="P96" s="13">
        <v>7999</v>
      </c>
      <c r="Q96" s="13">
        <v>7.5806451609999996</v>
      </c>
      <c r="R96" s="13">
        <v>0</v>
      </c>
      <c r="S96" s="13">
        <v>1</v>
      </c>
    </row>
    <row r="97" spans="1:19" x14ac:dyDescent="0.25">
      <c r="A97" s="13">
        <v>2</v>
      </c>
      <c r="B97" s="13">
        <v>168</v>
      </c>
      <c r="C97" s="13">
        <v>95.1</v>
      </c>
      <c r="D97" s="13">
        <v>0.78039404099999998</v>
      </c>
      <c r="E97" s="13">
        <v>0.88611111099999995</v>
      </c>
      <c r="F97" s="13">
        <v>53.3</v>
      </c>
      <c r="G97" s="13">
        <v>2008</v>
      </c>
      <c r="H97" s="13">
        <v>97</v>
      </c>
      <c r="I97" s="13">
        <v>3.15</v>
      </c>
      <c r="J97" s="13">
        <v>3.29</v>
      </c>
      <c r="K97" s="13">
        <v>9.4</v>
      </c>
      <c r="L97" s="13">
        <v>69</v>
      </c>
      <c r="M97" s="13">
        <v>5200</v>
      </c>
      <c r="N97" s="13">
        <v>31</v>
      </c>
      <c r="O97" s="13">
        <v>37</v>
      </c>
      <c r="P97" s="13">
        <v>8249</v>
      </c>
      <c r="Q97" s="13">
        <v>7.5806451609999996</v>
      </c>
      <c r="R97" s="13">
        <v>0</v>
      </c>
      <c r="S97" s="13">
        <v>1</v>
      </c>
    </row>
    <row r="98" spans="1:19" x14ac:dyDescent="0.25">
      <c r="A98" s="13">
        <v>0</v>
      </c>
      <c r="B98" s="13">
        <v>106</v>
      </c>
      <c r="C98" s="13">
        <v>97.2</v>
      </c>
      <c r="D98" s="13">
        <v>0.833253244</v>
      </c>
      <c r="E98" s="13">
        <v>0.90555555600000004</v>
      </c>
      <c r="F98" s="13">
        <v>54.7</v>
      </c>
      <c r="G98" s="13">
        <v>2324</v>
      </c>
      <c r="H98" s="13">
        <v>120</v>
      </c>
      <c r="I98" s="13">
        <v>3.33</v>
      </c>
      <c r="J98" s="13">
        <v>3.47</v>
      </c>
      <c r="K98" s="13">
        <v>8.5</v>
      </c>
      <c r="L98" s="13">
        <v>97</v>
      </c>
      <c r="M98" s="13">
        <v>5200</v>
      </c>
      <c r="N98" s="13">
        <v>27</v>
      </c>
      <c r="O98" s="13">
        <v>34</v>
      </c>
      <c r="P98" s="13">
        <v>8949</v>
      </c>
      <c r="Q98" s="13">
        <v>8.7037037040000005</v>
      </c>
      <c r="R98" s="13">
        <v>0</v>
      </c>
      <c r="S98" s="13">
        <v>1</v>
      </c>
    </row>
    <row r="99" spans="1:19" x14ac:dyDescent="0.25">
      <c r="A99" s="13">
        <v>0</v>
      </c>
      <c r="B99" s="13">
        <v>106</v>
      </c>
      <c r="C99" s="13">
        <v>97.2</v>
      </c>
      <c r="D99" s="13">
        <v>0.833253244</v>
      </c>
      <c r="E99" s="13">
        <v>0.90555555600000004</v>
      </c>
      <c r="F99" s="13">
        <v>54.7</v>
      </c>
      <c r="G99" s="13">
        <v>2302</v>
      </c>
      <c r="H99" s="13">
        <v>120</v>
      </c>
      <c r="I99" s="13">
        <v>3.33</v>
      </c>
      <c r="J99" s="13">
        <v>3.47</v>
      </c>
      <c r="K99" s="13">
        <v>8.5</v>
      </c>
      <c r="L99" s="13">
        <v>97</v>
      </c>
      <c r="M99" s="13">
        <v>5200</v>
      </c>
      <c r="N99" s="13">
        <v>27</v>
      </c>
      <c r="O99" s="13">
        <v>34</v>
      </c>
      <c r="P99" s="13">
        <v>9549</v>
      </c>
      <c r="Q99" s="13">
        <v>8.7037037040000005</v>
      </c>
      <c r="R99" s="13">
        <v>0</v>
      </c>
      <c r="S99" s="13">
        <v>1</v>
      </c>
    </row>
    <row r="100" spans="1:19" x14ac:dyDescent="0.25">
      <c r="A100" s="13">
        <v>0</v>
      </c>
      <c r="B100" s="13">
        <v>128</v>
      </c>
      <c r="C100" s="13">
        <v>100.4</v>
      </c>
      <c r="D100" s="13">
        <v>0.87313791399999996</v>
      </c>
      <c r="E100" s="13">
        <v>0.92361111100000004</v>
      </c>
      <c r="F100" s="13">
        <v>55.1</v>
      </c>
      <c r="G100" s="13">
        <v>3095</v>
      </c>
      <c r="H100" s="13">
        <v>181</v>
      </c>
      <c r="I100" s="13">
        <v>3.43</v>
      </c>
      <c r="J100" s="13">
        <v>3.27</v>
      </c>
      <c r="K100" s="13">
        <v>9</v>
      </c>
      <c r="L100" s="13">
        <v>152</v>
      </c>
      <c r="M100" s="13">
        <v>5200</v>
      </c>
      <c r="N100" s="13">
        <v>17</v>
      </c>
      <c r="O100" s="13">
        <v>22</v>
      </c>
      <c r="P100" s="13">
        <v>13499</v>
      </c>
      <c r="Q100" s="13">
        <v>13.823529410000001</v>
      </c>
      <c r="R100" s="13">
        <v>0</v>
      </c>
      <c r="S100" s="13">
        <v>1</v>
      </c>
    </row>
    <row r="101" spans="1:19" x14ac:dyDescent="0.25">
      <c r="A101" s="13">
        <v>0</v>
      </c>
      <c r="B101" s="13">
        <v>108</v>
      </c>
      <c r="C101" s="13">
        <v>100.4</v>
      </c>
      <c r="D101" s="13">
        <v>0.887073522</v>
      </c>
      <c r="E101" s="13">
        <v>0.92361111100000004</v>
      </c>
      <c r="F101" s="13">
        <v>56.1</v>
      </c>
      <c r="G101" s="13">
        <v>3296</v>
      </c>
      <c r="H101" s="13">
        <v>181</v>
      </c>
      <c r="I101" s="13">
        <v>3.43</v>
      </c>
      <c r="J101" s="13">
        <v>3.27</v>
      </c>
      <c r="K101" s="13">
        <v>9</v>
      </c>
      <c r="L101" s="13">
        <v>152</v>
      </c>
      <c r="M101" s="13">
        <v>5200</v>
      </c>
      <c r="N101" s="13">
        <v>17</v>
      </c>
      <c r="O101" s="13">
        <v>22</v>
      </c>
      <c r="P101" s="13">
        <v>14399</v>
      </c>
      <c r="Q101" s="13">
        <v>13.823529410000001</v>
      </c>
      <c r="R101" s="13">
        <v>0</v>
      </c>
      <c r="S101" s="13">
        <v>1</v>
      </c>
    </row>
    <row r="102" spans="1:19" x14ac:dyDescent="0.25">
      <c r="A102" s="13">
        <v>0</v>
      </c>
      <c r="B102" s="13">
        <v>108</v>
      </c>
      <c r="C102" s="13">
        <v>100.4</v>
      </c>
      <c r="D102" s="13">
        <v>0.887073522</v>
      </c>
      <c r="E102" s="13">
        <v>0.92361111100000004</v>
      </c>
      <c r="F102" s="13">
        <v>55.1</v>
      </c>
      <c r="G102" s="13">
        <v>3060</v>
      </c>
      <c r="H102" s="13">
        <v>181</v>
      </c>
      <c r="I102" s="13">
        <v>3.43</v>
      </c>
      <c r="J102" s="13">
        <v>3.27</v>
      </c>
      <c r="K102" s="13">
        <v>9</v>
      </c>
      <c r="L102" s="13">
        <v>152</v>
      </c>
      <c r="M102" s="13">
        <v>5200</v>
      </c>
      <c r="N102" s="13">
        <v>19</v>
      </c>
      <c r="O102" s="13">
        <v>25</v>
      </c>
      <c r="P102" s="13">
        <v>13499</v>
      </c>
      <c r="Q102" s="13">
        <v>12.36842105</v>
      </c>
      <c r="R102" s="13">
        <v>0</v>
      </c>
      <c r="S102" s="13">
        <v>1</v>
      </c>
    </row>
    <row r="103" spans="1:19" x14ac:dyDescent="0.25">
      <c r="A103" s="13">
        <v>3</v>
      </c>
      <c r="B103" s="13">
        <v>194</v>
      </c>
      <c r="C103" s="13">
        <v>91.3</v>
      </c>
      <c r="D103" s="13">
        <v>0.82027871200000002</v>
      </c>
      <c r="E103" s="13">
        <v>0.94305555600000002</v>
      </c>
      <c r="F103" s="13">
        <v>49.7</v>
      </c>
      <c r="G103" s="13">
        <v>3071</v>
      </c>
      <c r="H103" s="13">
        <v>181</v>
      </c>
      <c r="I103" s="13">
        <v>3.43</v>
      </c>
      <c r="J103" s="13">
        <v>3.27</v>
      </c>
      <c r="K103" s="13">
        <v>9</v>
      </c>
      <c r="L103" s="13">
        <v>160</v>
      </c>
      <c r="M103" s="13">
        <v>5200</v>
      </c>
      <c r="N103" s="13">
        <v>19</v>
      </c>
      <c r="O103" s="13">
        <v>25</v>
      </c>
      <c r="P103" s="13">
        <v>17199</v>
      </c>
      <c r="Q103" s="13">
        <v>12.36842105</v>
      </c>
      <c r="R103" s="13">
        <v>0</v>
      </c>
      <c r="S103" s="13">
        <v>1</v>
      </c>
    </row>
    <row r="104" spans="1:19" x14ac:dyDescent="0.25">
      <c r="A104" s="13">
        <v>3</v>
      </c>
      <c r="B104" s="13">
        <v>194</v>
      </c>
      <c r="C104" s="13">
        <v>91.3</v>
      </c>
      <c r="D104" s="13">
        <v>0.82027871200000002</v>
      </c>
      <c r="E104" s="13">
        <v>0.94305555600000002</v>
      </c>
      <c r="F104" s="13">
        <v>49.7</v>
      </c>
      <c r="G104" s="13">
        <v>3139</v>
      </c>
      <c r="H104" s="13">
        <v>181</v>
      </c>
      <c r="I104" s="13">
        <v>3.43</v>
      </c>
      <c r="J104" s="13">
        <v>3.27</v>
      </c>
      <c r="K104" s="13">
        <v>7.8</v>
      </c>
      <c r="L104" s="13">
        <v>200</v>
      </c>
      <c r="M104" s="13">
        <v>5200</v>
      </c>
      <c r="N104" s="13">
        <v>17</v>
      </c>
      <c r="O104" s="13">
        <v>23</v>
      </c>
      <c r="P104" s="13">
        <v>19699</v>
      </c>
      <c r="Q104" s="13">
        <v>13.823529410000001</v>
      </c>
      <c r="R104" s="13">
        <v>0</v>
      </c>
      <c r="S104" s="13">
        <v>1</v>
      </c>
    </row>
    <row r="105" spans="1:19" x14ac:dyDescent="0.25">
      <c r="A105" s="13">
        <v>1</v>
      </c>
      <c r="B105" s="13">
        <v>231</v>
      </c>
      <c r="C105" s="13">
        <v>99.2</v>
      </c>
      <c r="D105" s="13">
        <v>0.85776069200000005</v>
      </c>
      <c r="E105" s="13">
        <v>0.94305555600000002</v>
      </c>
      <c r="F105" s="13">
        <v>49.7</v>
      </c>
      <c r="G105" s="13">
        <v>3139</v>
      </c>
      <c r="H105" s="13">
        <v>181</v>
      </c>
      <c r="I105" s="13">
        <v>3.43</v>
      </c>
      <c r="J105" s="13">
        <v>3.27</v>
      </c>
      <c r="K105" s="13">
        <v>9</v>
      </c>
      <c r="L105" s="13">
        <v>160</v>
      </c>
      <c r="M105" s="13">
        <v>5200</v>
      </c>
      <c r="N105" s="13">
        <v>19</v>
      </c>
      <c r="O105" s="13">
        <v>25</v>
      </c>
      <c r="P105" s="13">
        <v>18399</v>
      </c>
      <c r="Q105" s="13">
        <v>12.36842105</v>
      </c>
      <c r="R105" s="13">
        <v>0</v>
      </c>
      <c r="S105" s="13">
        <v>1</v>
      </c>
    </row>
    <row r="106" spans="1:19" x14ac:dyDescent="0.25">
      <c r="A106" s="13">
        <v>0</v>
      </c>
      <c r="B106" s="13">
        <v>161</v>
      </c>
      <c r="C106" s="13">
        <v>107.9</v>
      </c>
      <c r="D106" s="13">
        <v>0.89716482500000005</v>
      </c>
      <c r="E106" s="13">
        <v>0.95</v>
      </c>
      <c r="F106" s="13">
        <v>56.7</v>
      </c>
      <c r="G106" s="13">
        <v>3020</v>
      </c>
      <c r="H106" s="13">
        <v>120</v>
      </c>
      <c r="I106" s="13">
        <v>3.46</v>
      </c>
      <c r="J106" s="13">
        <v>3.19</v>
      </c>
      <c r="K106" s="13">
        <v>8.4</v>
      </c>
      <c r="L106" s="13">
        <v>97</v>
      </c>
      <c r="M106" s="13">
        <v>5000</v>
      </c>
      <c r="N106" s="13">
        <v>19</v>
      </c>
      <c r="O106" s="13">
        <v>24</v>
      </c>
      <c r="P106" s="13">
        <v>11900</v>
      </c>
      <c r="Q106" s="13">
        <v>12.36842105</v>
      </c>
      <c r="R106" s="13">
        <v>0</v>
      </c>
      <c r="S106" s="13">
        <v>1</v>
      </c>
    </row>
    <row r="107" spans="1:19" x14ac:dyDescent="0.25">
      <c r="A107" s="13">
        <v>0</v>
      </c>
      <c r="B107" s="13">
        <v>161</v>
      </c>
      <c r="C107" s="13">
        <v>107.9</v>
      </c>
      <c r="D107" s="13">
        <v>0.89716482500000005</v>
      </c>
      <c r="E107" s="13">
        <v>0.95</v>
      </c>
      <c r="F107" s="13">
        <v>56.7</v>
      </c>
      <c r="G107" s="13">
        <v>3197</v>
      </c>
      <c r="H107" s="13">
        <v>152</v>
      </c>
      <c r="I107" s="13">
        <v>3.7</v>
      </c>
      <c r="J107" s="13">
        <v>3.52</v>
      </c>
      <c r="K107" s="13">
        <v>21</v>
      </c>
      <c r="L107" s="13">
        <v>95</v>
      </c>
      <c r="M107" s="13">
        <v>4150</v>
      </c>
      <c r="N107" s="13">
        <v>28</v>
      </c>
      <c r="O107" s="13">
        <v>33</v>
      </c>
      <c r="P107" s="13">
        <v>13200</v>
      </c>
      <c r="Q107" s="13">
        <v>8.3928571430000005</v>
      </c>
      <c r="R107" s="13">
        <v>1</v>
      </c>
      <c r="S107" s="13">
        <v>0</v>
      </c>
    </row>
    <row r="108" spans="1:19" x14ac:dyDescent="0.25">
      <c r="A108" s="13">
        <v>0</v>
      </c>
      <c r="B108" s="13">
        <v>122</v>
      </c>
      <c r="C108" s="13">
        <v>114.2</v>
      </c>
      <c r="D108" s="13">
        <v>0.95579048499999997</v>
      </c>
      <c r="E108" s="13">
        <v>0.95</v>
      </c>
      <c r="F108" s="13">
        <v>58.7</v>
      </c>
      <c r="G108" s="13">
        <v>3230</v>
      </c>
      <c r="H108" s="13">
        <v>120</v>
      </c>
      <c r="I108" s="13">
        <v>3.46</v>
      </c>
      <c r="J108" s="13">
        <v>3.19</v>
      </c>
      <c r="K108" s="13">
        <v>8.4</v>
      </c>
      <c r="L108" s="13">
        <v>97</v>
      </c>
      <c r="M108" s="13">
        <v>5000</v>
      </c>
      <c r="N108" s="13">
        <v>19</v>
      </c>
      <c r="O108" s="13">
        <v>24</v>
      </c>
      <c r="P108" s="13">
        <v>12440</v>
      </c>
      <c r="Q108" s="13">
        <v>12.36842105</v>
      </c>
      <c r="R108" s="13">
        <v>0</v>
      </c>
      <c r="S108" s="13">
        <v>1</v>
      </c>
    </row>
    <row r="109" spans="1:19" x14ac:dyDescent="0.25">
      <c r="A109" s="13">
        <v>0</v>
      </c>
      <c r="B109" s="13">
        <v>122</v>
      </c>
      <c r="C109" s="13">
        <v>114.2</v>
      </c>
      <c r="D109" s="13">
        <v>0.95579048499999997</v>
      </c>
      <c r="E109" s="13">
        <v>0.95</v>
      </c>
      <c r="F109" s="13">
        <v>58.7</v>
      </c>
      <c r="G109" s="13">
        <v>3430</v>
      </c>
      <c r="H109" s="13">
        <v>152</v>
      </c>
      <c r="I109" s="13">
        <v>3.7</v>
      </c>
      <c r="J109" s="13">
        <v>3.52</v>
      </c>
      <c r="K109" s="13">
        <v>21</v>
      </c>
      <c r="L109" s="13">
        <v>95</v>
      </c>
      <c r="M109" s="13">
        <v>4150</v>
      </c>
      <c r="N109" s="13">
        <v>25</v>
      </c>
      <c r="O109" s="13">
        <v>25</v>
      </c>
      <c r="P109" s="13">
        <v>13860</v>
      </c>
      <c r="Q109" s="13">
        <v>9.4</v>
      </c>
      <c r="R109" s="13">
        <v>1</v>
      </c>
      <c r="S109" s="13">
        <v>0</v>
      </c>
    </row>
    <row r="110" spans="1:19" x14ac:dyDescent="0.25">
      <c r="A110" s="13">
        <v>0</v>
      </c>
      <c r="B110" s="13">
        <v>161</v>
      </c>
      <c r="C110" s="13">
        <v>107.9</v>
      </c>
      <c r="D110" s="13">
        <v>0.89716482500000005</v>
      </c>
      <c r="E110" s="13">
        <v>0.95</v>
      </c>
      <c r="F110" s="13">
        <v>56.7</v>
      </c>
      <c r="G110" s="13">
        <v>3075</v>
      </c>
      <c r="H110" s="13">
        <v>120</v>
      </c>
      <c r="I110" s="13">
        <v>3.46</v>
      </c>
      <c r="J110" s="13">
        <v>2.19</v>
      </c>
      <c r="K110" s="13">
        <v>8.4</v>
      </c>
      <c r="L110" s="13">
        <v>95</v>
      </c>
      <c r="M110" s="13">
        <v>5000</v>
      </c>
      <c r="N110" s="13">
        <v>19</v>
      </c>
      <c r="O110" s="13">
        <v>24</v>
      </c>
      <c r="P110" s="13">
        <v>15580</v>
      </c>
      <c r="Q110" s="13">
        <v>12.36842105</v>
      </c>
      <c r="R110" s="13">
        <v>0</v>
      </c>
      <c r="S110" s="13">
        <v>1</v>
      </c>
    </row>
    <row r="111" spans="1:19" x14ac:dyDescent="0.25">
      <c r="A111" s="13">
        <v>0</v>
      </c>
      <c r="B111" s="13">
        <v>161</v>
      </c>
      <c r="C111" s="13">
        <v>107.9</v>
      </c>
      <c r="D111" s="13">
        <v>0.89716482500000005</v>
      </c>
      <c r="E111" s="13">
        <v>0.95</v>
      </c>
      <c r="F111" s="13">
        <v>56.7</v>
      </c>
      <c r="G111" s="13">
        <v>3252</v>
      </c>
      <c r="H111" s="13">
        <v>152</v>
      </c>
      <c r="I111" s="13">
        <v>3.7</v>
      </c>
      <c r="J111" s="13">
        <v>3.52</v>
      </c>
      <c r="K111" s="13">
        <v>21</v>
      </c>
      <c r="L111" s="13">
        <v>95</v>
      </c>
      <c r="M111" s="13">
        <v>4150</v>
      </c>
      <c r="N111" s="13">
        <v>28</v>
      </c>
      <c r="O111" s="13">
        <v>33</v>
      </c>
      <c r="P111" s="13">
        <v>16900</v>
      </c>
      <c r="Q111" s="13">
        <v>8.3928571430000005</v>
      </c>
      <c r="R111" s="13">
        <v>1</v>
      </c>
      <c r="S111" s="13">
        <v>0</v>
      </c>
    </row>
    <row r="112" spans="1:19" x14ac:dyDescent="0.25">
      <c r="A112" s="13">
        <v>0</v>
      </c>
      <c r="B112" s="13">
        <v>122</v>
      </c>
      <c r="C112" s="13">
        <v>114.2</v>
      </c>
      <c r="D112" s="13">
        <v>0.95579048499999997</v>
      </c>
      <c r="E112" s="13">
        <v>0.95</v>
      </c>
      <c r="F112" s="13">
        <v>56.7</v>
      </c>
      <c r="G112" s="13">
        <v>3285</v>
      </c>
      <c r="H112" s="13">
        <v>120</v>
      </c>
      <c r="I112" s="13">
        <v>3.46</v>
      </c>
      <c r="J112" s="13">
        <v>2.19</v>
      </c>
      <c r="K112" s="13">
        <v>8.4</v>
      </c>
      <c r="L112" s="13">
        <v>95</v>
      </c>
      <c r="M112" s="13">
        <v>5000</v>
      </c>
      <c r="N112" s="13">
        <v>19</v>
      </c>
      <c r="O112" s="13">
        <v>24</v>
      </c>
      <c r="P112" s="13">
        <v>16695</v>
      </c>
      <c r="Q112" s="13">
        <v>12.36842105</v>
      </c>
      <c r="R112" s="13">
        <v>0</v>
      </c>
      <c r="S112" s="13">
        <v>1</v>
      </c>
    </row>
    <row r="113" spans="1:19" x14ac:dyDescent="0.25">
      <c r="A113" s="13">
        <v>0</v>
      </c>
      <c r="B113" s="13">
        <v>122</v>
      </c>
      <c r="C113" s="13">
        <v>114.2</v>
      </c>
      <c r="D113" s="13">
        <v>0.95579048499999997</v>
      </c>
      <c r="E113" s="13">
        <v>0.95</v>
      </c>
      <c r="F113" s="13">
        <v>58.7</v>
      </c>
      <c r="G113" s="13">
        <v>3485</v>
      </c>
      <c r="H113" s="13">
        <v>152</v>
      </c>
      <c r="I113" s="13">
        <v>3.7</v>
      </c>
      <c r="J113" s="13">
        <v>3.52</v>
      </c>
      <c r="K113" s="13">
        <v>21</v>
      </c>
      <c r="L113" s="13">
        <v>95</v>
      </c>
      <c r="M113" s="13">
        <v>4150</v>
      </c>
      <c r="N113" s="13">
        <v>25</v>
      </c>
      <c r="O113" s="13">
        <v>25</v>
      </c>
      <c r="P113" s="13">
        <v>17075</v>
      </c>
      <c r="Q113" s="13">
        <v>9.4</v>
      </c>
      <c r="R113" s="13">
        <v>1</v>
      </c>
      <c r="S113" s="13">
        <v>0</v>
      </c>
    </row>
    <row r="114" spans="1:19" x14ac:dyDescent="0.25">
      <c r="A114" s="13">
        <v>0</v>
      </c>
      <c r="B114" s="13">
        <v>161</v>
      </c>
      <c r="C114" s="13">
        <v>107.9</v>
      </c>
      <c r="D114" s="13">
        <v>0.89716482500000005</v>
      </c>
      <c r="E114" s="13">
        <v>0.95</v>
      </c>
      <c r="F114" s="13">
        <v>56.7</v>
      </c>
      <c r="G114" s="13">
        <v>3075</v>
      </c>
      <c r="H114" s="13">
        <v>120</v>
      </c>
      <c r="I114" s="13">
        <v>3.46</v>
      </c>
      <c r="J114" s="13">
        <v>3.19</v>
      </c>
      <c r="K114" s="13">
        <v>8.4</v>
      </c>
      <c r="L114" s="13">
        <v>97</v>
      </c>
      <c r="M114" s="13">
        <v>5000</v>
      </c>
      <c r="N114" s="13">
        <v>19</v>
      </c>
      <c r="O114" s="13">
        <v>24</v>
      </c>
      <c r="P114" s="13">
        <v>16630</v>
      </c>
      <c r="Q114" s="13">
        <v>12.36842105</v>
      </c>
      <c r="R114" s="13">
        <v>0</v>
      </c>
      <c r="S114" s="13">
        <v>1</v>
      </c>
    </row>
    <row r="115" spans="1:19" x14ac:dyDescent="0.25">
      <c r="A115" s="13">
        <v>0</v>
      </c>
      <c r="B115" s="13">
        <v>161</v>
      </c>
      <c r="C115" s="13">
        <v>107.9</v>
      </c>
      <c r="D115" s="13">
        <v>0.89716482500000005</v>
      </c>
      <c r="E115" s="13">
        <v>0.95</v>
      </c>
      <c r="F115" s="13">
        <v>56.7</v>
      </c>
      <c r="G115" s="13">
        <v>3252</v>
      </c>
      <c r="H115" s="13">
        <v>152</v>
      </c>
      <c r="I115" s="13">
        <v>3.7</v>
      </c>
      <c r="J115" s="13">
        <v>3.52</v>
      </c>
      <c r="K115" s="13">
        <v>21</v>
      </c>
      <c r="L115" s="13">
        <v>95</v>
      </c>
      <c r="M115" s="13">
        <v>4150</v>
      </c>
      <c r="N115" s="13">
        <v>28</v>
      </c>
      <c r="O115" s="13">
        <v>33</v>
      </c>
      <c r="P115" s="13">
        <v>17950</v>
      </c>
      <c r="Q115" s="13">
        <v>8.3928571430000005</v>
      </c>
      <c r="R115" s="13">
        <v>1</v>
      </c>
      <c r="S115" s="13">
        <v>0</v>
      </c>
    </row>
    <row r="116" spans="1:19" x14ac:dyDescent="0.25">
      <c r="A116" s="13">
        <v>0</v>
      </c>
      <c r="B116" s="13">
        <v>161</v>
      </c>
      <c r="C116" s="13">
        <v>108</v>
      </c>
      <c r="D116" s="13">
        <v>0.89716482500000005</v>
      </c>
      <c r="E116" s="13">
        <v>0.94861111099999995</v>
      </c>
      <c r="F116" s="13">
        <v>56</v>
      </c>
      <c r="G116" s="13">
        <v>3130</v>
      </c>
      <c r="H116" s="13">
        <v>134</v>
      </c>
      <c r="I116" s="13">
        <v>3.61</v>
      </c>
      <c r="J116" s="13">
        <v>3.21</v>
      </c>
      <c r="K116" s="13">
        <v>7</v>
      </c>
      <c r="L116" s="13">
        <v>142</v>
      </c>
      <c r="M116" s="13">
        <v>5600</v>
      </c>
      <c r="N116" s="13">
        <v>18</v>
      </c>
      <c r="O116" s="13">
        <v>24</v>
      </c>
      <c r="P116" s="13">
        <v>18150</v>
      </c>
      <c r="Q116" s="13">
        <v>13.05555556</v>
      </c>
      <c r="R116" s="13">
        <v>0</v>
      </c>
      <c r="S116" s="13">
        <v>1</v>
      </c>
    </row>
    <row r="117" spans="1:19" x14ac:dyDescent="0.25">
      <c r="A117" s="13">
        <v>1</v>
      </c>
      <c r="B117" s="13">
        <v>119</v>
      </c>
      <c r="C117" s="13">
        <v>93.7</v>
      </c>
      <c r="D117" s="13">
        <v>0.75588659300000005</v>
      </c>
      <c r="E117" s="13">
        <v>0.88611111099999995</v>
      </c>
      <c r="F117" s="13">
        <v>50.8</v>
      </c>
      <c r="G117" s="13">
        <v>1918</v>
      </c>
      <c r="H117" s="13">
        <v>90</v>
      </c>
      <c r="I117" s="13">
        <v>2.97</v>
      </c>
      <c r="J117" s="13">
        <v>3.23</v>
      </c>
      <c r="K117" s="13">
        <v>9.4</v>
      </c>
      <c r="L117" s="13">
        <v>68</v>
      </c>
      <c r="M117" s="13">
        <v>5500</v>
      </c>
      <c r="N117" s="13">
        <v>37</v>
      </c>
      <c r="O117" s="13">
        <v>41</v>
      </c>
      <c r="P117" s="13">
        <v>5572</v>
      </c>
      <c r="Q117" s="13">
        <v>6.3513513509999999</v>
      </c>
      <c r="R117" s="13">
        <v>0</v>
      </c>
      <c r="S117" s="13">
        <v>1</v>
      </c>
    </row>
    <row r="118" spans="1:19" x14ac:dyDescent="0.25">
      <c r="A118" s="13">
        <v>1</v>
      </c>
      <c r="B118" s="13">
        <v>119</v>
      </c>
      <c r="C118" s="13">
        <v>93.7</v>
      </c>
      <c r="D118" s="13">
        <v>0.75588659300000005</v>
      </c>
      <c r="E118" s="13">
        <v>0.88611111099999995</v>
      </c>
      <c r="F118" s="13">
        <v>50.8</v>
      </c>
      <c r="G118" s="13">
        <v>2128</v>
      </c>
      <c r="H118" s="13">
        <v>98</v>
      </c>
      <c r="I118" s="13">
        <v>3.03</v>
      </c>
      <c r="J118" s="13">
        <v>3.39</v>
      </c>
      <c r="K118" s="13">
        <v>7.6</v>
      </c>
      <c r="L118" s="13">
        <v>102</v>
      </c>
      <c r="M118" s="13">
        <v>5500</v>
      </c>
      <c r="N118" s="13">
        <v>24</v>
      </c>
      <c r="O118" s="13">
        <v>30</v>
      </c>
      <c r="P118" s="13">
        <v>7957</v>
      </c>
      <c r="Q118" s="13">
        <v>9.7916666669999994</v>
      </c>
      <c r="R118" s="13">
        <v>0</v>
      </c>
      <c r="S118" s="13">
        <v>1</v>
      </c>
    </row>
    <row r="119" spans="1:19" x14ac:dyDescent="0.25">
      <c r="A119" s="13">
        <v>1</v>
      </c>
      <c r="B119" s="13">
        <v>154</v>
      </c>
      <c r="C119" s="13">
        <v>93.7</v>
      </c>
      <c r="D119" s="13">
        <v>0.75588659300000005</v>
      </c>
      <c r="E119" s="13">
        <v>0.88611111099999995</v>
      </c>
      <c r="F119" s="13">
        <v>50.6</v>
      </c>
      <c r="G119" s="13">
        <v>1967</v>
      </c>
      <c r="H119" s="13">
        <v>90</v>
      </c>
      <c r="I119" s="13">
        <v>2.97</v>
      </c>
      <c r="J119" s="13">
        <v>3.23</v>
      </c>
      <c r="K119" s="13">
        <v>9.4</v>
      </c>
      <c r="L119" s="13">
        <v>68</v>
      </c>
      <c r="M119" s="13">
        <v>5500</v>
      </c>
      <c r="N119" s="13">
        <v>31</v>
      </c>
      <c r="O119" s="13">
        <v>38</v>
      </c>
      <c r="P119" s="13">
        <v>6229</v>
      </c>
      <c r="Q119" s="13">
        <v>7.5806451609999996</v>
      </c>
      <c r="R119" s="13">
        <v>0</v>
      </c>
      <c r="S119" s="13">
        <v>1</v>
      </c>
    </row>
    <row r="120" spans="1:19" x14ac:dyDescent="0.25">
      <c r="A120" s="13">
        <v>1</v>
      </c>
      <c r="B120" s="13">
        <v>154</v>
      </c>
      <c r="C120" s="13">
        <v>93.7</v>
      </c>
      <c r="D120" s="13">
        <v>0.80394041299999996</v>
      </c>
      <c r="E120" s="13">
        <v>0.88611111099999995</v>
      </c>
      <c r="F120" s="13">
        <v>50.8</v>
      </c>
      <c r="G120" s="13">
        <v>1989</v>
      </c>
      <c r="H120" s="13">
        <v>90</v>
      </c>
      <c r="I120" s="13">
        <v>2.97</v>
      </c>
      <c r="J120" s="13">
        <v>3.23</v>
      </c>
      <c r="K120" s="13">
        <v>9.4</v>
      </c>
      <c r="L120" s="13">
        <v>68</v>
      </c>
      <c r="M120" s="13">
        <v>5500</v>
      </c>
      <c r="N120" s="13">
        <v>31</v>
      </c>
      <c r="O120" s="13">
        <v>38</v>
      </c>
      <c r="P120" s="13">
        <v>6692</v>
      </c>
      <c r="Q120" s="13">
        <v>7.5806451609999996</v>
      </c>
      <c r="R120" s="13">
        <v>0</v>
      </c>
      <c r="S120" s="13">
        <v>1</v>
      </c>
    </row>
    <row r="121" spans="1:19" x14ac:dyDescent="0.25">
      <c r="A121" s="13">
        <v>1</v>
      </c>
      <c r="B121" s="13">
        <v>154</v>
      </c>
      <c r="C121" s="13">
        <v>93.7</v>
      </c>
      <c r="D121" s="13">
        <v>0.80394041299999996</v>
      </c>
      <c r="E121" s="13">
        <v>0.88611111099999995</v>
      </c>
      <c r="F121" s="13">
        <v>50.8</v>
      </c>
      <c r="G121" s="13">
        <v>2191</v>
      </c>
      <c r="H121" s="13">
        <v>98</v>
      </c>
      <c r="I121" s="13">
        <v>2.97</v>
      </c>
      <c r="J121" s="13">
        <v>3.23</v>
      </c>
      <c r="K121" s="13">
        <v>9.4</v>
      </c>
      <c r="L121" s="13">
        <v>68</v>
      </c>
      <c r="M121" s="13">
        <v>5500</v>
      </c>
      <c r="N121" s="13">
        <v>31</v>
      </c>
      <c r="O121" s="13">
        <v>38</v>
      </c>
      <c r="P121" s="13">
        <v>7609</v>
      </c>
      <c r="Q121" s="13">
        <v>7.5806451609999996</v>
      </c>
      <c r="R121" s="13">
        <v>0</v>
      </c>
      <c r="S121" s="13">
        <v>1</v>
      </c>
    </row>
    <row r="122" spans="1:19" x14ac:dyDescent="0.25">
      <c r="A122" s="13">
        <v>1</v>
      </c>
      <c r="B122" s="13">
        <v>74</v>
      </c>
      <c r="C122" s="13">
        <v>103.3</v>
      </c>
      <c r="D122" s="13">
        <v>0.83901970199999998</v>
      </c>
      <c r="E122" s="13">
        <v>0.89722222200000001</v>
      </c>
      <c r="F122" s="13">
        <v>59.8</v>
      </c>
      <c r="G122" s="13">
        <v>2535</v>
      </c>
      <c r="H122" s="13">
        <v>122</v>
      </c>
      <c r="I122" s="13">
        <v>3.35</v>
      </c>
      <c r="J122" s="13">
        <v>3.46</v>
      </c>
      <c r="K122" s="13">
        <v>8.5</v>
      </c>
      <c r="L122" s="13">
        <v>88</v>
      </c>
      <c r="M122" s="13">
        <v>5000</v>
      </c>
      <c r="N122" s="13">
        <v>24</v>
      </c>
      <c r="O122" s="13">
        <v>30</v>
      </c>
      <c r="P122" s="13">
        <v>8921</v>
      </c>
      <c r="Q122" s="13">
        <v>9.7916666669999994</v>
      </c>
      <c r="R122" s="13">
        <v>0</v>
      </c>
      <c r="S122" s="13">
        <v>1</v>
      </c>
    </row>
    <row r="123" spans="1:19" x14ac:dyDescent="0.25">
      <c r="A123" s="13">
        <v>3</v>
      </c>
      <c r="B123" s="13">
        <v>122</v>
      </c>
      <c r="C123" s="13">
        <v>95.9</v>
      </c>
      <c r="D123" s="13">
        <v>0.83229216699999997</v>
      </c>
      <c r="E123" s="13">
        <v>0.92083333300000003</v>
      </c>
      <c r="F123" s="13">
        <v>50.2</v>
      </c>
      <c r="G123" s="13">
        <v>2818</v>
      </c>
      <c r="H123" s="13">
        <v>156</v>
      </c>
      <c r="I123" s="13">
        <v>3.59</v>
      </c>
      <c r="J123" s="13">
        <v>3.86</v>
      </c>
      <c r="K123" s="13">
        <v>7</v>
      </c>
      <c r="L123" s="13">
        <v>145</v>
      </c>
      <c r="M123" s="13">
        <v>5000</v>
      </c>
      <c r="N123" s="13">
        <v>19</v>
      </c>
      <c r="O123" s="13">
        <v>24</v>
      </c>
      <c r="P123" s="13">
        <v>12764</v>
      </c>
      <c r="Q123" s="13">
        <v>12.36842105</v>
      </c>
      <c r="R123" s="13">
        <v>0</v>
      </c>
      <c r="S123" s="13">
        <v>1</v>
      </c>
    </row>
    <row r="124" spans="1:19" x14ac:dyDescent="0.25">
      <c r="A124" s="13">
        <v>3</v>
      </c>
      <c r="B124" s="13">
        <v>186</v>
      </c>
      <c r="C124" s="13">
        <v>94.5</v>
      </c>
      <c r="D124" s="13">
        <v>0.811629025</v>
      </c>
      <c r="E124" s="13">
        <v>0.94861111099999995</v>
      </c>
      <c r="F124" s="13">
        <v>50.2</v>
      </c>
      <c r="G124" s="13">
        <v>2778</v>
      </c>
      <c r="H124" s="13">
        <v>151</v>
      </c>
      <c r="I124" s="13">
        <v>3.94</v>
      </c>
      <c r="J124" s="13">
        <v>3.11</v>
      </c>
      <c r="K124" s="13">
        <v>9.5</v>
      </c>
      <c r="L124" s="13">
        <v>143</v>
      </c>
      <c r="M124" s="13">
        <v>5500</v>
      </c>
      <c r="N124" s="13">
        <v>19</v>
      </c>
      <c r="O124" s="13">
        <v>27</v>
      </c>
      <c r="P124" s="13">
        <v>22018</v>
      </c>
      <c r="Q124" s="13">
        <v>12.36842105</v>
      </c>
      <c r="R124" s="13">
        <v>0</v>
      </c>
      <c r="S124" s="13">
        <v>1</v>
      </c>
    </row>
    <row r="125" spans="1:19" x14ac:dyDescent="0.25">
      <c r="A125" s="13">
        <v>3</v>
      </c>
      <c r="B125" s="13">
        <v>122</v>
      </c>
      <c r="C125" s="13">
        <v>89.5</v>
      </c>
      <c r="D125" s="13">
        <v>0.811629025</v>
      </c>
      <c r="E125" s="13">
        <v>0.90277777800000003</v>
      </c>
      <c r="F125" s="13">
        <v>51.6</v>
      </c>
      <c r="G125" s="13">
        <v>2756</v>
      </c>
      <c r="H125" s="13">
        <v>194</v>
      </c>
      <c r="I125" s="13">
        <v>3.74</v>
      </c>
      <c r="J125" s="13">
        <v>2.9</v>
      </c>
      <c r="K125" s="13">
        <v>9.5</v>
      </c>
      <c r="L125" s="13">
        <v>207</v>
      </c>
      <c r="M125" s="13">
        <v>5900</v>
      </c>
      <c r="N125" s="13">
        <v>17</v>
      </c>
      <c r="O125" s="13">
        <v>25</v>
      </c>
      <c r="P125" s="13">
        <v>32528</v>
      </c>
      <c r="Q125" s="13">
        <v>13.823529410000001</v>
      </c>
      <c r="R125" s="13">
        <v>0</v>
      </c>
      <c r="S125" s="13">
        <v>1</v>
      </c>
    </row>
    <row r="126" spans="1:19" x14ac:dyDescent="0.25">
      <c r="A126" s="13">
        <v>3</v>
      </c>
      <c r="B126" s="13">
        <v>122</v>
      </c>
      <c r="C126" s="13">
        <v>89.5</v>
      </c>
      <c r="D126" s="13">
        <v>0.811629025</v>
      </c>
      <c r="E126" s="13">
        <v>0.90277777800000003</v>
      </c>
      <c r="F126" s="13">
        <v>51.6</v>
      </c>
      <c r="G126" s="13">
        <v>2756</v>
      </c>
      <c r="H126" s="13">
        <v>194</v>
      </c>
      <c r="I126" s="13">
        <v>3.74</v>
      </c>
      <c r="J126" s="13">
        <v>2.9</v>
      </c>
      <c r="K126" s="13">
        <v>9.5</v>
      </c>
      <c r="L126" s="13">
        <v>207</v>
      </c>
      <c r="M126" s="13">
        <v>5900</v>
      </c>
      <c r="N126" s="13">
        <v>17</v>
      </c>
      <c r="O126" s="13">
        <v>25</v>
      </c>
      <c r="P126" s="13">
        <v>34028</v>
      </c>
      <c r="Q126" s="13">
        <v>13.823529410000001</v>
      </c>
      <c r="R126" s="13">
        <v>0</v>
      </c>
      <c r="S126" s="13">
        <v>1</v>
      </c>
    </row>
    <row r="127" spans="1:19" x14ac:dyDescent="0.25">
      <c r="A127" s="13">
        <v>3</v>
      </c>
      <c r="B127" s="13">
        <v>122</v>
      </c>
      <c r="C127" s="13">
        <v>89.5</v>
      </c>
      <c r="D127" s="13">
        <v>0.811629025</v>
      </c>
      <c r="E127" s="13">
        <v>0.90277777800000003</v>
      </c>
      <c r="F127" s="13">
        <v>51.6</v>
      </c>
      <c r="G127" s="13">
        <v>2800</v>
      </c>
      <c r="H127" s="13">
        <v>194</v>
      </c>
      <c r="I127" s="13">
        <v>3.74</v>
      </c>
      <c r="J127" s="13">
        <v>2.9</v>
      </c>
      <c r="K127" s="13">
        <v>9.5</v>
      </c>
      <c r="L127" s="13">
        <v>207</v>
      </c>
      <c r="M127" s="13">
        <v>5900</v>
      </c>
      <c r="N127" s="13">
        <v>17</v>
      </c>
      <c r="O127" s="13">
        <v>25</v>
      </c>
      <c r="P127" s="13">
        <v>37028</v>
      </c>
      <c r="Q127" s="13">
        <v>13.823529410000001</v>
      </c>
      <c r="R127" s="13">
        <v>0</v>
      </c>
      <c r="S127" s="13">
        <v>1</v>
      </c>
    </row>
    <row r="128" spans="1:19" x14ac:dyDescent="0.25">
      <c r="A128" s="13">
        <v>0</v>
      </c>
      <c r="B128" s="13">
        <v>122</v>
      </c>
      <c r="C128" s="13">
        <v>96.1</v>
      </c>
      <c r="D128" s="13">
        <v>0.87217683800000001</v>
      </c>
      <c r="E128" s="13">
        <v>0.92361111100000004</v>
      </c>
      <c r="F128" s="13">
        <v>55.2</v>
      </c>
      <c r="G128" s="13">
        <v>2579</v>
      </c>
      <c r="H128" s="13">
        <v>132</v>
      </c>
      <c r="I128" s="13">
        <v>3.46</v>
      </c>
      <c r="J128" s="13">
        <v>3.9</v>
      </c>
      <c r="K128" s="13">
        <v>8.6999999999999993</v>
      </c>
      <c r="L128" s="13">
        <v>104.25615759999999</v>
      </c>
      <c r="M128" s="13">
        <v>5125.3694580000001</v>
      </c>
      <c r="N128" s="13">
        <v>23</v>
      </c>
      <c r="O128" s="13">
        <v>31</v>
      </c>
      <c r="P128" s="13">
        <v>9295</v>
      </c>
      <c r="Q128" s="13">
        <v>10.217391299999999</v>
      </c>
      <c r="R128" s="13">
        <v>0</v>
      </c>
      <c r="S128" s="13">
        <v>1</v>
      </c>
    </row>
    <row r="129" spans="1:19" x14ac:dyDescent="0.25">
      <c r="A129" s="13">
        <v>2</v>
      </c>
      <c r="B129" s="13">
        <v>122</v>
      </c>
      <c r="C129" s="13">
        <v>96.1</v>
      </c>
      <c r="D129" s="13">
        <v>0.84959154299999995</v>
      </c>
      <c r="E129" s="13">
        <v>0.92500000000000004</v>
      </c>
      <c r="F129" s="13">
        <v>50.5</v>
      </c>
      <c r="G129" s="13">
        <v>2460</v>
      </c>
      <c r="H129" s="13">
        <v>132</v>
      </c>
      <c r="I129" s="13">
        <v>3.46</v>
      </c>
      <c r="J129" s="13">
        <v>3.9</v>
      </c>
      <c r="K129" s="13">
        <v>8.6999999999999993</v>
      </c>
      <c r="L129" s="13">
        <v>104.25615759999999</v>
      </c>
      <c r="M129" s="13">
        <v>5125.3694580000001</v>
      </c>
      <c r="N129" s="13">
        <v>23</v>
      </c>
      <c r="O129" s="13">
        <v>31</v>
      </c>
      <c r="P129" s="13">
        <v>9895</v>
      </c>
      <c r="Q129" s="13">
        <v>10.217391299999999</v>
      </c>
      <c r="R129" s="13">
        <v>0</v>
      </c>
      <c r="S129" s="13">
        <v>1</v>
      </c>
    </row>
    <row r="130" spans="1:19" x14ac:dyDescent="0.25">
      <c r="A130" s="13">
        <v>3</v>
      </c>
      <c r="B130" s="13">
        <v>150</v>
      </c>
      <c r="C130" s="13">
        <v>99.1</v>
      </c>
      <c r="D130" s="13">
        <v>0.89668428600000005</v>
      </c>
      <c r="E130" s="13">
        <v>0.92361111100000004</v>
      </c>
      <c r="F130" s="13">
        <v>56.1</v>
      </c>
      <c r="G130" s="13">
        <v>2658</v>
      </c>
      <c r="H130" s="13">
        <v>121</v>
      </c>
      <c r="I130" s="13">
        <v>3.54</v>
      </c>
      <c r="J130" s="13">
        <v>3.07</v>
      </c>
      <c r="K130" s="13">
        <v>9.31</v>
      </c>
      <c r="L130" s="13">
        <v>110</v>
      </c>
      <c r="M130" s="13">
        <v>5250</v>
      </c>
      <c r="N130" s="13">
        <v>21</v>
      </c>
      <c r="O130" s="13">
        <v>28</v>
      </c>
      <c r="P130" s="13">
        <v>11850</v>
      </c>
      <c r="Q130" s="13">
        <v>11.19047619</v>
      </c>
      <c r="R130" s="13">
        <v>0</v>
      </c>
      <c r="S130" s="13">
        <v>1</v>
      </c>
    </row>
    <row r="131" spans="1:19" x14ac:dyDescent="0.25">
      <c r="A131" s="13">
        <v>2</v>
      </c>
      <c r="B131" s="13">
        <v>104</v>
      </c>
      <c r="C131" s="13">
        <v>99.1</v>
      </c>
      <c r="D131" s="13">
        <v>0.89668428600000005</v>
      </c>
      <c r="E131" s="13">
        <v>0.92361111100000004</v>
      </c>
      <c r="F131" s="13">
        <v>56.1</v>
      </c>
      <c r="G131" s="13">
        <v>2695</v>
      </c>
      <c r="H131" s="13">
        <v>121</v>
      </c>
      <c r="I131" s="13">
        <v>3.54</v>
      </c>
      <c r="J131" s="13">
        <v>3.07</v>
      </c>
      <c r="K131" s="13">
        <v>9.3000000000000007</v>
      </c>
      <c r="L131" s="13">
        <v>110</v>
      </c>
      <c r="M131" s="13">
        <v>5250</v>
      </c>
      <c r="N131" s="13">
        <v>21</v>
      </c>
      <c r="O131" s="13">
        <v>28</v>
      </c>
      <c r="P131" s="13">
        <v>12170</v>
      </c>
      <c r="Q131" s="13">
        <v>11.19047619</v>
      </c>
      <c r="R131" s="13">
        <v>0</v>
      </c>
      <c r="S131" s="13">
        <v>1</v>
      </c>
    </row>
    <row r="132" spans="1:19" x14ac:dyDescent="0.25">
      <c r="A132" s="13">
        <v>3</v>
      </c>
      <c r="B132" s="13">
        <v>150</v>
      </c>
      <c r="C132" s="13">
        <v>99.1</v>
      </c>
      <c r="D132" s="13">
        <v>0.89668428600000005</v>
      </c>
      <c r="E132" s="13">
        <v>0.92361111100000004</v>
      </c>
      <c r="F132" s="13">
        <v>56.1</v>
      </c>
      <c r="G132" s="13">
        <v>2707</v>
      </c>
      <c r="H132" s="13">
        <v>121</v>
      </c>
      <c r="I132" s="13">
        <v>2.54</v>
      </c>
      <c r="J132" s="13">
        <v>2.0699999999999998</v>
      </c>
      <c r="K132" s="13">
        <v>9.3000000000000007</v>
      </c>
      <c r="L132" s="13">
        <v>110</v>
      </c>
      <c r="M132" s="13">
        <v>5250</v>
      </c>
      <c r="N132" s="13">
        <v>21</v>
      </c>
      <c r="O132" s="13">
        <v>28</v>
      </c>
      <c r="P132" s="13">
        <v>15040</v>
      </c>
      <c r="Q132" s="13">
        <v>11.19047619</v>
      </c>
      <c r="R132" s="13">
        <v>0</v>
      </c>
      <c r="S132" s="13">
        <v>1</v>
      </c>
    </row>
    <row r="133" spans="1:19" x14ac:dyDescent="0.25">
      <c r="A133" s="13">
        <v>2</v>
      </c>
      <c r="B133" s="13">
        <v>104</v>
      </c>
      <c r="C133" s="13">
        <v>99.1</v>
      </c>
      <c r="D133" s="13">
        <v>0.89668428600000005</v>
      </c>
      <c r="E133" s="13">
        <v>0.92361111100000004</v>
      </c>
      <c r="F133" s="13">
        <v>56.1</v>
      </c>
      <c r="G133" s="13">
        <v>2758</v>
      </c>
      <c r="H133" s="13">
        <v>121</v>
      </c>
      <c r="I133" s="13">
        <v>3.54</v>
      </c>
      <c r="J133" s="13">
        <v>3.07</v>
      </c>
      <c r="K133" s="13">
        <v>9.3000000000000007</v>
      </c>
      <c r="L133" s="13">
        <v>110</v>
      </c>
      <c r="M133" s="13">
        <v>5250</v>
      </c>
      <c r="N133" s="13">
        <v>21</v>
      </c>
      <c r="O133" s="13">
        <v>28</v>
      </c>
      <c r="P133" s="13">
        <v>15510</v>
      </c>
      <c r="Q133" s="13">
        <v>11.19047619</v>
      </c>
      <c r="R133" s="13">
        <v>0</v>
      </c>
      <c r="S133" s="13">
        <v>1</v>
      </c>
    </row>
    <row r="134" spans="1:19" x14ac:dyDescent="0.25">
      <c r="A134" s="13">
        <v>3</v>
      </c>
      <c r="B134" s="13">
        <v>150</v>
      </c>
      <c r="C134" s="13">
        <v>99.1</v>
      </c>
      <c r="D134" s="13">
        <v>0.89668428600000005</v>
      </c>
      <c r="E134" s="13">
        <v>0.92361111100000004</v>
      </c>
      <c r="F134" s="13">
        <v>56.1</v>
      </c>
      <c r="G134" s="13">
        <v>2808</v>
      </c>
      <c r="H134" s="13">
        <v>121</v>
      </c>
      <c r="I134" s="13">
        <v>3.54</v>
      </c>
      <c r="J134" s="13">
        <v>3.07</v>
      </c>
      <c r="K134" s="13">
        <v>9</v>
      </c>
      <c r="L134" s="13">
        <v>160</v>
      </c>
      <c r="M134" s="13">
        <v>5500</v>
      </c>
      <c r="N134" s="13">
        <v>19</v>
      </c>
      <c r="O134" s="13">
        <v>26</v>
      </c>
      <c r="P134" s="13">
        <v>18150</v>
      </c>
      <c r="Q134" s="13">
        <v>12.36842105</v>
      </c>
      <c r="R134" s="13">
        <v>0</v>
      </c>
      <c r="S134" s="13">
        <v>1</v>
      </c>
    </row>
    <row r="135" spans="1:19" x14ac:dyDescent="0.25">
      <c r="A135" s="13">
        <v>2</v>
      </c>
      <c r="B135" s="13">
        <v>104</v>
      </c>
      <c r="C135" s="13">
        <v>99.1</v>
      </c>
      <c r="D135" s="13">
        <v>0.89668428600000005</v>
      </c>
      <c r="E135" s="13">
        <v>0.92361111100000004</v>
      </c>
      <c r="F135" s="13">
        <v>56.1</v>
      </c>
      <c r="G135" s="13">
        <v>2847</v>
      </c>
      <c r="H135" s="13">
        <v>121</v>
      </c>
      <c r="I135" s="13">
        <v>3.54</v>
      </c>
      <c r="J135" s="13">
        <v>3.07</v>
      </c>
      <c r="K135" s="13">
        <v>9</v>
      </c>
      <c r="L135" s="13">
        <v>160</v>
      </c>
      <c r="M135" s="13">
        <v>5500</v>
      </c>
      <c r="N135" s="13">
        <v>19</v>
      </c>
      <c r="O135" s="13">
        <v>26</v>
      </c>
      <c r="P135" s="13">
        <v>18620</v>
      </c>
      <c r="Q135" s="13">
        <v>12.36842105</v>
      </c>
      <c r="R135" s="13">
        <v>0</v>
      </c>
      <c r="S135" s="13">
        <v>1</v>
      </c>
    </row>
    <row r="136" spans="1:19" x14ac:dyDescent="0.25">
      <c r="A136" s="13">
        <v>2</v>
      </c>
      <c r="B136" s="13">
        <v>83</v>
      </c>
      <c r="C136" s="13">
        <v>93.7</v>
      </c>
      <c r="D136" s="13">
        <v>0.75396443999999996</v>
      </c>
      <c r="E136" s="13">
        <v>0.88055555600000002</v>
      </c>
      <c r="F136" s="13">
        <v>53.7</v>
      </c>
      <c r="G136" s="13">
        <v>2050</v>
      </c>
      <c r="H136" s="13">
        <v>97</v>
      </c>
      <c r="I136" s="13">
        <v>3.62</v>
      </c>
      <c r="J136" s="13">
        <v>2.36</v>
      </c>
      <c r="K136" s="13">
        <v>9</v>
      </c>
      <c r="L136" s="13">
        <v>69</v>
      </c>
      <c r="M136" s="13">
        <v>4900</v>
      </c>
      <c r="N136" s="13">
        <v>31</v>
      </c>
      <c r="O136" s="13">
        <v>36</v>
      </c>
      <c r="P136" s="13">
        <v>5118</v>
      </c>
      <c r="Q136" s="13">
        <v>7.5806451609999996</v>
      </c>
      <c r="R136" s="13">
        <v>0</v>
      </c>
      <c r="S136" s="13">
        <v>1</v>
      </c>
    </row>
    <row r="137" spans="1:19" x14ac:dyDescent="0.25">
      <c r="A137" s="13">
        <v>2</v>
      </c>
      <c r="B137" s="13">
        <v>83</v>
      </c>
      <c r="C137" s="13">
        <v>93.7</v>
      </c>
      <c r="D137" s="13">
        <v>0.75876982199999998</v>
      </c>
      <c r="E137" s="13">
        <v>0.88333333300000005</v>
      </c>
      <c r="F137" s="13">
        <v>53.7</v>
      </c>
      <c r="G137" s="13">
        <v>2120</v>
      </c>
      <c r="H137" s="13">
        <v>108</v>
      </c>
      <c r="I137" s="13">
        <v>3.62</v>
      </c>
      <c r="J137" s="13">
        <v>2.64</v>
      </c>
      <c r="K137" s="13">
        <v>8.6999999999999993</v>
      </c>
      <c r="L137" s="13">
        <v>73</v>
      </c>
      <c r="M137" s="13">
        <v>4400</v>
      </c>
      <c r="N137" s="13">
        <v>26</v>
      </c>
      <c r="O137" s="13">
        <v>31</v>
      </c>
      <c r="P137" s="13">
        <v>7053</v>
      </c>
      <c r="Q137" s="13">
        <v>9.038461538</v>
      </c>
      <c r="R137" s="13">
        <v>0</v>
      </c>
      <c r="S137" s="13">
        <v>1</v>
      </c>
    </row>
    <row r="138" spans="1:19" x14ac:dyDescent="0.25">
      <c r="A138" s="13">
        <v>2</v>
      </c>
      <c r="B138" s="13">
        <v>83</v>
      </c>
      <c r="C138" s="13">
        <v>93.3</v>
      </c>
      <c r="D138" s="13">
        <v>0.75588659300000005</v>
      </c>
      <c r="E138" s="13">
        <v>0.88611111099999995</v>
      </c>
      <c r="F138" s="13">
        <v>55.7</v>
      </c>
      <c r="G138" s="13">
        <v>2240</v>
      </c>
      <c r="H138" s="13">
        <v>108</v>
      </c>
      <c r="I138" s="13">
        <v>3.62</v>
      </c>
      <c r="J138" s="13">
        <v>2.64</v>
      </c>
      <c r="K138" s="13">
        <v>8.6999999999999993</v>
      </c>
      <c r="L138" s="13">
        <v>73</v>
      </c>
      <c r="M138" s="13">
        <v>4400</v>
      </c>
      <c r="N138" s="13">
        <v>26</v>
      </c>
      <c r="O138" s="13">
        <v>31</v>
      </c>
      <c r="P138" s="13">
        <v>7603</v>
      </c>
      <c r="Q138" s="13">
        <v>9.038461538</v>
      </c>
      <c r="R138" s="13">
        <v>0</v>
      </c>
      <c r="S138" s="13">
        <v>1</v>
      </c>
    </row>
    <row r="139" spans="1:19" x14ac:dyDescent="0.25">
      <c r="A139" s="13">
        <v>0</v>
      </c>
      <c r="B139" s="13">
        <v>102</v>
      </c>
      <c r="C139" s="13">
        <v>97.2</v>
      </c>
      <c r="D139" s="13">
        <v>0.826525709</v>
      </c>
      <c r="E139" s="13">
        <v>0.90833333299999997</v>
      </c>
      <c r="F139" s="13">
        <v>52.5</v>
      </c>
      <c r="G139" s="13">
        <v>2145</v>
      </c>
      <c r="H139" s="13">
        <v>108</v>
      </c>
      <c r="I139" s="13">
        <v>3.62</v>
      </c>
      <c r="J139" s="13">
        <v>2.64</v>
      </c>
      <c r="K139" s="13">
        <v>9.5</v>
      </c>
      <c r="L139" s="13">
        <v>82</v>
      </c>
      <c r="M139" s="13">
        <v>4800</v>
      </c>
      <c r="N139" s="13">
        <v>32</v>
      </c>
      <c r="O139" s="13">
        <v>37</v>
      </c>
      <c r="P139" s="13">
        <v>7126</v>
      </c>
      <c r="Q139" s="13">
        <v>7.34375</v>
      </c>
      <c r="R139" s="13">
        <v>0</v>
      </c>
      <c r="S139" s="13">
        <v>1</v>
      </c>
    </row>
    <row r="140" spans="1:19" x14ac:dyDescent="0.25">
      <c r="A140" s="13">
        <v>0</v>
      </c>
      <c r="B140" s="13">
        <v>102</v>
      </c>
      <c r="C140" s="13">
        <v>97.2</v>
      </c>
      <c r="D140" s="13">
        <v>0.826525709</v>
      </c>
      <c r="E140" s="13">
        <v>0.90833333299999997</v>
      </c>
      <c r="F140" s="13">
        <v>52.5</v>
      </c>
      <c r="G140" s="13">
        <v>2190</v>
      </c>
      <c r="H140" s="13">
        <v>108</v>
      </c>
      <c r="I140" s="13">
        <v>3.62</v>
      </c>
      <c r="J140" s="13">
        <v>2.64</v>
      </c>
      <c r="K140" s="13">
        <v>9.5</v>
      </c>
      <c r="L140" s="13">
        <v>82</v>
      </c>
      <c r="M140" s="13">
        <v>4400</v>
      </c>
      <c r="N140" s="13">
        <v>28</v>
      </c>
      <c r="O140" s="13">
        <v>33</v>
      </c>
      <c r="P140" s="13">
        <v>7775</v>
      </c>
      <c r="Q140" s="13">
        <v>8.3928571430000005</v>
      </c>
      <c r="R140" s="13">
        <v>0</v>
      </c>
      <c r="S140" s="13">
        <v>1</v>
      </c>
    </row>
    <row r="141" spans="1:19" x14ac:dyDescent="0.25">
      <c r="A141" s="13">
        <v>0</v>
      </c>
      <c r="B141" s="13">
        <v>102</v>
      </c>
      <c r="C141" s="13">
        <v>97.2</v>
      </c>
      <c r="D141" s="13">
        <v>0.826525709</v>
      </c>
      <c r="E141" s="13">
        <v>0.90833333299999997</v>
      </c>
      <c r="F141" s="13">
        <v>52.5</v>
      </c>
      <c r="G141" s="13">
        <v>2340</v>
      </c>
      <c r="H141" s="13">
        <v>108</v>
      </c>
      <c r="I141" s="13">
        <v>3.62</v>
      </c>
      <c r="J141" s="13">
        <v>2.64</v>
      </c>
      <c r="K141" s="13">
        <v>9</v>
      </c>
      <c r="L141" s="13">
        <v>94</v>
      </c>
      <c r="M141" s="13">
        <v>5200</v>
      </c>
      <c r="N141" s="13">
        <v>26</v>
      </c>
      <c r="O141" s="13">
        <v>32</v>
      </c>
      <c r="P141" s="13">
        <v>9960</v>
      </c>
      <c r="Q141" s="13">
        <v>9.038461538</v>
      </c>
      <c r="R141" s="13">
        <v>0</v>
      </c>
      <c r="S141" s="13">
        <v>1</v>
      </c>
    </row>
    <row r="142" spans="1:19" x14ac:dyDescent="0.25">
      <c r="A142" s="13">
        <v>0</v>
      </c>
      <c r="B142" s="13">
        <v>102</v>
      </c>
      <c r="C142" s="13">
        <v>97</v>
      </c>
      <c r="D142" s="13">
        <v>0.826525709</v>
      </c>
      <c r="E142" s="13">
        <v>0.90833333299999997</v>
      </c>
      <c r="F142" s="13">
        <v>54.3</v>
      </c>
      <c r="G142" s="13">
        <v>2385</v>
      </c>
      <c r="H142" s="13">
        <v>108</v>
      </c>
      <c r="I142" s="13">
        <v>3.62</v>
      </c>
      <c r="J142" s="13">
        <v>2.64</v>
      </c>
      <c r="K142" s="13">
        <v>9</v>
      </c>
      <c r="L142" s="13">
        <v>82</v>
      </c>
      <c r="M142" s="13">
        <v>4800</v>
      </c>
      <c r="N142" s="13">
        <v>24</v>
      </c>
      <c r="O142" s="13">
        <v>25</v>
      </c>
      <c r="P142" s="13">
        <v>9233</v>
      </c>
      <c r="Q142" s="13">
        <v>9.7916666669999994</v>
      </c>
      <c r="R142" s="13">
        <v>0</v>
      </c>
      <c r="S142" s="13">
        <v>1</v>
      </c>
    </row>
    <row r="143" spans="1:19" x14ac:dyDescent="0.25">
      <c r="A143" s="13">
        <v>0</v>
      </c>
      <c r="B143" s="13">
        <v>102</v>
      </c>
      <c r="C143" s="13">
        <v>97</v>
      </c>
      <c r="D143" s="13">
        <v>0.826525709</v>
      </c>
      <c r="E143" s="13">
        <v>0.90833333299999997</v>
      </c>
      <c r="F143" s="13">
        <v>54.3</v>
      </c>
      <c r="G143" s="13">
        <v>2510</v>
      </c>
      <c r="H143" s="13">
        <v>108</v>
      </c>
      <c r="I143" s="13">
        <v>3.62</v>
      </c>
      <c r="J143" s="13">
        <v>2.64</v>
      </c>
      <c r="K143" s="13">
        <v>7.7</v>
      </c>
      <c r="L143" s="13">
        <v>111</v>
      </c>
      <c r="M143" s="13">
        <v>4800</v>
      </c>
      <c r="N143" s="13">
        <v>24</v>
      </c>
      <c r="O143" s="13">
        <v>29</v>
      </c>
      <c r="P143" s="13">
        <v>11259</v>
      </c>
      <c r="Q143" s="13">
        <v>9.7916666669999994</v>
      </c>
      <c r="R143" s="13">
        <v>0</v>
      </c>
      <c r="S143" s="13">
        <v>1</v>
      </c>
    </row>
    <row r="144" spans="1:19" x14ac:dyDescent="0.25">
      <c r="A144" s="13">
        <v>0</v>
      </c>
      <c r="B144" s="13">
        <v>89</v>
      </c>
      <c r="C144" s="13">
        <v>97</v>
      </c>
      <c r="D144" s="13">
        <v>0.83373378200000003</v>
      </c>
      <c r="E144" s="13">
        <v>0.90833333299999997</v>
      </c>
      <c r="F144" s="13">
        <v>53</v>
      </c>
      <c r="G144" s="13">
        <v>2290</v>
      </c>
      <c r="H144" s="13">
        <v>108</v>
      </c>
      <c r="I144" s="13">
        <v>3.62</v>
      </c>
      <c r="J144" s="13">
        <v>2.64</v>
      </c>
      <c r="K144" s="13">
        <v>9</v>
      </c>
      <c r="L144" s="13">
        <v>82</v>
      </c>
      <c r="M144" s="13">
        <v>4800</v>
      </c>
      <c r="N144" s="13">
        <v>28</v>
      </c>
      <c r="O144" s="13">
        <v>32</v>
      </c>
      <c r="P144" s="13">
        <v>7463</v>
      </c>
      <c r="Q144" s="13">
        <v>8.3928571430000005</v>
      </c>
      <c r="R144" s="13">
        <v>0</v>
      </c>
      <c r="S144" s="13">
        <v>1</v>
      </c>
    </row>
    <row r="145" spans="1:19" x14ac:dyDescent="0.25">
      <c r="A145" s="13">
        <v>0</v>
      </c>
      <c r="B145" s="13">
        <v>89</v>
      </c>
      <c r="C145" s="13">
        <v>97</v>
      </c>
      <c r="D145" s="13">
        <v>0.83373378200000003</v>
      </c>
      <c r="E145" s="13">
        <v>0.90833333299999997</v>
      </c>
      <c r="F145" s="13">
        <v>53</v>
      </c>
      <c r="G145" s="13">
        <v>2455</v>
      </c>
      <c r="H145" s="13">
        <v>108</v>
      </c>
      <c r="I145" s="13">
        <v>3.62</v>
      </c>
      <c r="J145" s="13">
        <v>2.64</v>
      </c>
      <c r="K145" s="13">
        <v>9</v>
      </c>
      <c r="L145" s="13">
        <v>94</v>
      </c>
      <c r="M145" s="13">
        <v>5200</v>
      </c>
      <c r="N145" s="13">
        <v>25</v>
      </c>
      <c r="O145" s="13">
        <v>31</v>
      </c>
      <c r="P145" s="13">
        <v>10198</v>
      </c>
      <c r="Q145" s="13">
        <v>9.4</v>
      </c>
      <c r="R145" s="13">
        <v>0</v>
      </c>
      <c r="S145" s="13">
        <v>1</v>
      </c>
    </row>
    <row r="146" spans="1:19" x14ac:dyDescent="0.25">
      <c r="A146" s="13">
        <v>0</v>
      </c>
      <c r="B146" s="13">
        <v>85</v>
      </c>
      <c r="C146" s="13">
        <v>96.9</v>
      </c>
      <c r="D146" s="13">
        <v>0.83421431999999995</v>
      </c>
      <c r="E146" s="13">
        <v>0.90833333299999997</v>
      </c>
      <c r="F146" s="13">
        <v>54.9</v>
      </c>
      <c r="G146" s="13">
        <v>2420</v>
      </c>
      <c r="H146" s="13">
        <v>108</v>
      </c>
      <c r="I146" s="13">
        <v>3.62</v>
      </c>
      <c r="J146" s="13">
        <v>2.64</v>
      </c>
      <c r="K146" s="13">
        <v>9</v>
      </c>
      <c r="L146" s="13">
        <v>82</v>
      </c>
      <c r="M146" s="13">
        <v>4800</v>
      </c>
      <c r="N146" s="13">
        <v>23</v>
      </c>
      <c r="O146" s="13">
        <v>29</v>
      </c>
      <c r="P146" s="13">
        <v>8013</v>
      </c>
      <c r="Q146" s="13">
        <v>10.217391299999999</v>
      </c>
      <c r="R146" s="13">
        <v>0</v>
      </c>
      <c r="S146" s="13">
        <v>1</v>
      </c>
    </row>
    <row r="147" spans="1:19" x14ac:dyDescent="0.25">
      <c r="A147" s="13">
        <v>0</v>
      </c>
      <c r="B147" s="13">
        <v>85</v>
      </c>
      <c r="C147" s="13">
        <v>96.9</v>
      </c>
      <c r="D147" s="13">
        <v>0.83421431999999995</v>
      </c>
      <c r="E147" s="13">
        <v>0.90833333299999997</v>
      </c>
      <c r="F147" s="13">
        <v>54.9</v>
      </c>
      <c r="G147" s="13">
        <v>2650</v>
      </c>
      <c r="H147" s="13">
        <v>108</v>
      </c>
      <c r="I147" s="13">
        <v>3.62</v>
      </c>
      <c r="J147" s="13">
        <v>2.64</v>
      </c>
      <c r="K147" s="13">
        <v>7.7</v>
      </c>
      <c r="L147" s="13">
        <v>111</v>
      </c>
      <c r="M147" s="13">
        <v>4800</v>
      </c>
      <c r="N147" s="13">
        <v>23</v>
      </c>
      <c r="O147" s="13">
        <v>23</v>
      </c>
      <c r="P147" s="13">
        <v>11694</v>
      </c>
      <c r="Q147" s="13">
        <v>10.217391299999999</v>
      </c>
      <c r="R147" s="13">
        <v>0</v>
      </c>
      <c r="S147" s="13">
        <v>1</v>
      </c>
    </row>
    <row r="148" spans="1:19" x14ac:dyDescent="0.25">
      <c r="A148" s="13">
        <v>1</v>
      </c>
      <c r="B148" s="13">
        <v>87</v>
      </c>
      <c r="C148" s="13">
        <v>95.7</v>
      </c>
      <c r="D148" s="13">
        <v>0.76261412799999995</v>
      </c>
      <c r="E148" s="13">
        <v>0.88333333300000005</v>
      </c>
      <c r="F148" s="13">
        <v>54.5</v>
      </c>
      <c r="G148" s="13">
        <v>1985</v>
      </c>
      <c r="H148" s="13">
        <v>92</v>
      </c>
      <c r="I148" s="13">
        <v>3.05</v>
      </c>
      <c r="J148" s="13">
        <v>3.03</v>
      </c>
      <c r="K148" s="13">
        <v>9</v>
      </c>
      <c r="L148" s="13">
        <v>62</v>
      </c>
      <c r="M148" s="13">
        <v>4800</v>
      </c>
      <c r="N148" s="13">
        <v>35</v>
      </c>
      <c r="O148" s="13">
        <v>39</v>
      </c>
      <c r="P148" s="13">
        <v>5348</v>
      </c>
      <c r="Q148" s="13">
        <v>6.7142857139999998</v>
      </c>
      <c r="R148" s="13">
        <v>0</v>
      </c>
      <c r="S148" s="13">
        <v>1</v>
      </c>
    </row>
    <row r="149" spans="1:19" x14ac:dyDescent="0.25">
      <c r="A149" s="13">
        <v>1</v>
      </c>
      <c r="B149" s="13">
        <v>87</v>
      </c>
      <c r="C149" s="13">
        <v>95.7</v>
      </c>
      <c r="D149" s="13">
        <v>0.76261412799999995</v>
      </c>
      <c r="E149" s="13">
        <v>0.88333333300000005</v>
      </c>
      <c r="F149" s="13">
        <v>54.5</v>
      </c>
      <c r="G149" s="13">
        <v>2040</v>
      </c>
      <c r="H149" s="13">
        <v>92</v>
      </c>
      <c r="I149" s="13">
        <v>3.05</v>
      </c>
      <c r="J149" s="13">
        <v>3.03</v>
      </c>
      <c r="K149" s="13">
        <v>9</v>
      </c>
      <c r="L149" s="13">
        <v>62</v>
      </c>
      <c r="M149" s="13">
        <v>4800</v>
      </c>
      <c r="N149" s="13">
        <v>31</v>
      </c>
      <c r="O149" s="13">
        <v>38</v>
      </c>
      <c r="P149" s="13">
        <v>6338</v>
      </c>
      <c r="Q149" s="13">
        <v>7.5806451609999996</v>
      </c>
      <c r="R149" s="13">
        <v>0</v>
      </c>
      <c r="S149" s="13">
        <v>1</v>
      </c>
    </row>
    <row r="150" spans="1:19" x14ac:dyDescent="0.25">
      <c r="A150" s="13">
        <v>1</v>
      </c>
      <c r="B150" s="13">
        <v>74</v>
      </c>
      <c r="C150" s="13">
        <v>95.7</v>
      </c>
      <c r="D150" s="13">
        <v>0.76261412799999995</v>
      </c>
      <c r="E150" s="13">
        <v>0.88333333300000005</v>
      </c>
      <c r="F150" s="13">
        <v>54.5</v>
      </c>
      <c r="G150" s="13">
        <v>2015</v>
      </c>
      <c r="H150" s="13">
        <v>92</v>
      </c>
      <c r="I150" s="13">
        <v>3.05</v>
      </c>
      <c r="J150" s="13">
        <v>3.03</v>
      </c>
      <c r="K150" s="13">
        <v>9</v>
      </c>
      <c r="L150" s="13">
        <v>62</v>
      </c>
      <c r="M150" s="13">
        <v>4800</v>
      </c>
      <c r="N150" s="13">
        <v>31</v>
      </c>
      <c r="O150" s="13">
        <v>38</v>
      </c>
      <c r="P150" s="13">
        <v>6488</v>
      </c>
      <c r="Q150" s="13">
        <v>7.5806451609999996</v>
      </c>
      <c r="R150" s="13">
        <v>0</v>
      </c>
      <c r="S150" s="13">
        <v>1</v>
      </c>
    </row>
    <row r="151" spans="1:19" x14ac:dyDescent="0.25">
      <c r="A151" s="13">
        <v>0</v>
      </c>
      <c r="B151" s="13">
        <v>77</v>
      </c>
      <c r="C151" s="13">
        <v>95.7</v>
      </c>
      <c r="D151" s="13">
        <v>0.81547333</v>
      </c>
      <c r="E151" s="13">
        <v>0.88333333300000005</v>
      </c>
      <c r="F151" s="13">
        <v>59.1</v>
      </c>
      <c r="G151" s="13">
        <v>2280</v>
      </c>
      <c r="H151" s="13">
        <v>92</v>
      </c>
      <c r="I151" s="13">
        <v>3.05</v>
      </c>
      <c r="J151" s="13">
        <v>3.03</v>
      </c>
      <c r="K151" s="13">
        <v>9</v>
      </c>
      <c r="L151" s="13">
        <v>62</v>
      </c>
      <c r="M151" s="13">
        <v>4800</v>
      </c>
      <c r="N151" s="13">
        <v>31</v>
      </c>
      <c r="O151" s="13">
        <v>37</v>
      </c>
      <c r="P151" s="13">
        <v>6918</v>
      </c>
      <c r="Q151" s="13">
        <v>7.5806451609999996</v>
      </c>
      <c r="R151" s="13">
        <v>0</v>
      </c>
      <c r="S151" s="13">
        <v>1</v>
      </c>
    </row>
    <row r="152" spans="1:19" x14ac:dyDescent="0.25">
      <c r="A152" s="13">
        <v>0</v>
      </c>
      <c r="B152" s="13">
        <v>81</v>
      </c>
      <c r="C152" s="13">
        <v>95.7</v>
      </c>
      <c r="D152" s="13">
        <v>0.81547333</v>
      </c>
      <c r="E152" s="13">
        <v>0.88333333300000005</v>
      </c>
      <c r="F152" s="13">
        <v>59.1</v>
      </c>
      <c r="G152" s="13">
        <v>2290</v>
      </c>
      <c r="H152" s="13">
        <v>92</v>
      </c>
      <c r="I152" s="13">
        <v>3.05</v>
      </c>
      <c r="J152" s="13">
        <v>3.03</v>
      </c>
      <c r="K152" s="13">
        <v>9</v>
      </c>
      <c r="L152" s="13">
        <v>62</v>
      </c>
      <c r="M152" s="13">
        <v>4800</v>
      </c>
      <c r="N152" s="13">
        <v>27</v>
      </c>
      <c r="O152" s="13">
        <v>32</v>
      </c>
      <c r="P152" s="13">
        <v>7898</v>
      </c>
      <c r="Q152" s="13">
        <v>8.7037037040000005</v>
      </c>
      <c r="R152" s="13">
        <v>0</v>
      </c>
      <c r="S152" s="13">
        <v>1</v>
      </c>
    </row>
    <row r="153" spans="1:19" x14ac:dyDescent="0.25">
      <c r="A153" s="13">
        <v>0</v>
      </c>
      <c r="B153" s="13">
        <v>91</v>
      </c>
      <c r="C153" s="13">
        <v>95.7</v>
      </c>
      <c r="D153" s="13">
        <v>0.81547333</v>
      </c>
      <c r="E153" s="13">
        <v>0.88333333300000005</v>
      </c>
      <c r="F153" s="13">
        <v>59.1</v>
      </c>
      <c r="G153" s="13">
        <v>3110</v>
      </c>
      <c r="H153" s="13">
        <v>92</v>
      </c>
      <c r="I153" s="13">
        <v>3.05</v>
      </c>
      <c r="J153" s="13">
        <v>3.03</v>
      </c>
      <c r="K153" s="13">
        <v>9</v>
      </c>
      <c r="L153" s="13">
        <v>62</v>
      </c>
      <c r="M153" s="13">
        <v>4800</v>
      </c>
      <c r="N153" s="13">
        <v>27</v>
      </c>
      <c r="O153" s="13">
        <v>32</v>
      </c>
      <c r="P153" s="13">
        <v>8778</v>
      </c>
      <c r="Q153" s="13">
        <v>8.7037037040000005</v>
      </c>
      <c r="R153" s="13">
        <v>0</v>
      </c>
      <c r="S153" s="13">
        <v>1</v>
      </c>
    </row>
    <row r="154" spans="1:19" x14ac:dyDescent="0.25">
      <c r="A154" s="13">
        <v>0</v>
      </c>
      <c r="B154" s="13">
        <v>91</v>
      </c>
      <c r="C154" s="13">
        <v>95.7</v>
      </c>
      <c r="D154" s="13">
        <v>0.79913503100000005</v>
      </c>
      <c r="E154" s="13">
        <v>0.89444444400000001</v>
      </c>
      <c r="F154" s="13">
        <v>53</v>
      </c>
      <c r="G154" s="13">
        <v>2081</v>
      </c>
      <c r="H154" s="13">
        <v>98</v>
      </c>
      <c r="I154" s="13">
        <v>3.19</v>
      </c>
      <c r="J154" s="13">
        <v>3.03</v>
      </c>
      <c r="K154" s="13">
        <v>9</v>
      </c>
      <c r="L154" s="13">
        <v>70</v>
      </c>
      <c r="M154" s="13">
        <v>4800</v>
      </c>
      <c r="N154" s="13">
        <v>30</v>
      </c>
      <c r="O154" s="13">
        <v>37</v>
      </c>
      <c r="P154" s="13">
        <v>6938</v>
      </c>
      <c r="Q154" s="13">
        <v>7.8333333329999997</v>
      </c>
      <c r="R154" s="13">
        <v>0</v>
      </c>
      <c r="S154" s="13">
        <v>1</v>
      </c>
    </row>
    <row r="155" spans="1:19" x14ac:dyDescent="0.25">
      <c r="A155" s="13">
        <v>0</v>
      </c>
      <c r="B155" s="13">
        <v>91</v>
      </c>
      <c r="C155" s="13">
        <v>95.7</v>
      </c>
      <c r="D155" s="13">
        <v>0.79913503100000005</v>
      </c>
      <c r="E155" s="13">
        <v>0.89444444400000001</v>
      </c>
      <c r="F155" s="13">
        <v>52.8</v>
      </c>
      <c r="G155" s="13">
        <v>2109</v>
      </c>
      <c r="H155" s="13">
        <v>98</v>
      </c>
      <c r="I155" s="13">
        <v>3.19</v>
      </c>
      <c r="J155" s="13">
        <v>3.03</v>
      </c>
      <c r="K155" s="13">
        <v>9</v>
      </c>
      <c r="L155" s="13">
        <v>70</v>
      </c>
      <c r="M155" s="13">
        <v>4800</v>
      </c>
      <c r="N155" s="13">
        <v>30</v>
      </c>
      <c r="O155" s="13">
        <v>37</v>
      </c>
      <c r="P155" s="13">
        <v>7198</v>
      </c>
      <c r="Q155" s="13">
        <v>7.8333333329999997</v>
      </c>
      <c r="R155" s="13">
        <v>0</v>
      </c>
      <c r="S155" s="13">
        <v>1</v>
      </c>
    </row>
    <row r="156" spans="1:19" x14ac:dyDescent="0.25">
      <c r="A156" s="13">
        <v>0</v>
      </c>
      <c r="B156" s="13">
        <v>91</v>
      </c>
      <c r="C156" s="13">
        <v>95.7</v>
      </c>
      <c r="D156" s="13">
        <v>0.79913503100000005</v>
      </c>
      <c r="E156" s="13">
        <v>0.89444444400000001</v>
      </c>
      <c r="F156" s="13">
        <v>53</v>
      </c>
      <c r="G156" s="13">
        <v>2275</v>
      </c>
      <c r="H156" s="13">
        <v>110</v>
      </c>
      <c r="I156" s="13">
        <v>3.27</v>
      </c>
      <c r="J156" s="13">
        <v>3.35</v>
      </c>
      <c r="K156" s="13">
        <v>22.5</v>
      </c>
      <c r="L156" s="13">
        <v>56</v>
      </c>
      <c r="M156" s="13">
        <v>4500</v>
      </c>
      <c r="N156" s="13">
        <v>34</v>
      </c>
      <c r="O156" s="13">
        <v>36</v>
      </c>
      <c r="P156" s="13">
        <v>7898</v>
      </c>
      <c r="Q156" s="13">
        <v>6.9117647059999996</v>
      </c>
      <c r="R156" s="13">
        <v>1</v>
      </c>
      <c r="S156" s="13">
        <v>0</v>
      </c>
    </row>
    <row r="157" spans="1:19" x14ac:dyDescent="0.25">
      <c r="A157" s="13">
        <v>0</v>
      </c>
      <c r="B157" s="13">
        <v>91</v>
      </c>
      <c r="C157" s="13">
        <v>95.7</v>
      </c>
      <c r="D157" s="13">
        <v>0.79913503100000005</v>
      </c>
      <c r="E157" s="13">
        <v>0.89444444400000001</v>
      </c>
      <c r="F157" s="13">
        <v>52.8</v>
      </c>
      <c r="G157" s="13">
        <v>2275</v>
      </c>
      <c r="H157" s="13">
        <v>110</v>
      </c>
      <c r="I157" s="13">
        <v>3.27</v>
      </c>
      <c r="J157" s="13">
        <v>3.35</v>
      </c>
      <c r="K157" s="13">
        <v>22.5</v>
      </c>
      <c r="L157" s="13">
        <v>56</v>
      </c>
      <c r="M157" s="13">
        <v>4500</v>
      </c>
      <c r="N157" s="13">
        <v>38</v>
      </c>
      <c r="O157" s="13">
        <v>47</v>
      </c>
      <c r="P157" s="13">
        <v>7788</v>
      </c>
      <c r="Q157" s="13">
        <v>6.1842105260000002</v>
      </c>
      <c r="R157" s="13">
        <v>1</v>
      </c>
      <c r="S157" s="13">
        <v>0</v>
      </c>
    </row>
    <row r="158" spans="1:19" x14ac:dyDescent="0.25">
      <c r="A158" s="13">
        <v>0</v>
      </c>
      <c r="B158" s="13">
        <v>91</v>
      </c>
      <c r="C158" s="13">
        <v>95.7</v>
      </c>
      <c r="D158" s="13">
        <v>0.79913503100000005</v>
      </c>
      <c r="E158" s="13">
        <v>0.89444444400000001</v>
      </c>
      <c r="F158" s="13">
        <v>53</v>
      </c>
      <c r="G158" s="13">
        <v>2094</v>
      </c>
      <c r="H158" s="13">
        <v>98</v>
      </c>
      <c r="I158" s="13">
        <v>3.19</v>
      </c>
      <c r="J158" s="13">
        <v>3.03</v>
      </c>
      <c r="K158" s="13">
        <v>9</v>
      </c>
      <c r="L158" s="13">
        <v>70</v>
      </c>
      <c r="M158" s="13">
        <v>4800</v>
      </c>
      <c r="N158" s="13">
        <v>38</v>
      </c>
      <c r="O158" s="13">
        <v>47</v>
      </c>
      <c r="P158" s="13">
        <v>7738</v>
      </c>
      <c r="Q158" s="13">
        <v>6.1842105260000002</v>
      </c>
      <c r="R158" s="13">
        <v>0</v>
      </c>
      <c r="S158" s="13">
        <v>1</v>
      </c>
    </row>
    <row r="159" spans="1:19" x14ac:dyDescent="0.25">
      <c r="A159" s="13">
        <v>0</v>
      </c>
      <c r="B159" s="13">
        <v>91</v>
      </c>
      <c r="C159" s="13">
        <v>95.7</v>
      </c>
      <c r="D159" s="13">
        <v>0.79913503100000005</v>
      </c>
      <c r="E159" s="13">
        <v>0.89444444400000001</v>
      </c>
      <c r="F159" s="13">
        <v>52.8</v>
      </c>
      <c r="G159" s="13">
        <v>2122</v>
      </c>
      <c r="H159" s="13">
        <v>98</v>
      </c>
      <c r="I159" s="13">
        <v>3.19</v>
      </c>
      <c r="J159" s="13">
        <v>3.03</v>
      </c>
      <c r="K159" s="13">
        <v>9</v>
      </c>
      <c r="L159" s="13">
        <v>70</v>
      </c>
      <c r="M159" s="13">
        <v>4800</v>
      </c>
      <c r="N159" s="13">
        <v>28</v>
      </c>
      <c r="O159" s="13">
        <v>34</v>
      </c>
      <c r="P159" s="13">
        <v>8358</v>
      </c>
      <c r="Q159" s="13">
        <v>8.3928571430000005</v>
      </c>
      <c r="R159" s="13">
        <v>0</v>
      </c>
      <c r="S159" s="13">
        <v>1</v>
      </c>
    </row>
    <row r="160" spans="1:19" x14ac:dyDescent="0.25">
      <c r="A160" s="13">
        <v>0</v>
      </c>
      <c r="B160" s="13">
        <v>91</v>
      </c>
      <c r="C160" s="13">
        <v>95.7</v>
      </c>
      <c r="D160" s="13">
        <v>0.79913503100000005</v>
      </c>
      <c r="E160" s="13">
        <v>0.89444444400000001</v>
      </c>
      <c r="F160" s="13">
        <v>52.8</v>
      </c>
      <c r="G160" s="13">
        <v>2140</v>
      </c>
      <c r="H160" s="13">
        <v>98</v>
      </c>
      <c r="I160" s="13">
        <v>3.19</v>
      </c>
      <c r="J160" s="13">
        <v>3.03</v>
      </c>
      <c r="K160" s="13">
        <v>9</v>
      </c>
      <c r="L160" s="13">
        <v>70</v>
      </c>
      <c r="M160" s="13">
        <v>4800</v>
      </c>
      <c r="N160" s="13">
        <v>28</v>
      </c>
      <c r="O160" s="13">
        <v>34</v>
      </c>
      <c r="P160" s="13">
        <v>9258</v>
      </c>
      <c r="Q160" s="13">
        <v>8.3928571430000005</v>
      </c>
      <c r="R160" s="13">
        <v>0</v>
      </c>
      <c r="S160" s="13">
        <v>1</v>
      </c>
    </row>
    <row r="161" spans="1:19" x14ac:dyDescent="0.25">
      <c r="A161" s="13">
        <v>1</v>
      </c>
      <c r="B161" s="13">
        <v>168</v>
      </c>
      <c r="C161" s="13">
        <v>94.5</v>
      </c>
      <c r="D161" s="13">
        <v>0.81066794799999997</v>
      </c>
      <c r="E161" s="13">
        <v>0.88888888899999996</v>
      </c>
      <c r="F161" s="13">
        <v>52.6</v>
      </c>
      <c r="G161" s="13">
        <v>2169</v>
      </c>
      <c r="H161" s="13">
        <v>98</v>
      </c>
      <c r="I161" s="13">
        <v>3.19</v>
      </c>
      <c r="J161" s="13">
        <v>3.03</v>
      </c>
      <c r="K161" s="13">
        <v>9</v>
      </c>
      <c r="L161" s="13">
        <v>70</v>
      </c>
      <c r="M161" s="13">
        <v>4800</v>
      </c>
      <c r="N161" s="13">
        <v>29</v>
      </c>
      <c r="O161" s="13">
        <v>34</v>
      </c>
      <c r="P161" s="13">
        <v>8058</v>
      </c>
      <c r="Q161" s="13">
        <v>8.103448276</v>
      </c>
      <c r="R161" s="13">
        <v>0</v>
      </c>
      <c r="S161" s="13">
        <v>1</v>
      </c>
    </row>
    <row r="162" spans="1:19" x14ac:dyDescent="0.25">
      <c r="A162" s="13">
        <v>1</v>
      </c>
      <c r="B162" s="13">
        <v>168</v>
      </c>
      <c r="C162" s="13">
        <v>94.5</v>
      </c>
      <c r="D162" s="13">
        <v>0.81066794799999997</v>
      </c>
      <c r="E162" s="13">
        <v>0.88888888899999996</v>
      </c>
      <c r="F162" s="13">
        <v>52.6</v>
      </c>
      <c r="G162" s="13">
        <v>2204</v>
      </c>
      <c r="H162" s="13">
        <v>98</v>
      </c>
      <c r="I162" s="13">
        <v>3.19</v>
      </c>
      <c r="J162" s="13">
        <v>3.03</v>
      </c>
      <c r="K162" s="13">
        <v>9</v>
      </c>
      <c r="L162" s="13">
        <v>70</v>
      </c>
      <c r="M162" s="13">
        <v>4800</v>
      </c>
      <c r="N162" s="13">
        <v>29</v>
      </c>
      <c r="O162" s="13">
        <v>34</v>
      </c>
      <c r="P162" s="13">
        <v>8238</v>
      </c>
      <c r="Q162" s="13">
        <v>8.103448276</v>
      </c>
      <c r="R162" s="13">
        <v>0</v>
      </c>
      <c r="S162" s="13">
        <v>1</v>
      </c>
    </row>
    <row r="163" spans="1:19" x14ac:dyDescent="0.25">
      <c r="A163" s="13">
        <v>1</v>
      </c>
      <c r="B163" s="13">
        <v>168</v>
      </c>
      <c r="C163" s="13">
        <v>94.5</v>
      </c>
      <c r="D163" s="13">
        <v>0.81066794799999997</v>
      </c>
      <c r="E163" s="13">
        <v>0.88888888899999996</v>
      </c>
      <c r="F163" s="13">
        <v>52.6</v>
      </c>
      <c r="G163" s="13">
        <v>2265</v>
      </c>
      <c r="H163" s="13">
        <v>98</v>
      </c>
      <c r="I163" s="13">
        <v>3.24</v>
      </c>
      <c r="J163" s="13">
        <v>3.08</v>
      </c>
      <c r="K163" s="13">
        <v>9.4</v>
      </c>
      <c r="L163" s="13">
        <v>112</v>
      </c>
      <c r="M163" s="13">
        <v>6600</v>
      </c>
      <c r="N163" s="13">
        <v>26</v>
      </c>
      <c r="O163" s="13">
        <v>29</v>
      </c>
      <c r="P163" s="13">
        <v>9298</v>
      </c>
      <c r="Q163" s="13">
        <v>9.038461538</v>
      </c>
      <c r="R163" s="13">
        <v>0</v>
      </c>
      <c r="S163" s="13">
        <v>1</v>
      </c>
    </row>
    <row r="164" spans="1:19" x14ac:dyDescent="0.25">
      <c r="A164" s="13">
        <v>1</v>
      </c>
      <c r="B164" s="13">
        <v>168</v>
      </c>
      <c r="C164" s="13">
        <v>94.5</v>
      </c>
      <c r="D164" s="13">
        <v>0.81066794799999997</v>
      </c>
      <c r="E164" s="13">
        <v>0.88888888899999996</v>
      </c>
      <c r="F164" s="13">
        <v>52.6</v>
      </c>
      <c r="G164" s="13">
        <v>2300</v>
      </c>
      <c r="H164" s="13">
        <v>98</v>
      </c>
      <c r="I164" s="13">
        <v>3.24</v>
      </c>
      <c r="J164" s="13">
        <v>3.08</v>
      </c>
      <c r="K164" s="13">
        <v>9.4</v>
      </c>
      <c r="L164" s="13">
        <v>112</v>
      </c>
      <c r="M164" s="13">
        <v>6600</v>
      </c>
      <c r="N164" s="13">
        <v>26</v>
      </c>
      <c r="O164" s="13">
        <v>29</v>
      </c>
      <c r="P164" s="13">
        <v>9538</v>
      </c>
      <c r="Q164" s="13">
        <v>9.038461538</v>
      </c>
      <c r="R164" s="13">
        <v>0</v>
      </c>
      <c r="S164" s="13">
        <v>1</v>
      </c>
    </row>
    <row r="165" spans="1:19" x14ac:dyDescent="0.25">
      <c r="A165" s="13">
        <v>2</v>
      </c>
      <c r="B165" s="13">
        <v>134</v>
      </c>
      <c r="C165" s="13">
        <v>98.4</v>
      </c>
      <c r="D165" s="13">
        <v>0.84670831300000005</v>
      </c>
      <c r="E165" s="13">
        <v>0.91111111099999997</v>
      </c>
      <c r="F165" s="13">
        <v>52</v>
      </c>
      <c r="G165" s="13">
        <v>2540</v>
      </c>
      <c r="H165" s="13">
        <v>146</v>
      </c>
      <c r="I165" s="13">
        <v>3.62</v>
      </c>
      <c r="J165" s="13">
        <v>3.5</v>
      </c>
      <c r="K165" s="13">
        <v>9.3000000000000007</v>
      </c>
      <c r="L165" s="13">
        <v>116</v>
      </c>
      <c r="M165" s="13">
        <v>4800</v>
      </c>
      <c r="N165" s="13">
        <v>24</v>
      </c>
      <c r="O165" s="13">
        <v>30</v>
      </c>
      <c r="P165" s="13">
        <v>8449</v>
      </c>
      <c r="Q165" s="13">
        <v>9.7916666669999994</v>
      </c>
      <c r="R165" s="13">
        <v>0</v>
      </c>
      <c r="S165" s="13">
        <v>1</v>
      </c>
    </row>
    <row r="166" spans="1:19" x14ac:dyDescent="0.25">
      <c r="A166" s="13">
        <v>2</v>
      </c>
      <c r="B166" s="13">
        <v>134</v>
      </c>
      <c r="C166" s="13">
        <v>98.4</v>
      </c>
      <c r="D166" s="13">
        <v>0.84670831300000005</v>
      </c>
      <c r="E166" s="13">
        <v>0.91111111099999997</v>
      </c>
      <c r="F166" s="13">
        <v>52</v>
      </c>
      <c r="G166" s="13">
        <v>2536</v>
      </c>
      <c r="H166" s="13">
        <v>146</v>
      </c>
      <c r="I166" s="13">
        <v>3.62</v>
      </c>
      <c r="J166" s="13">
        <v>3.5</v>
      </c>
      <c r="K166" s="13">
        <v>9.3000000000000007</v>
      </c>
      <c r="L166" s="13">
        <v>116</v>
      </c>
      <c r="M166" s="13">
        <v>4800</v>
      </c>
      <c r="N166" s="13">
        <v>24</v>
      </c>
      <c r="O166" s="13">
        <v>30</v>
      </c>
      <c r="P166" s="13">
        <v>9639</v>
      </c>
      <c r="Q166" s="13">
        <v>9.7916666669999994</v>
      </c>
      <c r="R166" s="13">
        <v>0</v>
      </c>
      <c r="S166" s="13">
        <v>1</v>
      </c>
    </row>
    <row r="167" spans="1:19" x14ac:dyDescent="0.25">
      <c r="A167" s="13">
        <v>2</v>
      </c>
      <c r="B167" s="13">
        <v>134</v>
      </c>
      <c r="C167" s="13">
        <v>98.4</v>
      </c>
      <c r="D167" s="13">
        <v>0.84670831300000005</v>
      </c>
      <c r="E167" s="13">
        <v>0.91111111099999997</v>
      </c>
      <c r="F167" s="13">
        <v>52</v>
      </c>
      <c r="G167" s="13">
        <v>2551</v>
      </c>
      <c r="H167" s="13">
        <v>146</v>
      </c>
      <c r="I167" s="13">
        <v>3.62</v>
      </c>
      <c r="J167" s="13">
        <v>3.5</v>
      </c>
      <c r="K167" s="13">
        <v>9.3000000000000007</v>
      </c>
      <c r="L167" s="13">
        <v>116</v>
      </c>
      <c r="M167" s="13">
        <v>4800</v>
      </c>
      <c r="N167" s="13">
        <v>24</v>
      </c>
      <c r="O167" s="13">
        <v>30</v>
      </c>
      <c r="P167" s="13">
        <v>9989</v>
      </c>
      <c r="Q167" s="13">
        <v>9.7916666669999994</v>
      </c>
      <c r="R167" s="13">
        <v>0</v>
      </c>
      <c r="S167" s="13">
        <v>1</v>
      </c>
    </row>
    <row r="168" spans="1:19" x14ac:dyDescent="0.25">
      <c r="A168" s="13">
        <v>2</v>
      </c>
      <c r="B168" s="13">
        <v>134</v>
      </c>
      <c r="C168" s="13">
        <v>98.4</v>
      </c>
      <c r="D168" s="13">
        <v>0.84670831300000005</v>
      </c>
      <c r="E168" s="13">
        <v>0.91111111099999997</v>
      </c>
      <c r="F168" s="13">
        <v>52</v>
      </c>
      <c r="G168" s="13">
        <v>2679</v>
      </c>
      <c r="H168" s="13">
        <v>146</v>
      </c>
      <c r="I168" s="13">
        <v>3.62</v>
      </c>
      <c r="J168" s="13">
        <v>3.5</v>
      </c>
      <c r="K168" s="13">
        <v>9.3000000000000007</v>
      </c>
      <c r="L168" s="13">
        <v>116</v>
      </c>
      <c r="M168" s="13">
        <v>4800</v>
      </c>
      <c r="N168" s="13">
        <v>24</v>
      </c>
      <c r="O168" s="13">
        <v>30</v>
      </c>
      <c r="P168" s="13">
        <v>11199</v>
      </c>
      <c r="Q168" s="13">
        <v>9.7916666669999994</v>
      </c>
      <c r="R168" s="13">
        <v>0</v>
      </c>
      <c r="S168" s="13">
        <v>1</v>
      </c>
    </row>
    <row r="169" spans="1:19" x14ac:dyDescent="0.25">
      <c r="A169" s="13">
        <v>2</v>
      </c>
      <c r="B169" s="13">
        <v>134</v>
      </c>
      <c r="C169" s="13">
        <v>98.4</v>
      </c>
      <c r="D169" s="13">
        <v>0.84670831300000005</v>
      </c>
      <c r="E169" s="13">
        <v>0.91111111099999997</v>
      </c>
      <c r="F169" s="13">
        <v>52</v>
      </c>
      <c r="G169" s="13">
        <v>2714</v>
      </c>
      <c r="H169" s="13">
        <v>146</v>
      </c>
      <c r="I169" s="13">
        <v>3.62</v>
      </c>
      <c r="J169" s="13">
        <v>3.5</v>
      </c>
      <c r="K169" s="13">
        <v>9.3000000000000007</v>
      </c>
      <c r="L169" s="13">
        <v>116</v>
      </c>
      <c r="M169" s="13">
        <v>4800</v>
      </c>
      <c r="N169" s="13">
        <v>24</v>
      </c>
      <c r="O169" s="13">
        <v>30</v>
      </c>
      <c r="P169" s="13">
        <v>11549</v>
      </c>
      <c r="Q169" s="13">
        <v>9.7916666669999994</v>
      </c>
      <c r="R169" s="13">
        <v>0</v>
      </c>
      <c r="S169" s="13">
        <v>1</v>
      </c>
    </row>
    <row r="170" spans="1:19" x14ac:dyDescent="0.25">
      <c r="A170" s="13">
        <v>2</v>
      </c>
      <c r="B170" s="13">
        <v>134</v>
      </c>
      <c r="C170" s="13">
        <v>98.4</v>
      </c>
      <c r="D170" s="13">
        <v>0.84670831300000005</v>
      </c>
      <c r="E170" s="13">
        <v>0.91111111099999997</v>
      </c>
      <c r="F170" s="13">
        <v>53</v>
      </c>
      <c r="G170" s="13">
        <v>2975</v>
      </c>
      <c r="H170" s="13">
        <v>146</v>
      </c>
      <c r="I170" s="13">
        <v>3.62</v>
      </c>
      <c r="J170" s="13">
        <v>3.5</v>
      </c>
      <c r="K170" s="13">
        <v>9.3000000000000007</v>
      </c>
      <c r="L170" s="13">
        <v>116</v>
      </c>
      <c r="M170" s="13">
        <v>4800</v>
      </c>
      <c r="N170" s="13">
        <v>24</v>
      </c>
      <c r="O170" s="13">
        <v>30</v>
      </c>
      <c r="P170" s="13">
        <v>17669</v>
      </c>
      <c r="Q170" s="13">
        <v>9.7916666669999994</v>
      </c>
      <c r="R170" s="13">
        <v>0</v>
      </c>
      <c r="S170" s="13">
        <v>1</v>
      </c>
    </row>
    <row r="171" spans="1:19" x14ac:dyDescent="0.25">
      <c r="A171" s="13">
        <v>1</v>
      </c>
      <c r="B171" s="13">
        <v>65</v>
      </c>
      <c r="C171" s="13">
        <v>102.4</v>
      </c>
      <c r="D171" s="13">
        <v>0.843825084</v>
      </c>
      <c r="E171" s="13">
        <v>0.92361111100000004</v>
      </c>
      <c r="F171" s="13">
        <v>54.9</v>
      </c>
      <c r="G171" s="13">
        <v>2326</v>
      </c>
      <c r="H171" s="13">
        <v>122</v>
      </c>
      <c r="I171" s="13">
        <v>3.31</v>
      </c>
      <c r="J171" s="13">
        <v>3.54</v>
      </c>
      <c r="K171" s="13">
        <v>8.6999999999999993</v>
      </c>
      <c r="L171" s="13">
        <v>92</v>
      </c>
      <c r="M171" s="13">
        <v>4200</v>
      </c>
      <c r="N171" s="13">
        <v>29</v>
      </c>
      <c r="O171" s="13">
        <v>34</v>
      </c>
      <c r="P171" s="13">
        <v>8948</v>
      </c>
      <c r="Q171" s="13">
        <v>8.103448276</v>
      </c>
      <c r="R171" s="13">
        <v>0</v>
      </c>
      <c r="S171" s="13">
        <v>1</v>
      </c>
    </row>
    <row r="172" spans="1:19" x14ac:dyDescent="0.25">
      <c r="A172" s="13">
        <v>1</v>
      </c>
      <c r="B172" s="13">
        <v>65</v>
      </c>
      <c r="C172" s="13">
        <v>102.4</v>
      </c>
      <c r="D172" s="13">
        <v>0.843825084</v>
      </c>
      <c r="E172" s="13">
        <v>0.92361111100000004</v>
      </c>
      <c r="F172" s="13">
        <v>54.9</v>
      </c>
      <c r="G172" s="13">
        <v>2480</v>
      </c>
      <c r="H172" s="13">
        <v>110</v>
      </c>
      <c r="I172" s="13">
        <v>3.27</v>
      </c>
      <c r="J172" s="13">
        <v>3.35</v>
      </c>
      <c r="K172" s="13">
        <v>22.5</v>
      </c>
      <c r="L172" s="13">
        <v>73</v>
      </c>
      <c r="M172" s="13">
        <v>4500</v>
      </c>
      <c r="N172" s="13">
        <v>30</v>
      </c>
      <c r="O172" s="13">
        <v>33</v>
      </c>
      <c r="P172" s="13">
        <v>10698</v>
      </c>
      <c r="Q172" s="13">
        <v>7.8333333329999997</v>
      </c>
      <c r="R172" s="13">
        <v>1</v>
      </c>
      <c r="S172" s="13">
        <v>0</v>
      </c>
    </row>
    <row r="173" spans="1:19" x14ac:dyDescent="0.25">
      <c r="A173" s="13">
        <v>1</v>
      </c>
      <c r="B173" s="13">
        <v>65</v>
      </c>
      <c r="C173" s="13">
        <v>102.4</v>
      </c>
      <c r="D173" s="13">
        <v>0.843825084</v>
      </c>
      <c r="E173" s="13">
        <v>0.92361111100000004</v>
      </c>
      <c r="F173" s="13">
        <v>53.9</v>
      </c>
      <c r="G173" s="13">
        <v>2414</v>
      </c>
      <c r="H173" s="13">
        <v>122</v>
      </c>
      <c r="I173" s="13">
        <v>3.31</v>
      </c>
      <c r="J173" s="13">
        <v>3.54</v>
      </c>
      <c r="K173" s="13">
        <v>8.6999999999999993</v>
      </c>
      <c r="L173" s="13">
        <v>92</v>
      </c>
      <c r="M173" s="13">
        <v>4200</v>
      </c>
      <c r="N173" s="13">
        <v>27</v>
      </c>
      <c r="O173" s="13">
        <v>32</v>
      </c>
      <c r="P173" s="13">
        <v>9988</v>
      </c>
      <c r="Q173" s="13">
        <v>8.7037037040000005</v>
      </c>
      <c r="R173" s="13">
        <v>0</v>
      </c>
      <c r="S173" s="13">
        <v>1</v>
      </c>
    </row>
    <row r="174" spans="1:19" x14ac:dyDescent="0.25">
      <c r="A174" s="13">
        <v>1</v>
      </c>
      <c r="B174" s="13">
        <v>65</v>
      </c>
      <c r="C174" s="13">
        <v>102.4</v>
      </c>
      <c r="D174" s="13">
        <v>0.843825084</v>
      </c>
      <c r="E174" s="13">
        <v>0.92361111100000004</v>
      </c>
      <c r="F174" s="13">
        <v>54.9</v>
      </c>
      <c r="G174" s="13">
        <v>2414</v>
      </c>
      <c r="H174" s="13">
        <v>122</v>
      </c>
      <c r="I174" s="13">
        <v>3.31</v>
      </c>
      <c r="J174" s="13">
        <v>3.54</v>
      </c>
      <c r="K174" s="13">
        <v>8.6999999999999993</v>
      </c>
      <c r="L174" s="13">
        <v>92</v>
      </c>
      <c r="M174" s="13">
        <v>4200</v>
      </c>
      <c r="N174" s="13">
        <v>27</v>
      </c>
      <c r="O174" s="13">
        <v>32</v>
      </c>
      <c r="P174" s="13">
        <v>10898</v>
      </c>
      <c r="Q174" s="13">
        <v>8.7037037040000005</v>
      </c>
      <c r="R174" s="13">
        <v>0</v>
      </c>
      <c r="S174" s="13">
        <v>1</v>
      </c>
    </row>
    <row r="175" spans="1:19" x14ac:dyDescent="0.25">
      <c r="A175" s="13">
        <v>1</v>
      </c>
      <c r="B175" s="13">
        <v>65</v>
      </c>
      <c r="C175" s="13">
        <v>102.4</v>
      </c>
      <c r="D175" s="13">
        <v>0.843825084</v>
      </c>
      <c r="E175" s="13">
        <v>0.92361111100000004</v>
      </c>
      <c r="F175" s="13">
        <v>53.9</v>
      </c>
      <c r="G175" s="13">
        <v>2458</v>
      </c>
      <c r="H175" s="13">
        <v>122</v>
      </c>
      <c r="I175" s="13">
        <v>3.31</v>
      </c>
      <c r="J175" s="13">
        <v>3.54</v>
      </c>
      <c r="K175" s="13">
        <v>8.6999999999999993</v>
      </c>
      <c r="L175" s="13">
        <v>92</v>
      </c>
      <c r="M175" s="13">
        <v>4200</v>
      </c>
      <c r="N175" s="13">
        <v>27</v>
      </c>
      <c r="O175" s="13">
        <v>32</v>
      </c>
      <c r="P175" s="13">
        <v>11248</v>
      </c>
      <c r="Q175" s="13">
        <v>8.7037037040000005</v>
      </c>
      <c r="R175" s="13">
        <v>0</v>
      </c>
      <c r="S175" s="13">
        <v>1</v>
      </c>
    </row>
    <row r="176" spans="1:19" x14ac:dyDescent="0.25">
      <c r="A176" s="13">
        <v>3</v>
      </c>
      <c r="B176" s="13">
        <v>197</v>
      </c>
      <c r="C176" s="13">
        <v>102.9</v>
      </c>
      <c r="D176" s="13">
        <v>0.88178760199999995</v>
      </c>
      <c r="E176" s="13">
        <v>0.94027777800000001</v>
      </c>
      <c r="F176" s="13">
        <v>52</v>
      </c>
      <c r="G176" s="13">
        <v>2976</v>
      </c>
      <c r="H176" s="13">
        <v>171</v>
      </c>
      <c r="I176" s="13">
        <v>3.27</v>
      </c>
      <c r="J176" s="13">
        <v>3.35</v>
      </c>
      <c r="K176" s="13">
        <v>9.3000000000000007</v>
      </c>
      <c r="L176" s="13">
        <v>161</v>
      </c>
      <c r="M176" s="13">
        <v>5200</v>
      </c>
      <c r="N176" s="13">
        <v>20</v>
      </c>
      <c r="O176" s="13">
        <v>24</v>
      </c>
      <c r="P176" s="13">
        <v>16558</v>
      </c>
      <c r="Q176" s="13">
        <v>11.75</v>
      </c>
      <c r="R176" s="13">
        <v>0</v>
      </c>
      <c r="S176" s="13">
        <v>1</v>
      </c>
    </row>
    <row r="177" spans="1:19" x14ac:dyDescent="0.25">
      <c r="A177" s="13">
        <v>3</v>
      </c>
      <c r="B177" s="13">
        <v>197</v>
      </c>
      <c r="C177" s="13">
        <v>102.9</v>
      </c>
      <c r="D177" s="13">
        <v>0.88178760199999995</v>
      </c>
      <c r="E177" s="13">
        <v>0.94027777800000001</v>
      </c>
      <c r="F177" s="13">
        <v>52</v>
      </c>
      <c r="G177" s="13">
        <v>3016</v>
      </c>
      <c r="H177" s="13">
        <v>171</v>
      </c>
      <c r="I177" s="13">
        <v>3.27</v>
      </c>
      <c r="J177" s="13">
        <v>3.35</v>
      </c>
      <c r="K177" s="13">
        <v>9.3000000000000007</v>
      </c>
      <c r="L177" s="13">
        <v>161</v>
      </c>
      <c r="M177" s="13">
        <v>5200</v>
      </c>
      <c r="N177" s="13">
        <v>19</v>
      </c>
      <c r="O177" s="13">
        <v>24</v>
      </c>
      <c r="P177" s="13">
        <v>15998</v>
      </c>
      <c r="Q177" s="13">
        <v>12.36842105</v>
      </c>
      <c r="R177" s="13">
        <v>0</v>
      </c>
      <c r="S177" s="13">
        <v>1</v>
      </c>
    </row>
    <row r="178" spans="1:19" x14ac:dyDescent="0.25">
      <c r="A178" s="13">
        <v>1</v>
      </c>
      <c r="B178" s="13">
        <v>90</v>
      </c>
      <c r="C178" s="13">
        <v>104.5</v>
      </c>
      <c r="D178" s="13">
        <v>0.902450745</v>
      </c>
      <c r="E178" s="13">
        <v>0.92361111100000004</v>
      </c>
      <c r="F178" s="13">
        <v>54.1</v>
      </c>
      <c r="G178" s="13">
        <v>3131</v>
      </c>
      <c r="H178" s="13">
        <v>171</v>
      </c>
      <c r="I178" s="13">
        <v>3.27</v>
      </c>
      <c r="J178" s="13">
        <v>3.35</v>
      </c>
      <c r="K178" s="13">
        <v>9.1999999999999993</v>
      </c>
      <c r="L178" s="13">
        <v>156</v>
      </c>
      <c r="M178" s="13">
        <v>5200</v>
      </c>
      <c r="N178" s="13">
        <v>20</v>
      </c>
      <c r="O178" s="13">
        <v>24</v>
      </c>
      <c r="P178" s="13">
        <v>15690</v>
      </c>
      <c r="Q178" s="13">
        <v>11.75</v>
      </c>
      <c r="R178" s="13">
        <v>0</v>
      </c>
      <c r="S178" s="13">
        <v>1</v>
      </c>
    </row>
    <row r="179" spans="1:19" x14ac:dyDescent="0.25">
      <c r="A179" s="13">
        <v>1</v>
      </c>
      <c r="B179" s="13">
        <v>122</v>
      </c>
      <c r="C179" s="13">
        <v>104.5</v>
      </c>
      <c r="D179" s="13">
        <v>0.902450745</v>
      </c>
      <c r="E179" s="13">
        <v>0.92361111100000004</v>
      </c>
      <c r="F179" s="13">
        <v>54.1</v>
      </c>
      <c r="G179" s="13">
        <v>3151</v>
      </c>
      <c r="H179" s="13">
        <v>161</v>
      </c>
      <c r="I179" s="13">
        <v>3.27</v>
      </c>
      <c r="J179" s="13">
        <v>3.35</v>
      </c>
      <c r="K179" s="13">
        <v>9.1999999999999993</v>
      </c>
      <c r="L179" s="13">
        <v>156</v>
      </c>
      <c r="M179" s="13">
        <v>5200</v>
      </c>
      <c r="N179" s="13">
        <v>19</v>
      </c>
      <c r="O179" s="13">
        <v>24</v>
      </c>
      <c r="P179" s="13">
        <v>15750</v>
      </c>
      <c r="Q179" s="13">
        <v>12.36842105</v>
      </c>
      <c r="R179" s="13">
        <v>0</v>
      </c>
      <c r="S179" s="13">
        <v>1</v>
      </c>
    </row>
    <row r="180" spans="1:19" x14ac:dyDescent="0.25">
      <c r="A180" s="13">
        <v>2</v>
      </c>
      <c r="B180" s="13">
        <v>122</v>
      </c>
      <c r="C180" s="13">
        <v>97.3</v>
      </c>
      <c r="D180" s="13">
        <v>0.82508409400000005</v>
      </c>
      <c r="E180" s="13">
        <v>0.90972222199999997</v>
      </c>
      <c r="F180" s="13">
        <v>55.7</v>
      </c>
      <c r="G180" s="13">
        <v>2261</v>
      </c>
      <c r="H180" s="13">
        <v>97</v>
      </c>
      <c r="I180" s="13">
        <v>3.01</v>
      </c>
      <c r="J180" s="13">
        <v>3.4</v>
      </c>
      <c r="K180" s="13">
        <v>23</v>
      </c>
      <c r="L180" s="13">
        <v>52</v>
      </c>
      <c r="M180" s="13">
        <v>4800</v>
      </c>
      <c r="N180" s="13">
        <v>37</v>
      </c>
      <c r="O180" s="13">
        <v>46</v>
      </c>
      <c r="P180" s="13">
        <v>7775</v>
      </c>
      <c r="Q180" s="13">
        <v>6.3513513509999999</v>
      </c>
      <c r="R180" s="13">
        <v>1</v>
      </c>
      <c r="S180" s="13">
        <v>0</v>
      </c>
    </row>
    <row r="181" spans="1:19" x14ac:dyDescent="0.25">
      <c r="A181" s="13">
        <v>2</v>
      </c>
      <c r="B181" s="13">
        <v>122</v>
      </c>
      <c r="C181" s="13">
        <v>97.3</v>
      </c>
      <c r="D181" s="13">
        <v>0.82508409400000005</v>
      </c>
      <c r="E181" s="13">
        <v>0.90972222199999997</v>
      </c>
      <c r="F181" s="13">
        <v>55.7</v>
      </c>
      <c r="G181" s="13">
        <v>2209</v>
      </c>
      <c r="H181" s="13">
        <v>109</v>
      </c>
      <c r="I181" s="13">
        <v>3.19</v>
      </c>
      <c r="J181" s="13">
        <v>3.4</v>
      </c>
      <c r="K181" s="13">
        <v>9</v>
      </c>
      <c r="L181" s="13">
        <v>85</v>
      </c>
      <c r="M181" s="13">
        <v>5250</v>
      </c>
      <c r="N181" s="13">
        <v>27</v>
      </c>
      <c r="O181" s="13">
        <v>34</v>
      </c>
      <c r="P181" s="13">
        <v>7975</v>
      </c>
      <c r="Q181" s="13">
        <v>8.7037037040000005</v>
      </c>
      <c r="R181" s="13">
        <v>0</v>
      </c>
      <c r="S181" s="13">
        <v>1</v>
      </c>
    </row>
    <row r="182" spans="1:19" x14ac:dyDescent="0.25">
      <c r="A182" s="13">
        <v>2</v>
      </c>
      <c r="B182" s="13">
        <v>94</v>
      </c>
      <c r="C182" s="13">
        <v>97.3</v>
      </c>
      <c r="D182" s="13">
        <v>0.82508409400000005</v>
      </c>
      <c r="E182" s="13">
        <v>0.90972222199999997</v>
      </c>
      <c r="F182" s="13">
        <v>55.7</v>
      </c>
      <c r="G182" s="13">
        <v>2264</v>
      </c>
      <c r="H182" s="13">
        <v>97</v>
      </c>
      <c r="I182" s="13">
        <v>3.01</v>
      </c>
      <c r="J182" s="13">
        <v>3.4</v>
      </c>
      <c r="K182" s="13">
        <v>23</v>
      </c>
      <c r="L182" s="13">
        <v>52</v>
      </c>
      <c r="M182" s="13">
        <v>4800</v>
      </c>
      <c r="N182" s="13">
        <v>37</v>
      </c>
      <c r="O182" s="13">
        <v>46</v>
      </c>
      <c r="P182" s="13">
        <v>7995</v>
      </c>
      <c r="Q182" s="13">
        <v>6.3513513509999999</v>
      </c>
      <c r="R182" s="13">
        <v>1</v>
      </c>
      <c r="S182" s="13">
        <v>0</v>
      </c>
    </row>
    <row r="183" spans="1:19" x14ac:dyDescent="0.25">
      <c r="A183" s="13">
        <v>2</v>
      </c>
      <c r="B183" s="13">
        <v>94</v>
      </c>
      <c r="C183" s="13">
        <v>97.3</v>
      </c>
      <c r="D183" s="13">
        <v>0.82508409400000005</v>
      </c>
      <c r="E183" s="13">
        <v>0.90972222199999997</v>
      </c>
      <c r="F183" s="13">
        <v>55.7</v>
      </c>
      <c r="G183" s="13">
        <v>2212</v>
      </c>
      <c r="H183" s="13">
        <v>109</v>
      </c>
      <c r="I183" s="13">
        <v>3.19</v>
      </c>
      <c r="J183" s="13">
        <v>3.4</v>
      </c>
      <c r="K183" s="13">
        <v>9</v>
      </c>
      <c r="L183" s="13">
        <v>85</v>
      </c>
      <c r="M183" s="13">
        <v>5250</v>
      </c>
      <c r="N183" s="13">
        <v>27</v>
      </c>
      <c r="O183" s="13">
        <v>34</v>
      </c>
      <c r="P183" s="13">
        <v>8195</v>
      </c>
      <c r="Q183" s="13">
        <v>8.7037037040000005</v>
      </c>
      <c r="R183" s="13">
        <v>0</v>
      </c>
      <c r="S183" s="13">
        <v>1</v>
      </c>
    </row>
    <row r="184" spans="1:19" x14ac:dyDescent="0.25">
      <c r="A184" s="13">
        <v>2</v>
      </c>
      <c r="B184" s="13">
        <v>94</v>
      </c>
      <c r="C184" s="13">
        <v>97.3</v>
      </c>
      <c r="D184" s="13">
        <v>0.82508409400000005</v>
      </c>
      <c r="E184" s="13">
        <v>0.90972222199999997</v>
      </c>
      <c r="F184" s="13">
        <v>55.7</v>
      </c>
      <c r="G184" s="13">
        <v>2275</v>
      </c>
      <c r="H184" s="13">
        <v>109</v>
      </c>
      <c r="I184" s="13">
        <v>3.19</v>
      </c>
      <c r="J184" s="13">
        <v>3.4</v>
      </c>
      <c r="K184" s="13">
        <v>9</v>
      </c>
      <c r="L184" s="13">
        <v>85</v>
      </c>
      <c r="M184" s="13">
        <v>5250</v>
      </c>
      <c r="N184" s="13">
        <v>27</v>
      </c>
      <c r="O184" s="13">
        <v>34</v>
      </c>
      <c r="P184" s="13">
        <v>8495</v>
      </c>
      <c r="Q184" s="13">
        <v>8.7037037040000005</v>
      </c>
      <c r="R184" s="13">
        <v>0</v>
      </c>
      <c r="S184" s="13">
        <v>1</v>
      </c>
    </row>
    <row r="185" spans="1:19" x14ac:dyDescent="0.25">
      <c r="A185" s="13">
        <v>2</v>
      </c>
      <c r="B185" s="13">
        <v>94</v>
      </c>
      <c r="C185" s="13">
        <v>97.3</v>
      </c>
      <c r="D185" s="13">
        <v>0.82508409400000005</v>
      </c>
      <c r="E185" s="13">
        <v>0.90972222199999997</v>
      </c>
      <c r="F185" s="13">
        <v>55.7</v>
      </c>
      <c r="G185" s="13">
        <v>2319</v>
      </c>
      <c r="H185" s="13">
        <v>97</v>
      </c>
      <c r="I185" s="13">
        <v>3.01</v>
      </c>
      <c r="J185" s="13">
        <v>3.4</v>
      </c>
      <c r="K185" s="13">
        <v>23</v>
      </c>
      <c r="L185" s="13">
        <v>68</v>
      </c>
      <c r="M185" s="13">
        <v>4500</v>
      </c>
      <c r="N185" s="13">
        <v>37</v>
      </c>
      <c r="O185" s="13">
        <v>42</v>
      </c>
      <c r="P185" s="13">
        <v>9495</v>
      </c>
      <c r="Q185" s="13">
        <v>6.3513513509999999</v>
      </c>
      <c r="R185" s="13">
        <v>1</v>
      </c>
      <c r="S185" s="13">
        <v>0</v>
      </c>
    </row>
    <row r="186" spans="1:19" x14ac:dyDescent="0.25">
      <c r="A186" s="13">
        <v>2</v>
      </c>
      <c r="B186" s="13">
        <v>94</v>
      </c>
      <c r="C186" s="13">
        <v>97.3</v>
      </c>
      <c r="D186" s="13">
        <v>0.82508409400000005</v>
      </c>
      <c r="E186" s="13">
        <v>0.90972222199999997</v>
      </c>
      <c r="F186" s="13">
        <v>55.7</v>
      </c>
      <c r="G186" s="13">
        <v>2300</v>
      </c>
      <c r="H186" s="13">
        <v>109</v>
      </c>
      <c r="I186" s="13">
        <v>3.19</v>
      </c>
      <c r="J186" s="13">
        <v>3.4</v>
      </c>
      <c r="K186" s="13">
        <v>10</v>
      </c>
      <c r="L186" s="13">
        <v>100</v>
      </c>
      <c r="M186" s="13">
        <v>5500</v>
      </c>
      <c r="N186" s="13">
        <v>26</v>
      </c>
      <c r="O186" s="13">
        <v>32</v>
      </c>
      <c r="P186" s="13">
        <v>9995</v>
      </c>
      <c r="Q186" s="13">
        <v>9.038461538</v>
      </c>
      <c r="R186" s="13">
        <v>0</v>
      </c>
      <c r="S186" s="13">
        <v>1</v>
      </c>
    </row>
    <row r="187" spans="1:19" x14ac:dyDescent="0.25">
      <c r="A187" s="13">
        <v>3</v>
      </c>
      <c r="B187" s="13">
        <v>122</v>
      </c>
      <c r="C187" s="13">
        <v>94.5</v>
      </c>
      <c r="D187" s="13">
        <v>0.76549735699999999</v>
      </c>
      <c r="E187" s="13">
        <v>0.89166666699999997</v>
      </c>
      <c r="F187" s="13">
        <v>55.6</v>
      </c>
      <c r="G187" s="13">
        <v>2254</v>
      </c>
      <c r="H187" s="13">
        <v>109</v>
      </c>
      <c r="I187" s="13">
        <v>3.19</v>
      </c>
      <c r="J187" s="13">
        <v>3.4</v>
      </c>
      <c r="K187" s="13">
        <v>8.5</v>
      </c>
      <c r="L187" s="13">
        <v>90</v>
      </c>
      <c r="M187" s="13">
        <v>5500</v>
      </c>
      <c r="N187" s="13">
        <v>24</v>
      </c>
      <c r="O187" s="13">
        <v>29</v>
      </c>
      <c r="P187" s="13">
        <v>11595</v>
      </c>
      <c r="Q187" s="13">
        <v>9.7916666669999994</v>
      </c>
      <c r="R187" s="13">
        <v>0</v>
      </c>
      <c r="S187" s="13">
        <v>1</v>
      </c>
    </row>
    <row r="188" spans="1:19" x14ac:dyDescent="0.25">
      <c r="A188" s="13">
        <v>3</v>
      </c>
      <c r="B188" s="13">
        <v>256</v>
      </c>
      <c r="C188" s="13">
        <v>94.5</v>
      </c>
      <c r="D188" s="13">
        <v>0.79625180200000001</v>
      </c>
      <c r="E188" s="13">
        <v>0.88888888899999996</v>
      </c>
      <c r="F188" s="13">
        <v>51.4</v>
      </c>
      <c r="G188" s="13">
        <v>2221</v>
      </c>
      <c r="H188" s="13">
        <v>109</v>
      </c>
      <c r="I188" s="13">
        <v>3.19</v>
      </c>
      <c r="J188" s="13">
        <v>3.4</v>
      </c>
      <c r="K188" s="13">
        <v>8.5</v>
      </c>
      <c r="L188" s="13">
        <v>90</v>
      </c>
      <c r="M188" s="13">
        <v>5500</v>
      </c>
      <c r="N188" s="13">
        <v>24</v>
      </c>
      <c r="O188" s="13">
        <v>29</v>
      </c>
      <c r="P188" s="13">
        <v>9980</v>
      </c>
      <c r="Q188" s="13">
        <v>9.7916666669999994</v>
      </c>
      <c r="R188" s="13">
        <v>0</v>
      </c>
      <c r="S188" s="13">
        <v>1</v>
      </c>
    </row>
    <row r="189" spans="1:19" x14ac:dyDescent="0.25">
      <c r="A189" s="13">
        <v>0</v>
      </c>
      <c r="B189" s="13">
        <v>122</v>
      </c>
      <c r="C189" s="13">
        <v>100.4</v>
      </c>
      <c r="D189" s="13">
        <v>0.86592984100000003</v>
      </c>
      <c r="E189" s="13">
        <v>0.92916666699999995</v>
      </c>
      <c r="F189" s="13">
        <v>55.1</v>
      </c>
      <c r="G189" s="13">
        <v>2661</v>
      </c>
      <c r="H189" s="13">
        <v>136</v>
      </c>
      <c r="I189" s="13">
        <v>3.19</v>
      </c>
      <c r="J189" s="13">
        <v>3.4</v>
      </c>
      <c r="K189" s="13">
        <v>8.5</v>
      </c>
      <c r="L189" s="13">
        <v>110</v>
      </c>
      <c r="M189" s="13">
        <v>5500</v>
      </c>
      <c r="N189" s="13">
        <v>19</v>
      </c>
      <c r="O189" s="13">
        <v>24</v>
      </c>
      <c r="P189" s="13">
        <v>13295</v>
      </c>
      <c r="Q189" s="13">
        <v>12.36842105</v>
      </c>
      <c r="R189" s="13">
        <v>0</v>
      </c>
      <c r="S189" s="13">
        <v>1</v>
      </c>
    </row>
    <row r="190" spans="1:19" x14ac:dyDescent="0.25">
      <c r="A190" s="13">
        <v>0</v>
      </c>
      <c r="B190" s="13">
        <v>122</v>
      </c>
      <c r="C190" s="13">
        <v>100.4</v>
      </c>
      <c r="D190" s="13">
        <v>0.86592984100000003</v>
      </c>
      <c r="E190" s="13">
        <v>0.92916666699999995</v>
      </c>
      <c r="F190" s="13">
        <v>55.1</v>
      </c>
      <c r="G190" s="13">
        <v>2579</v>
      </c>
      <c r="H190" s="13">
        <v>97</v>
      </c>
      <c r="I190" s="13">
        <v>3.01</v>
      </c>
      <c r="J190" s="13">
        <v>3.4</v>
      </c>
      <c r="K190" s="13">
        <v>23</v>
      </c>
      <c r="L190" s="13">
        <v>68</v>
      </c>
      <c r="M190" s="13">
        <v>4500</v>
      </c>
      <c r="N190" s="13">
        <v>33</v>
      </c>
      <c r="O190" s="13">
        <v>38</v>
      </c>
      <c r="P190" s="13">
        <v>13845</v>
      </c>
      <c r="Q190" s="13">
        <v>7.1212121210000001</v>
      </c>
      <c r="R190" s="13">
        <v>1</v>
      </c>
      <c r="S190" s="13">
        <v>0</v>
      </c>
    </row>
    <row r="191" spans="1:19" x14ac:dyDescent="0.25">
      <c r="A191" s="13">
        <v>0</v>
      </c>
      <c r="B191" s="13">
        <v>122</v>
      </c>
      <c r="C191" s="13">
        <v>100.4</v>
      </c>
      <c r="D191" s="13">
        <v>0.87986544899999997</v>
      </c>
      <c r="E191" s="13">
        <v>0.92916666699999995</v>
      </c>
      <c r="F191" s="13">
        <v>55.1</v>
      </c>
      <c r="G191" s="13">
        <v>2563</v>
      </c>
      <c r="H191" s="13">
        <v>109</v>
      </c>
      <c r="I191" s="13">
        <v>3.19</v>
      </c>
      <c r="J191" s="13">
        <v>3.4</v>
      </c>
      <c r="K191" s="13">
        <v>9</v>
      </c>
      <c r="L191" s="13">
        <v>88</v>
      </c>
      <c r="M191" s="13">
        <v>5500</v>
      </c>
      <c r="N191" s="13">
        <v>25</v>
      </c>
      <c r="O191" s="13">
        <v>31</v>
      </c>
      <c r="P191" s="13">
        <v>12290</v>
      </c>
      <c r="Q191" s="13">
        <v>9.4</v>
      </c>
      <c r="R191" s="13">
        <v>0</v>
      </c>
      <c r="S191" s="13">
        <v>1</v>
      </c>
    </row>
    <row r="192" spans="1:19" x14ac:dyDescent="0.25">
      <c r="A192" s="13">
        <v>2</v>
      </c>
      <c r="B192" s="13">
        <v>103</v>
      </c>
      <c r="C192" s="13">
        <v>104.3</v>
      </c>
      <c r="D192" s="13">
        <v>0.90725612700000002</v>
      </c>
      <c r="E192" s="13">
        <v>0.93333333299999999</v>
      </c>
      <c r="F192" s="13">
        <v>56.2</v>
      </c>
      <c r="G192" s="13">
        <v>2912</v>
      </c>
      <c r="H192" s="13">
        <v>141</v>
      </c>
      <c r="I192" s="13">
        <v>3.78</v>
      </c>
      <c r="J192" s="13">
        <v>3.15</v>
      </c>
      <c r="K192" s="13">
        <v>9.5</v>
      </c>
      <c r="L192" s="13">
        <v>114</v>
      </c>
      <c r="M192" s="13">
        <v>5400</v>
      </c>
      <c r="N192" s="13">
        <v>23</v>
      </c>
      <c r="O192" s="13">
        <v>28</v>
      </c>
      <c r="P192" s="13">
        <v>12940</v>
      </c>
      <c r="Q192" s="13">
        <v>10.217391299999999</v>
      </c>
      <c r="R192" s="13">
        <v>0</v>
      </c>
      <c r="S192" s="13">
        <v>1</v>
      </c>
    </row>
    <row r="193" spans="1:19" x14ac:dyDescent="0.25">
      <c r="A193" s="13">
        <v>1</v>
      </c>
      <c r="B193" s="13">
        <v>74</v>
      </c>
      <c r="C193" s="13">
        <v>104.3</v>
      </c>
      <c r="D193" s="13">
        <v>0.90725612700000002</v>
      </c>
      <c r="E193" s="13">
        <v>0.93333333299999999</v>
      </c>
      <c r="F193" s="13">
        <v>57.5</v>
      </c>
      <c r="G193" s="13">
        <v>3034</v>
      </c>
      <c r="H193" s="13">
        <v>141</v>
      </c>
      <c r="I193" s="13">
        <v>3.78</v>
      </c>
      <c r="J193" s="13">
        <v>3.15</v>
      </c>
      <c r="K193" s="13">
        <v>9.5</v>
      </c>
      <c r="L193" s="13">
        <v>114</v>
      </c>
      <c r="M193" s="13">
        <v>5400</v>
      </c>
      <c r="N193" s="13">
        <v>23</v>
      </c>
      <c r="O193" s="13">
        <v>28</v>
      </c>
      <c r="P193" s="13">
        <v>13415</v>
      </c>
      <c r="Q193" s="13">
        <v>10.217391299999999</v>
      </c>
      <c r="R193" s="13">
        <v>0</v>
      </c>
      <c r="S193" s="13">
        <v>1</v>
      </c>
    </row>
    <row r="194" spans="1:19" x14ac:dyDescent="0.25">
      <c r="A194" s="13">
        <v>2</v>
      </c>
      <c r="B194" s="13">
        <v>103</v>
      </c>
      <c r="C194" s="13">
        <v>104.3</v>
      </c>
      <c r="D194" s="13">
        <v>0.90725612700000002</v>
      </c>
      <c r="E194" s="13">
        <v>0.93333333299999999</v>
      </c>
      <c r="F194" s="13">
        <v>56.2</v>
      </c>
      <c r="G194" s="13">
        <v>2935</v>
      </c>
      <c r="H194" s="13">
        <v>141</v>
      </c>
      <c r="I194" s="13">
        <v>3.78</v>
      </c>
      <c r="J194" s="13">
        <v>3.15</v>
      </c>
      <c r="K194" s="13">
        <v>9.5</v>
      </c>
      <c r="L194" s="13">
        <v>114</v>
      </c>
      <c r="M194" s="13">
        <v>5400</v>
      </c>
      <c r="N194" s="13">
        <v>24</v>
      </c>
      <c r="O194" s="13">
        <v>28</v>
      </c>
      <c r="P194" s="13">
        <v>15985</v>
      </c>
      <c r="Q194" s="13">
        <v>9.7916666669999994</v>
      </c>
      <c r="R194" s="13">
        <v>0</v>
      </c>
      <c r="S194" s="13">
        <v>1</v>
      </c>
    </row>
    <row r="195" spans="1:19" x14ac:dyDescent="0.25">
      <c r="A195" s="13">
        <v>1</v>
      </c>
      <c r="B195" s="13">
        <v>74</v>
      </c>
      <c r="C195" s="13">
        <v>104.3</v>
      </c>
      <c r="D195" s="13">
        <v>0.90725612700000002</v>
      </c>
      <c r="E195" s="13">
        <v>0.93333333299999999</v>
      </c>
      <c r="F195" s="13">
        <v>57.5</v>
      </c>
      <c r="G195" s="13">
        <v>3042</v>
      </c>
      <c r="H195" s="13">
        <v>141</v>
      </c>
      <c r="I195" s="13">
        <v>3.78</v>
      </c>
      <c r="J195" s="13">
        <v>3.15</v>
      </c>
      <c r="K195" s="13">
        <v>9.5</v>
      </c>
      <c r="L195" s="13">
        <v>114</v>
      </c>
      <c r="M195" s="13">
        <v>5400</v>
      </c>
      <c r="N195" s="13">
        <v>24</v>
      </c>
      <c r="O195" s="13">
        <v>28</v>
      </c>
      <c r="P195" s="13">
        <v>16515</v>
      </c>
      <c r="Q195" s="13">
        <v>9.7916666669999994</v>
      </c>
      <c r="R195" s="13">
        <v>0</v>
      </c>
      <c r="S195" s="13">
        <v>1</v>
      </c>
    </row>
    <row r="196" spans="1:19" x14ac:dyDescent="0.25">
      <c r="A196" s="13">
        <v>2</v>
      </c>
      <c r="B196" s="13">
        <v>103</v>
      </c>
      <c r="C196" s="13">
        <v>104.3</v>
      </c>
      <c r="D196" s="13">
        <v>0.90725612700000002</v>
      </c>
      <c r="E196" s="13">
        <v>0.93333333299999999</v>
      </c>
      <c r="F196" s="13">
        <v>56.2</v>
      </c>
      <c r="G196" s="13">
        <v>3045</v>
      </c>
      <c r="H196" s="13">
        <v>130</v>
      </c>
      <c r="I196" s="13">
        <v>3.62</v>
      </c>
      <c r="J196" s="13">
        <v>3.15</v>
      </c>
      <c r="K196" s="13">
        <v>7.5</v>
      </c>
      <c r="L196" s="13">
        <v>162</v>
      </c>
      <c r="M196" s="13">
        <v>5100</v>
      </c>
      <c r="N196" s="13">
        <v>17</v>
      </c>
      <c r="O196" s="13">
        <v>22</v>
      </c>
      <c r="P196" s="13">
        <v>18420</v>
      </c>
      <c r="Q196" s="13">
        <v>13.823529410000001</v>
      </c>
      <c r="R196" s="13">
        <v>0</v>
      </c>
      <c r="S196" s="13">
        <v>1</v>
      </c>
    </row>
    <row r="197" spans="1:19" x14ac:dyDescent="0.25">
      <c r="A197" s="13">
        <v>1</v>
      </c>
      <c r="B197" s="13">
        <v>74</v>
      </c>
      <c r="C197" s="13">
        <v>104.3</v>
      </c>
      <c r="D197" s="13">
        <v>0.90725612700000002</v>
      </c>
      <c r="E197" s="13">
        <v>0.93333333299999999</v>
      </c>
      <c r="F197" s="13">
        <v>57.5</v>
      </c>
      <c r="G197" s="13">
        <v>3157</v>
      </c>
      <c r="H197" s="13">
        <v>130</v>
      </c>
      <c r="I197" s="13">
        <v>3.62</v>
      </c>
      <c r="J197" s="13">
        <v>3.15</v>
      </c>
      <c r="K197" s="13">
        <v>7.5</v>
      </c>
      <c r="L197" s="13">
        <v>162</v>
      </c>
      <c r="M197" s="13">
        <v>5100</v>
      </c>
      <c r="N197" s="13">
        <v>17</v>
      </c>
      <c r="O197" s="13">
        <v>22</v>
      </c>
      <c r="P197" s="13">
        <v>18950</v>
      </c>
      <c r="Q197" s="13">
        <v>13.823529410000001</v>
      </c>
      <c r="R197" s="13">
        <v>0</v>
      </c>
      <c r="S197" s="13">
        <v>1</v>
      </c>
    </row>
    <row r="198" spans="1:19" x14ac:dyDescent="0.25">
      <c r="A198" s="13">
        <v>1</v>
      </c>
      <c r="B198" s="13">
        <v>95</v>
      </c>
      <c r="C198" s="13">
        <v>109.1</v>
      </c>
      <c r="D198" s="13">
        <v>0.90725612700000002</v>
      </c>
      <c r="E198" s="13">
        <v>0.95694444400000001</v>
      </c>
      <c r="F198" s="13">
        <v>55.5</v>
      </c>
      <c r="G198" s="13">
        <v>2952</v>
      </c>
      <c r="H198" s="13">
        <v>141</v>
      </c>
      <c r="I198" s="13">
        <v>3.78</v>
      </c>
      <c r="J198" s="13">
        <v>3.15</v>
      </c>
      <c r="K198" s="13">
        <v>9.5</v>
      </c>
      <c r="L198" s="13">
        <v>114</v>
      </c>
      <c r="M198" s="13">
        <v>5400</v>
      </c>
      <c r="N198" s="13">
        <v>23</v>
      </c>
      <c r="O198" s="13">
        <v>28</v>
      </c>
      <c r="P198" s="13">
        <v>16845</v>
      </c>
      <c r="Q198" s="13">
        <v>10.217391299999999</v>
      </c>
      <c r="R198" s="13">
        <v>0</v>
      </c>
      <c r="S198" s="13">
        <v>1</v>
      </c>
    </row>
    <row r="199" spans="1:19" x14ac:dyDescent="0.25">
      <c r="A199" s="13">
        <v>1</v>
      </c>
      <c r="B199" s="13">
        <v>95</v>
      </c>
      <c r="C199" s="13">
        <v>109.1</v>
      </c>
      <c r="D199" s="13">
        <v>0.90725612700000002</v>
      </c>
      <c r="E199" s="13">
        <v>0.95555555599999997</v>
      </c>
      <c r="F199" s="13">
        <v>55.5</v>
      </c>
      <c r="G199" s="13">
        <v>3049</v>
      </c>
      <c r="H199" s="13">
        <v>141</v>
      </c>
      <c r="I199" s="13">
        <v>3.78</v>
      </c>
      <c r="J199" s="13">
        <v>3.15</v>
      </c>
      <c r="K199" s="13">
        <v>8.6999999999999993</v>
      </c>
      <c r="L199" s="13">
        <v>160</v>
      </c>
      <c r="M199" s="13">
        <v>5300</v>
      </c>
      <c r="N199" s="13">
        <v>19</v>
      </c>
      <c r="O199" s="13">
        <v>25</v>
      </c>
      <c r="P199" s="13">
        <v>19045</v>
      </c>
      <c r="Q199" s="13">
        <v>12.36842105</v>
      </c>
      <c r="R199" s="13">
        <v>0</v>
      </c>
      <c r="S199" s="13">
        <v>1</v>
      </c>
    </row>
    <row r="200" spans="1:19" x14ac:dyDescent="0.25">
      <c r="A200" s="13">
        <v>1</v>
      </c>
      <c r="B200" s="13">
        <v>95</v>
      </c>
      <c r="C200" s="13">
        <v>109.1</v>
      </c>
      <c r="D200" s="13">
        <v>0.90725612700000002</v>
      </c>
      <c r="E200" s="13">
        <v>0.95694444400000001</v>
      </c>
      <c r="F200" s="13">
        <v>55.5</v>
      </c>
      <c r="G200" s="13">
        <v>3012</v>
      </c>
      <c r="H200" s="13">
        <v>173</v>
      </c>
      <c r="I200" s="13">
        <v>3.58</v>
      </c>
      <c r="J200" s="13">
        <v>2.87</v>
      </c>
      <c r="K200" s="13">
        <v>8.8000000000000007</v>
      </c>
      <c r="L200" s="13">
        <v>134</v>
      </c>
      <c r="M200" s="13">
        <v>5500</v>
      </c>
      <c r="N200" s="13">
        <v>18</v>
      </c>
      <c r="O200" s="13">
        <v>23</v>
      </c>
      <c r="P200" s="13">
        <v>21485</v>
      </c>
      <c r="Q200" s="13">
        <v>13.05555556</v>
      </c>
      <c r="R200" s="13">
        <v>0</v>
      </c>
      <c r="S200" s="13">
        <v>1</v>
      </c>
    </row>
    <row r="201" spans="1:19" x14ac:dyDescent="0.25">
      <c r="A201" s="13">
        <v>1</v>
      </c>
      <c r="B201" s="13">
        <v>95</v>
      </c>
      <c r="C201" s="13">
        <v>109.1</v>
      </c>
      <c r="D201" s="13">
        <v>0.90725612700000002</v>
      </c>
      <c r="E201" s="13">
        <v>0.95694444400000001</v>
      </c>
      <c r="F201" s="13">
        <v>55.5</v>
      </c>
      <c r="G201" s="13">
        <v>3217</v>
      </c>
      <c r="H201" s="13">
        <v>145</v>
      </c>
      <c r="I201" s="13">
        <v>3.01</v>
      </c>
      <c r="J201" s="13">
        <v>3.4</v>
      </c>
      <c r="K201" s="13">
        <v>23</v>
      </c>
      <c r="L201" s="13">
        <v>106</v>
      </c>
      <c r="M201" s="13">
        <v>4800</v>
      </c>
      <c r="N201" s="13">
        <v>26</v>
      </c>
      <c r="O201" s="13">
        <v>27</v>
      </c>
      <c r="P201" s="13">
        <v>22470</v>
      </c>
      <c r="Q201" s="13">
        <v>9.038461538</v>
      </c>
      <c r="R201" s="13">
        <v>1</v>
      </c>
      <c r="S201" s="13">
        <v>0</v>
      </c>
    </row>
    <row r="202" spans="1:19" x14ac:dyDescent="0.25">
      <c r="A202" s="13">
        <v>1</v>
      </c>
      <c r="B202" s="13">
        <v>95</v>
      </c>
      <c r="C202" s="13">
        <v>109.1</v>
      </c>
      <c r="D202" s="13">
        <v>0.90725612700000002</v>
      </c>
      <c r="E202" s="13">
        <v>0.95694444400000001</v>
      </c>
      <c r="F202" s="13">
        <v>55.5</v>
      </c>
      <c r="G202" s="13">
        <v>3062</v>
      </c>
      <c r="H202" s="13">
        <v>141</v>
      </c>
      <c r="I202" s="13">
        <v>3.78</v>
      </c>
      <c r="J202" s="13">
        <v>3.15</v>
      </c>
      <c r="K202" s="13">
        <v>9.5</v>
      </c>
      <c r="L202" s="13">
        <v>114</v>
      </c>
      <c r="M202" s="13">
        <v>5400</v>
      </c>
      <c r="N202" s="13">
        <v>19</v>
      </c>
      <c r="O202" s="13">
        <v>25</v>
      </c>
      <c r="P202" s="13">
        <v>22625</v>
      </c>
      <c r="Q202" s="13">
        <v>12.36842105</v>
      </c>
      <c r="R202" s="13">
        <v>0</v>
      </c>
      <c r="S202" s="13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A398-22CF-4CC3-8C54-7A24DCFFB7A8}">
  <dimension ref="A1:L202"/>
  <sheetViews>
    <sheetView topLeftCell="A2" workbookViewId="0">
      <selection activeCell="A2" sqref="A1:XFD1048576"/>
    </sheetView>
  </sheetViews>
  <sheetFormatPr baseColWidth="10" defaultColWidth="0" defaultRowHeight="15" x14ac:dyDescent="0.25"/>
  <cols>
    <col min="1" max="1" width="14" style="13" bestFit="1" customWidth="1"/>
    <col min="2" max="2" width="12.140625" style="13" bestFit="1" customWidth="1"/>
    <col min="3" max="3" width="14.140625" style="13" bestFit="1" customWidth="1"/>
    <col min="4" max="4" width="12" style="13" bestFit="1" customWidth="1"/>
    <col min="5" max="5" width="14.28515625" style="13" bestFit="1" customWidth="1"/>
    <col min="6" max="6" width="16.5703125" style="13" bestFit="1" customWidth="1"/>
    <col min="7" max="7" width="13.42578125" style="13" bestFit="1" customWidth="1"/>
    <col min="8" max="8" width="17.140625" style="13" bestFit="1" customWidth="1"/>
    <col min="9" max="9" width="13.140625" style="13" bestFit="1" customWidth="1"/>
    <col min="10" max="10" width="20.42578125" style="13" bestFit="1" customWidth="1"/>
    <col min="11" max="11" width="14.140625" style="13" bestFit="1" customWidth="1"/>
    <col min="12" max="12" width="9.140625" style="13" customWidth="1"/>
    <col min="13" max="16384" width="9.140625" style="13" hidden="1"/>
  </cols>
  <sheetData>
    <row r="1" spans="1:11" x14ac:dyDescent="0.25">
      <c r="A1" s="13" t="s">
        <v>2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7</v>
      </c>
      <c r="G1" s="13" t="s">
        <v>13</v>
      </c>
      <c r="H1" s="13" t="s">
        <v>14</v>
      </c>
      <c r="I1" s="13" t="s">
        <v>16</v>
      </c>
      <c r="J1" s="13" t="s">
        <v>26</v>
      </c>
      <c r="K1" s="13" t="s">
        <v>27</v>
      </c>
    </row>
    <row r="2" spans="1:11" x14ac:dyDescent="0.25">
      <c r="A2" s="13" t="s">
        <v>30</v>
      </c>
      <c r="B2" s="13" t="s">
        <v>31</v>
      </c>
      <c r="C2" s="13" t="s">
        <v>32</v>
      </c>
      <c r="D2" s="13" t="s">
        <v>33</v>
      </c>
      <c r="E2" s="13" t="s">
        <v>34</v>
      </c>
      <c r="F2" s="13" t="s">
        <v>35</v>
      </c>
      <c r="G2" s="13" t="s">
        <v>36</v>
      </c>
      <c r="H2" s="13" t="s">
        <v>37</v>
      </c>
      <c r="I2" s="13" t="s">
        <v>38</v>
      </c>
      <c r="J2" s="13" t="s">
        <v>39</v>
      </c>
      <c r="K2" s="13" t="s">
        <v>29</v>
      </c>
    </row>
    <row r="3" spans="1:11" x14ac:dyDescent="0.25">
      <c r="A3" s="13" t="s">
        <v>30</v>
      </c>
      <c r="B3" s="13" t="s">
        <v>31</v>
      </c>
      <c r="C3" s="13" t="s">
        <v>32</v>
      </c>
      <c r="D3" s="13" t="s">
        <v>33</v>
      </c>
      <c r="E3" s="13" t="s">
        <v>34</v>
      </c>
      <c r="F3" s="13" t="s">
        <v>35</v>
      </c>
      <c r="G3" s="13" t="s">
        <v>36</v>
      </c>
      <c r="H3" s="13" t="s">
        <v>37</v>
      </c>
      <c r="I3" s="13" t="s">
        <v>38</v>
      </c>
      <c r="J3" s="13" t="s">
        <v>39</v>
      </c>
      <c r="K3" s="13" t="s">
        <v>29</v>
      </c>
    </row>
    <row r="4" spans="1:11" x14ac:dyDescent="0.25">
      <c r="A4" s="13" t="s">
        <v>30</v>
      </c>
      <c r="B4" s="13" t="s">
        <v>31</v>
      </c>
      <c r="C4" s="13" t="s">
        <v>32</v>
      </c>
      <c r="D4" s="13" t="s">
        <v>40</v>
      </c>
      <c r="E4" s="13" t="s">
        <v>34</v>
      </c>
      <c r="F4" s="13" t="s">
        <v>35</v>
      </c>
      <c r="G4" s="13" t="s">
        <v>41</v>
      </c>
      <c r="H4" s="13" t="s">
        <v>42</v>
      </c>
      <c r="I4" s="13" t="s">
        <v>38</v>
      </c>
      <c r="J4" s="13" t="s">
        <v>39</v>
      </c>
      <c r="K4" s="13" t="s">
        <v>29</v>
      </c>
    </row>
    <row r="5" spans="1:11" x14ac:dyDescent="0.25">
      <c r="A5" s="13" t="s">
        <v>43</v>
      </c>
      <c r="B5" s="13" t="s">
        <v>31</v>
      </c>
      <c r="C5" s="13" t="s">
        <v>37</v>
      </c>
      <c r="D5" s="13" t="s">
        <v>44</v>
      </c>
      <c r="E5" s="13" t="s">
        <v>45</v>
      </c>
      <c r="F5" s="13" t="s">
        <v>35</v>
      </c>
      <c r="G5" s="13" t="s">
        <v>46</v>
      </c>
      <c r="H5" s="13" t="s">
        <v>37</v>
      </c>
      <c r="I5" s="13" t="s">
        <v>38</v>
      </c>
      <c r="J5" s="13" t="s">
        <v>39</v>
      </c>
      <c r="K5" s="13" t="s">
        <v>29</v>
      </c>
    </row>
    <row r="6" spans="1:11" x14ac:dyDescent="0.25">
      <c r="A6" s="13" t="s">
        <v>43</v>
      </c>
      <c r="B6" s="13" t="s">
        <v>31</v>
      </c>
      <c r="C6" s="13" t="s">
        <v>37</v>
      </c>
      <c r="D6" s="13" t="s">
        <v>44</v>
      </c>
      <c r="E6" s="13" t="s">
        <v>47</v>
      </c>
      <c r="F6" s="13" t="s">
        <v>35</v>
      </c>
      <c r="G6" s="13" t="s">
        <v>46</v>
      </c>
      <c r="H6" s="13" t="s">
        <v>48</v>
      </c>
      <c r="I6" s="13" t="s">
        <v>38</v>
      </c>
      <c r="J6" s="13" t="s">
        <v>39</v>
      </c>
      <c r="K6" s="13" t="s">
        <v>29</v>
      </c>
    </row>
    <row r="7" spans="1:11" x14ac:dyDescent="0.25">
      <c r="A7" s="13" t="s">
        <v>43</v>
      </c>
      <c r="B7" s="13" t="s">
        <v>31</v>
      </c>
      <c r="C7" s="13" t="s">
        <v>32</v>
      </c>
      <c r="D7" s="13" t="s">
        <v>44</v>
      </c>
      <c r="E7" s="13" t="s">
        <v>45</v>
      </c>
      <c r="F7" s="13" t="s">
        <v>35</v>
      </c>
      <c r="G7" s="13" t="s">
        <v>46</v>
      </c>
      <c r="H7" s="13" t="s">
        <v>48</v>
      </c>
      <c r="I7" s="13" t="s">
        <v>38</v>
      </c>
      <c r="J7" s="13" t="s">
        <v>39</v>
      </c>
      <c r="K7" s="13" t="s">
        <v>29</v>
      </c>
    </row>
    <row r="8" spans="1:11" x14ac:dyDescent="0.25">
      <c r="A8" s="13" t="s">
        <v>43</v>
      </c>
      <c r="B8" s="13" t="s">
        <v>31</v>
      </c>
      <c r="C8" s="13" t="s">
        <v>37</v>
      </c>
      <c r="D8" s="13" t="s">
        <v>44</v>
      </c>
      <c r="E8" s="13" t="s">
        <v>45</v>
      </c>
      <c r="F8" s="13" t="s">
        <v>35</v>
      </c>
      <c r="G8" s="13" t="s">
        <v>46</v>
      </c>
      <c r="H8" s="13" t="s">
        <v>48</v>
      </c>
      <c r="I8" s="13" t="s">
        <v>38</v>
      </c>
      <c r="J8" s="13" t="s">
        <v>39</v>
      </c>
      <c r="K8" s="13" t="s">
        <v>29</v>
      </c>
    </row>
    <row r="9" spans="1:11" x14ac:dyDescent="0.25">
      <c r="A9" s="13" t="s">
        <v>43</v>
      </c>
      <c r="B9" s="13" t="s">
        <v>31</v>
      </c>
      <c r="C9" s="13" t="s">
        <v>37</v>
      </c>
      <c r="D9" s="13" t="s">
        <v>49</v>
      </c>
      <c r="E9" s="13" t="s">
        <v>45</v>
      </c>
      <c r="F9" s="13" t="s">
        <v>35</v>
      </c>
      <c r="G9" s="13" t="s">
        <v>46</v>
      </c>
      <c r="H9" s="13" t="s">
        <v>48</v>
      </c>
      <c r="I9" s="13" t="s">
        <v>38</v>
      </c>
      <c r="J9" s="13" t="s">
        <v>39</v>
      </c>
      <c r="K9" s="13" t="s">
        <v>29</v>
      </c>
    </row>
    <row r="10" spans="1:11" x14ac:dyDescent="0.25">
      <c r="A10" s="13" t="s">
        <v>43</v>
      </c>
      <c r="B10" s="13" t="s">
        <v>50</v>
      </c>
      <c r="C10" s="13" t="s">
        <v>37</v>
      </c>
      <c r="D10" s="13" t="s">
        <v>44</v>
      </c>
      <c r="E10" s="13" t="s">
        <v>45</v>
      </c>
      <c r="F10" s="13" t="s">
        <v>35</v>
      </c>
      <c r="G10" s="13" t="s">
        <v>46</v>
      </c>
      <c r="H10" s="13" t="s">
        <v>48</v>
      </c>
      <c r="I10" s="13" t="s">
        <v>38</v>
      </c>
      <c r="J10" s="13" t="s">
        <v>39</v>
      </c>
      <c r="K10" s="13" t="s">
        <v>29</v>
      </c>
    </row>
    <row r="11" spans="1:11" x14ac:dyDescent="0.25">
      <c r="A11" s="13" t="s">
        <v>51</v>
      </c>
      <c r="B11" s="13" t="s">
        <v>31</v>
      </c>
      <c r="C11" s="13" t="s">
        <v>32</v>
      </c>
      <c r="D11" s="13" t="s">
        <v>44</v>
      </c>
      <c r="E11" s="13" t="s">
        <v>34</v>
      </c>
      <c r="F11" s="13" t="s">
        <v>35</v>
      </c>
      <c r="G11" s="13" t="s">
        <v>46</v>
      </c>
      <c r="H11" s="13" t="s">
        <v>37</v>
      </c>
      <c r="I11" s="13" t="s">
        <v>38</v>
      </c>
      <c r="J11" s="13" t="s">
        <v>52</v>
      </c>
      <c r="K11" s="13" t="s">
        <v>29</v>
      </c>
    </row>
    <row r="12" spans="1:11" x14ac:dyDescent="0.25">
      <c r="A12" s="13" t="s">
        <v>51</v>
      </c>
      <c r="B12" s="13" t="s">
        <v>31</v>
      </c>
      <c r="C12" s="13" t="s">
        <v>37</v>
      </c>
      <c r="D12" s="13" t="s">
        <v>44</v>
      </c>
      <c r="E12" s="13" t="s">
        <v>34</v>
      </c>
      <c r="F12" s="13" t="s">
        <v>35</v>
      </c>
      <c r="G12" s="13" t="s">
        <v>46</v>
      </c>
      <c r="H12" s="13" t="s">
        <v>37</v>
      </c>
      <c r="I12" s="13" t="s">
        <v>38</v>
      </c>
      <c r="J12" s="13" t="s">
        <v>52</v>
      </c>
      <c r="K12" s="13" t="s">
        <v>29</v>
      </c>
    </row>
    <row r="13" spans="1:11" x14ac:dyDescent="0.25">
      <c r="A13" s="13" t="s">
        <v>51</v>
      </c>
      <c r="B13" s="13" t="s">
        <v>31</v>
      </c>
      <c r="C13" s="13" t="s">
        <v>32</v>
      </c>
      <c r="D13" s="13" t="s">
        <v>44</v>
      </c>
      <c r="E13" s="13" t="s">
        <v>34</v>
      </c>
      <c r="F13" s="13" t="s">
        <v>35</v>
      </c>
      <c r="G13" s="13" t="s">
        <v>46</v>
      </c>
      <c r="H13" s="13" t="s">
        <v>42</v>
      </c>
      <c r="I13" s="13" t="s">
        <v>38</v>
      </c>
      <c r="J13" s="13" t="s">
        <v>39</v>
      </c>
      <c r="K13" s="13" t="s">
        <v>29</v>
      </c>
    </row>
    <row r="14" spans="1:11" x14ac:dyDescent="0.25">
      <c r="A14" s="13" t="s">
        <v>51</v>
      </c>
      <c r="B14" s="13" t="s">
        <v>31</v>
      </c>
      <c r="C14" s="13" t="s">
        <v>37</v>
      </c>
      <c r="D14" s="13" t="s">
        <v>44</v>
      </c>
      <c r="E14" s="13" t="s">
        <v>34</v>
      </c>
      <c r="F14" s="13" t="s">
        <v>35</v>
      </c>
      <c r="G14" s="13" t="s">
        <v>46</v>
      </c>
      <c r="H14" s="13" t="s">
        <v>42</v>
      </c>
      <c r="I14" s="13" t="s">
        <v>38</v>
      </c>
      <c r="J14" s="13" t="s">
        <v>39</v>
      </c>
      <c r="K14" s="13" t="s">
        <v>29</v>
      </c>
    </row>
    <row r="15" spans="1:11" x14ac:dyDescent="0.25">
      <c r="A15" s="13" t="s">
        <v>51</v>
      </c>
      <c r="B15" s="13" t="s">
        <v>31</v>
      </c>
      <c r="C15" s="13" t="s">
        <v>37</v>
      </c>
      <c r="D15" s="13" t="s">
        <v>44</v>
      </c>
      <c r="E15" s="13" t="s">
        <v>34</v>
      </c>
      <c r="F15" s="13" t="s">
        <v>35</v>
      </c>
      <c r="G15" s="13" t="s">
        <v>46</v>
      </c>
      <c r="H15" s="13" t="s">
        <v>42</v>
      </c>
      <c r="I15" s="13" t="s">
        <v>38</v>
      </c>
      <c r="J15" s="13" t="s">
        <v>39</v>
      </c>
      <c r="K15" s="13" t="s">
        <v>29</v>
      </c>
    </row>
    <row r="16" spans="1:11" x14ac:dyDescent="0.25">
      <c r="A16" s="13" t="s">
        <v>51</v>
      </c>
      <c r="B16" s="13" t="s">
        <v>31</v>
      </c>
      <c r="C16" s="13" t="s">
        <v>37</v>
      </c>
      <c r="D16" s="13" t="s">
        <v>44</v>
      </c>
      <c r="E16" s="13" t="s">
        <v>34</v>
      </c>
      <c r="F16" s="13" t="s">
        <v>35</v>
      </c>
      <c r="G16" s="13" t="s">
        <v>46</v>
      </c>
      <c r="H16" s="13" t="s">
        <v>42</v>
      </c>
      <c r="I16" s="13" t="s">
        <v>38</v>
      </c>
      <c r="J16" s="13" t="s">
        <v>53</v>
      </c>
      <c r="K16" s="13" t="s">
        <v>29</v>
      </c>
    </row>
    <row r="17" spans="1:11" x14ac:dyDescent="0.25">
      <c r="A17" s="13" t="s">
        <v>51</v>
      </c>
      <c r="B17" s="13" t="s">
        <v>31</v>
      </c>
      <c r="C17" s="13" t="s">
        <v>32</v>
      </c>
      <c r="D17" s="13" t="s">
        <v>44</v>
      </c>
      <c r="E17" s="13" t="s">
        <v>34</v>
      </c>
      <c r="F17" s="13" t="s">
        <v>35</v>
      </c>
      <c r="G17" s="13" t="s">
        <v>46</v>
      </c>
      <c r="H17" s="13" t="s">
        <v>42</v>
      </c>
      <c r="I17" s="13" t="s">
        <v>38</v>
      </c>
      <c r="J17" s="13" t="s">
        <v>53</v>
      </c>
      <c r="K17" s="13" t="s">
        <v>29</v>
      </c>
    </row>
    <row r="18" spans="1:11" x14ac:dyDescent="0.25">
      <c r="A18" s="13" t="s">
        <v>51</v>
      </c>
      <c r="B18" s="13" t="s">
        <v>31</v>
      </c>
      <c r="C18" s="13" t="s">
        <v>37</v>
      </c>
      <c r="D18" s="13" t="s">
        <v>44</v>
      </c>
      <c r="E18" s="13" t="s">
        <v>34</v>
      </c>
      <c r="F18" s="13" t="s">
        <v>35</v>
      </c>
      <c r="G18" s="13" t="s">
        <v>46</v>
      </c>
      <c r="H18" s="13" t="s">
        <v>42</v>
      </c>
      <c r="I18" s="13" t="s">
        <v>38</v>
      </c>
      <c r="J18" s="13" t="s">
        <v>53</v>
      </c>
      <c r="K18" s="13" t="s">
        <v>29</v>
      </c>
    </row>
    <row r="19" spans="1:11" x14ac:dyDescent="0.25">
      <c r="A19" s="13" t="s">
        <v>54</v>
      </c>
      <c r="B19" s="13" t="s">
        <v>31</v>
      </c>
      <c r="C19" s="13" t="s">
        <v>32</v>
      </c>
      <c r="D19" s="13" t="s">
        <v>40</v>
      </c>
      <c r="E19" s="13" t="s">
        <v>45</v>
      </c>
      <c r="F19" s="13" t="s">
        <v>35</v>
      </c>
      <c r="G19" s="13" t="s">
        <v>55</v>
      </c>
      <c r="H19" s="13" t="s">
        <v>56</v>
      </c>
      <c r="I19" s="13" t="s">
        <v>57</v>
      </c>
      <c r="J19" s="13" t="s">
        <v>52</v>
      </c>
      <c r="K19" s="13" t="s">
        <v>29</v>
      </c>
    </row>
    <row r="20" spans="1:11" x14ac:dyDescent="0.25">
      <c r="A20" s="13" t="s">
        <v>54</v>
      </c>
      <c r="B20" s="13" t="s">
        <v>31</v>
      </c>
      <c r="C20" s="13" t="s">
        <v>32</v>
      </c>
      <c r="D20" s="13" t="s">
        <v>40</v>
      </c>
      <c r="E20" s="13" t="s">
        <v>45</v>
      </c>
      <c r="F20" s="13" t="s">
        <v>35</v>
      </c>
      <c r="G20" s="13" t="s">
        <v>46</v>
      </c>
      <c r="H20" s="13" t="s">
        <v>37</v>
      </c>
      <c r="I20" s="13" t="s">
        <v>57</v>
      </c>
      <c r="J20" s="13" t="s">
        <v>52</v>
      </c>
      <c r="K20" s="13" t="s">
        <v>29</v>
      </c>
    </row>
    <row r="21" spans="1:11" x14ac:dyDescent="0.25">
      <c r="A21" s="13" t="s">
        <v>54</v>
      </c>
      <c r="B21" s="13" t="s">
        <v>31</v>
      </c>
      <c r="C21" s="13" t="s">
        <v>37</v>
      </c>
      <c r="D21" s="13" t="s">
        <v>44</v>
      </c>
      <c r="E21" s="13" t="s">
        <v>45</v>
      </c>
      <c r="F21" s="13" t="s">
        <v>35</v>
      </c>
      <c r="G21" s="13" t="s">
        <v>46</v>
      </c>
      <c r="H21" s="13" t="s">
        <v>37</v>
      </c>
      <c r="I21" s="13" t="s">
        <v>57</v>
      </c>
      <c r="J21" s="13" t="s">
        <v>52</v>
      </c>
      <c r="K21" s="13" t="s">
        <v>29</v>
      </c>
    </row>
    <row r="22" spans="1:11" x14ac:dyDescent="0.25">
      <c r="A22" s="13" t="s">
        <v>58</v>
      </c>
      <c r="B22" s="13" t="s">
        <v>31</v>
      </c>
      <c r="C22" s="13" t="s">
        <v>32</v>
      </c>
      <c r="D22" s="13" t="s">
        <v>40</v>
      </c>
      <c r="E22" s="13" t="s">
        <v>45</v>
      </c>
      <c r="F22" s="13" t="s">
        <v>35</v>
      </c>
      <c r="G22" s="13" t="s">
        <v>46</v>
      </c>
      <c r="H22" s="13" t="s">
        <v>37</v>
      </c>
      <c r="I22" s="13" t="s">
        <v>57</v>
      </c>
      <c r="J22" s="13" t="s">
        <v>52</v>
      </c>
      <c r="K22" s="13" t="s">
        <v>29</v>
      </c>
    </row>
    <row r="23" spans="1:11" x14ac:dyDescent="0.25">
      <c r="A23" s="13" t="s">
        <v>58</v>
      </c>
      <c r="B23" s="13" t="s">
        <v>31</v>
      </c>
      <c r="C23" s="13" t="s">
        <v>32</v>
      </c>
      <c r="D23" s="13" t="s">
        <v>40</v>
      </c>
      <c r="E23" s="13" t="s">
        <v>45</v>
      </c>
      <c r="F23" s="13" t="s">
        <v>35</v>
      </c>
      <c r="G23" s="13" t="s">
        <v>46</v>
      </c>
      <c r="H23" s="13" t="s">
        <v>37</v>
      </c>
      <c r="I23" s="13" t="s">
        <v>57</v>
      </c>
      <c r="J23" s="13" t="s">
        <v>52</v>
      </c>
      <c r="K23" s="13" t="s">
        <v>29</v>
      </c>
    </row>
    <row r="24" spans="1:11" x14ac:dyDescent="0.25">
      <c r="A24" s="13" t="s">
        <v>58</v>
      </c>
      <c r="B24" s="13" t="s">
        <v>50</v>
      </c>
      <c r="C24" s="13" t="s">
        <v>32</v>
      </c>
      <c r="D24" s="13" t="s">
        <v>40</v>
      </c>
      <c r="E24" s="13" t="s">
        <v>45</v>
      </c>
      <c r="F24" s="13" t="s">
        <v>35</v>
      </c>
      <c r="G24" s="13" t="s">
        <v>46</v>
      </c>
      <c r="H24" s="13" t="s">
        <v>37</v>
      </c>
      <c r="I24" s="13" t="s">
        <v>38</v>
      </c>
      <c r="J24" s="13" t="s">
        <v>39</v>
      </c>
      <c r="K24" s="13" t="s">
        <v>29</v>
      </c>
    </row>
    <row r="25" spans="1:11" x14ac:dyDescent="0.25">
      <c r="A25" s="13" t="s">
        <v>58</v>
      </c>
      <c r="B25" s="13" t="s">
        <v>31</v>
      </c>
      <c r="C25" s="13" t="s">
        <v>37</v>
      </c>
      <c r="D25" s="13" t="s">
        <v>40</v>
      </c>
      <c r="E25" s="13" t="s">
        <v>45</v>
      </c>
      <c r="F25" s="13" t="s">
        <v>35</v>
      </c>
      <c r="G25" s="13" t="s">
        <v>46</v>
      </c>
      <c r="H25" s="13" t="s">
        <v>37</v>
      </c>
      <c r="I25" s="13" t="s">
        <v>57</v>
      </c>
      <c r="J25" s="13" t="s">
        <v>52</v>
      </c>
      <c r="K25" s="13" t="s">
        <v>29</v>
      </c>
    </row>
    <row r="26" spans="1:11" x14ac:dyDescent="0.25">
      <c r="A26" s="13" t="s">
        <v>58</v>
      </c>
      <c r="B26" s="13" t="s">
        <v>31</v>
      </c>
      <c r="C26" s="13" t="s">
        <v>37</v>
      </c>
      <c r="D26" s="13" t="s">
        <v>44</v>
      </c>
      <c r="E26" s="13" t="s">
        <v>45</v>
      </c>
      <c r="F26" s="13" t="s">
        <v>35</v>
      </c>
      <c r="G26" s="13" t="s">
        <v>46</v>
      </c>
      <c r="H26" s="13" t="s">
        <v>37</v>
      </c>
      <c r="I26" s="13" t="s">
        <v>57</v>
      </c>
      <c r="J26" s="13" t="s">
        <v>52</v>
      </c>
      <c r="K26" s="13" t="s">
        <v>29</v>
      </c>
    </row>
    <row r="27" spans="1:11" x14ac:dyDescent="0.25">
      <c r="A27" s="13" t="s">
        <v>58</v>
      </c>
      <c r="B27" s="13" t="s">
        <v>31</v>
      </c>
      <c r="C27" s="13" t="s">
        <v>37</v>
      </c>
      <c r="D27" s="13" t="s">
        <v>44</v>
      </c>
      <c r="E27" s="13" t="s">
        <v>45</v>
      </c>
      <c r="F27" s="13" t="s">
        <v>35</v>
      </c>
      <c r="G27" s="13" t="s">
        <v>46</v>
      </c>
      <c r="H27" s="13" t="s">
        <v>37</v>
      </c>
      <c r="I27" s="13" t="s">
        <v>57</v>
      </c>
      <c r="J27" s="13" t="s">
        <v>52</v>
      </c>
      <c r="K27" s="13" t="s">
        <v>29</v>
      </c>
    </row>
    <row r="28" spans="1:11" x14ac:dyDescent="0.25">
      <c r="A28" s="13" t="s">
        <v>58</v>
      </c>
      <c r="B28" s="13" t="s">
        <v>50</v>
      </c>
      <c r="C28" s="13" t="s">
        <v>37</v>
      </c>
      <c r="D28" s="13" t="s">
        <v>44</v>
      </c>
      <c r="E28" s="13" t="s">
        <v>45</v>
      </c>
      <c r="F28" s="13" t="s">
        <v>35</v>
      </c>
      <c r="G28" s="13" t="s">
        <v>46</v>
      </c>
      <c r="H28" s="13" t="s">
        <v>37</v>
      </c>
      <c r="I28" s="13" t="s">
        <v>38</v>
      </c>
      <c r="J28" s="13" t="s">
        <v>39</v>
      </c>
      <c r="K28" s="13" t="s">
        <v>29</v>
      </c>
    </row>
    <row r="29" spans="1:11" x14ac:dyDescent="0.25">
      <c r="A29" s="13" t="s">
        <v>58</v>
      </c>
      <c r="B29" s="13" t="s">
        <v>31</v>
      </c>
      <c r="C29" s="13" t="s">
        <v>37</v>
      </c>
      <c r="D29" s="13" t="s">
        <v>49</v>
      </c>
      <c r="E29" s="13" t="s">
        <v>45</v>
      </c>
      <c r="F29" s="13" t="s">
        <v>35</v>
      </c>
      <c r="G29" s="13" t="s">
        <v>46</v>
      </c>
      <c r="H29" s="13" t="s">
        <v>37</v>
      </c>
      <c r="I29" s="13" t="s">
        <v>57</v>
      </c>
      <c r="J29" s="13" t="s">
        <v>52</v>
      </c>
      <c r="K29" s="13" t="s">
        <v>29</v>
      </c>
    </row>
    <row r="30" spans="1:11" x14ac:dyDescent="0.25">
      <c r="A30" s="13" t="s">
        <v>58</v>
      </c>
      <c r="B30" s="13" t="s">
        <v>50</v>
      </c>
      <c r="C30" s="13" t="s">
        <v>32</v>
      </c>
      <c r="D30" s="13" t="s">
        <v>40</v>
      </c>
      <c r="E30" s="13" t="s">
        <v>45</v>
      </c>
      <c r="F30" s="13" t="s">
        <v>35</v>
      </c>
      <c r="G30" s="13" t="s">
        <v>46</v>
      </c>
      <c r="H30" s="13" t="s">
        <v>37</v>
      </c>
      <c r="I30" s="13" t="s">
        <v>59</v>
      </c>
      <c r="J30" s="13" t="s">
        <v>39</v>
      </c>
      <c r="K30" s="13" t="s">
        <v>29</v>
      </c>
    </row>
    <row r="31" spans="1:11" x14ac:dyDescent="0.25">
      <c r="A31" s="13" t="s">
        <v>60</v>
      </c>
      <c r="B31" s="13" t="s">
        <v>31</v>
      </c>
      <c r="C31" s="13" t="s">
        <v>32</v>
      </c>
      <c r="D31" s="13" t="s">
        <v>40</v>
      </c>
      <c r="E31" s="13" t="s">
        <v>45</v>
      </c>
      <c r="F31" s="13" t="s">
        <v>35</v>
      </c>
      <c r="G31" s="13" t="s">
        <v>46</v>
      </c>
      <c r="H31" s="13" t="s">
        <v>37</v>
      </c>
      <c r="I31" s="13" t="s">
        <v>61</v>
      </c>
      <c r="J31" s="13" t="s">
        <v>52</v>
      </c>
      <c r="K31" s="13" t="s">
        <v>29</v>
      </c>
    </row>
    <row r="32" spans="1:11" x14ac:dyDescent="0.25">
      <c r="A32" s="13" t="s">
        <v>60</v>
      </c>
      <c r="B32" s="13" t="s">
        <v>31</v>
      </c>
      <c r="C32" s="13" t="s">
        <v>32</v>
      </c>
      <c r="D32" s="13" t="s">
        <v>40</v>
      </c>
      <c r="E32" s="13" t="s">
        <v>45</v>
      </c>
      <c r="F32" s="13" t="s">
        <v>35</v>
      </c>
      <c r="G32" s="13" t="s">
        <v>46</v>
      </c>
      <c r="H32" s="13" t="s">
        <v>37</v>
      </c>
      <c r="I32" s="13" t="s">
        <v>61</v>
      </c>
      <c r="J32" s="13" t="s">
        <v>52</v>
      </c>
      <c r="K32" s="13" t="s">
        <v>29</v>
      </c>
    </row>
    <row r="33" spans="1:11" x14ac:dyDescent="0.25">
      <c r="A33" s="13" t="s">
        <v>60</v>
      </c>
      <c r="B33" s="13" t="s">
        <v>31</v>
      </c>
      <c r="C33" s="13" t="s">
        <v>32</v>
      </c>
      <c r="D33" s="13" t="s">
        <v>40</v>
      </c>
      <c r="E33" s="13" t="s">
        <v>45</v>
      </c>
      <c r="F33" s="13" t="s">
        <v>35</v>
      </c>
      <c r="G33" s="13" t="s">
        <v>46</v>
      </c>
      <c r="H33" s="13" t="s">
        <v>37</v>
      </c>
      <c r="I33" s="13" t="s">
        <v>61</v>
      </c>
      <c r="J33" s="13" t="s">
        <v>52</v>
      </c>
      <c r="K33" s="13" t="s">
        <v>29</v>
      </c>
    </row>
    <row r="34" spans="1:11" x14ac:dyDescent="0.25">
      <c r="A34" s="13" t="s">
        <v>60</v>
      </c>
      <c r="B34" s="13" t="s">
        <v>31</v>
      </c>
      <c r="C34" s="13" t="s">
        <v>32</v>
      </c>
      <c r="D34" s="13" t="s">
        <v>40</v>
      </c>
      <c r="E34" s="13" t="s">
        <v>45</v>
      </c>
      <c r="F34" s="13" t="s">
        <v>35</v>
      </c>
      <c r="G34" s="13" t="s">
        <v>46</v>
      </c>
      <c r="H34" s="13" t="s">
        <v>37</v>
      </c>
      <c r="I34" s="13" t="s">
        <v>61</v>
      </c>
      <c r="J34" s="13" t="s">
        <v>52</v>
      </c>
      <c r="K34" s="13" t="s">
        <v>29</v>
      </c>
    </row>
    <row r="35" spans="1:11" x14ac:dyDescent="0.25">
      <c r="A35" s="13" t="s">
        <v>60</v>
      </c>
      <c r="B35" s="13" t="s">
        <v>31</v>
      </c>
      <c r="C35" s="13" t="s">
        <v>32</v>
      </c>
      <c r="D35" s="13" t="s">
        <v>40</v>
      </c>
      <c r="E35" s="13" t="s">
        <v>45</v>
      </c>
      <c r="F35" s="13" t="s">
        <v>35</v>
      </c>
      <c r="G35" s="13" t="s">
        <v>46</v>
      </c>
      <c r="H35" s="13" t="s">
        <v>37</v>
      </c>
      <c r="I35" s="13" t="s">
        <v>61</v>
      </c>
      <c r="J35" s="13" t="s">
        <v>52</v>
      </c>
      <c r="K35" s="13" t="s">
        <v>29</v>
      </c>
    </row>
    <row r="36" spans="1:11" x14ac:dyDescent="0.25">
      <c r="A36" s="13" t="s">
        <v>60</v>
      </c>
      <c r="B36" s="13" t="s">
        <v>31</v>
      </c>
      <c r="C36" s="13" t="s">
        <v>37</v>
      </c>
      <c r="D36" s="13" t="s">
        <v>44</v>
      </c>
      <c r="E36" s="13" t="s">
        <v>45</v>
      </c>
      <c r="F36" s="13" t="s">
        <v>35</v>
      </c>
      <c r="G36" s="13" t="s">
        <v>46</v>
      </c>
      <c r="H36" s="13" t="s">
        <v>37</v>
      </c>
      <c r="I36" s="13" t="s">
        <v>61</v>
      </c>
      <c r="J36" s="13" t="s">
        <v>52</v>
      </c>
      <c r="K36" s="13" t="s">
        <v>29</v>
      </c>
    </row>
    <row r="37" spans="1:11" x14ac:dyDescent="0.25">
      <c r="A37" s="13" t="s">
        <v>60</v>
      </c>
      <c r="B37" s="13" t="s">
        <v>31</v>
      </c>
      <c r="C37" s="13" t="s">
        <v>37</v>
      </c>
      <c r="D37" s="13" t="s">
        <v>49</v>
      </c>
      <c r="E37" s="13" t="s">
        <v>45</v>
      </c>
      <c r="F37" s="13" t="s">
        <v>35</v>
      </c>
      <c r="G37" s="13" t="s">
        <v>46</v>
      </c>
      <c r="H37" s="13" t="s">
        <v>37</v>
      </c>
      <c r="I37" s="13" t="s">
        <v>61</v>
      </c>
      <c r="J37" s="13" t="s">
        <v>52</v>
      </c>
      <c r="K37" s="13" t="s">
        <v>29</v>
      </c>
    </row>
    <row r="38" spans="1:11" x14ac:dyDescent="0.25">
      <c r="A38" s="13" t="s">
        <v>60</v>
      </c>
      <c r="B38" s="13" t="s">
        <v>31</v>
      </c>
      <c r="C38" s="13" t="s">
        <v>32</v>
      </c>
      <c r="D38" s="13" t="s">
        <v>40</v>
      </c>
      <c r="E38" s="13" t="s">
        <v>45</v>
      </c>
      <c r="F38" s="13" t="s">
        <v>35</v>
      </c>
      <c r="G38" s="13" t="s">
        <v>46</v>
      </c>
      <c r="H38" s="13" t="s">
        <v>37</v>
      </c>
      <c r="I38" s="13" t="s">
        <v>61</v>
      </c>
      <c r="J38" s="13" t="s">
        <v>52</v>
      </c>
      <c r="K38" s="13" t="s">
        <v>29</v>
      </c>
    </row>
    <row r="39" spans="1:11" x14ac:dyDescent="0.25">
      <c r="A39" s="13" t="s">
        <v>60</v>
      </c>
      <c r="B39" s="13" t="s">
        <v>31</v>
      </c>
      <c r="C39" s="13" t="s">
        <v>32</v>
      </c>
      <c r="D39" s="13" t="s">
        <v>40</v>
      </c>
      <c r="E39" s="13" t="s">
        <v>45</v>
      </c>
      <c r="F39" s="13" t="s">
        <v>35</v>
      </c>
      <c r="G39" s="13" t="s">
        <v>46</v>
      </c>
      <c r="H39" s="13" t="s">
        <v>37</v>
      </c>
      <c r="I39" s="13" t="s">
        <v>61</v>
      </c>
      <c r="J39" s="13" t="s">
        <v>52</v>
      </c>
      <c r="K39" s="13" t="s">
        <v>29</v>
      </c>
    </row>
    <row r="40" spans="1:11" x14ac:dyDescent="0.25">
      <c r="A40" s="13" t="s">
        <v>60</v>
      </c>
      <c r="B40" s="13" t="s">
        <v>31</v>
      </c>
      <c r="C40" s="13" t="s">
        <v>37</v>
      </c>
      <c r="D40" s="13" t="s">
        <v>44</v>
      </c>
      <c r="E40" s="13" t="s">
        <v>45</v>
      </c>
      <c r="F40" s="13" t="s">
        <v>35</v>
      </c>
      <c r="G40" s="13" t="s">
        <v>46</v>
      </c>
      <c r="H40" s="13" t="s">
        <v>37</v>
      </c>
      <c r="I40" s="13" t="s">
        <v>61</v>
      </c>
      <c r="J40" s="13" t="s">
        <v>52</v>
      </c>
      <c r="K40" s="13" t="s">
        <v>29</v>
      </c>
    </row>
    <row r="41" spans="1:11" x14ac:dyDescent="0.25">
      <c r="A41" s="13" t="s">
        <v>60</v>
      </c>
      <c r="B41" s="13" t="s">
        <v>31</v>
      </c>
      <c r="C41" s="13" t="s">
        <v>37</v>
      </c>
      <c r="D41" s="13" t="s">
        <v>44</v>
      </c>
      <c r="E41" s="13" t="s">
        <v>45</v>
      </c>
      <c r="F41" s="13" t="s">
        <v>35</v>
      </c>
      <c r="G41" s="13" t="s">
        <v>46</v>
      </c>
      <c r="H41" s="13" t="s">
        <v>37</v>
      </c>
      <c r="I41" s="13" t="s">
        <v>61</v>
      </c>
      <c r="J41" s="13" t="s">
        <v>52</v>
      </c>
      <c r="K41" s="13" t="s">
        <v>29</v>
      </c>
    </row>
    <row r="42" spans="1:11" x14ac:dyDescent="0.25">
      <c r="A42" s="13" t="s">
        <v>60</v>
      </c>
      <c r="B42" s="13" t="s">
        <v>31</v>
      </c>
      <c r="C42" s="13" t="s">
        <v>37</v>
      </c>
      <c r="D42" s="13" t="s">
        <v>44</v>
      </c>
      <c r="E42" s="13" t="s">
        <v>45</v>
      </c>
      <c r="F42" s="13" t="s">
        <v>35</v>
      </c>
      <c r="G42" s="13" t="s">
        <v>46</v>
      </c>
      <c r="H42" s="13" t="s">
        <v>37</v>
      </c>
      <c r="I42" s="13" t="s">
        <v>38</v>
      </c>
      <c r="J42" s="13" t="s">
        <v>52</v>
      </c>
      <c r="K42" s="13" t="s">
        <v>29</v>
      </c>
    </row>
    <row r="43" spans="1:11" x14ac:dyDescent="0.25">
      <c r="A43" s="13" t="s">
        <v>60</v>
      </c>
      <c r="B43" s="13" t="s">
        <v>31</v>
      </c>
      <c r="C43" s="13" t="s">
        <v>32</v>
      </c>
      <c r="D43" s="13" t="s">
        <v>44</v>
      </c>
      <c r="E43" s="13" t="s">
        <v>45</v>
      </c>
      <c r="F43" s="13" t="s">
        <v>35</v>
      </c>
      <c r="G43" s="13" t="s">
        <v>46</v>
      </c>
      <c r="H43" s="13" t="s">
        <v>37</v>
      </c>
      <c r="I43" s="13" t="s">
        <v>57</v>
      </c>
      <c r="J43" s="13" t="s">
        <v>52</v>
      </c>
      <c r="K43" s="13" t="s">
        <v>29</v>
      </c>
    </row>
    <row r="44" spans="1:11" x14ac:dyDescent="0.25">
      <c r="A44" s="13" t="s">
        <v>62</v>
      </c>
      <c r="B44" s="13" t="s">
        <v>31</v>
      </c>
      <c r="C44" s="13" t="s">
        <v>37</v>
      </c>
      <c r="D44" s="13" t="s">
        <v>44</v>
      </c>
      <c r="E44" s="13" t="s">
        <v>34</v>
      </c>
      <c r="F44" s="13" t="s">
        <v>35</v>
      </c>
      <c r="G44" s="13" t="s">
        <v>46</v>
      </c>
      <c r="H44" s="13" t="s">
        <v>37</v>
      </c>
      <c r="I44" s="13" t="s">
        <v>57</v>
      </c>
      <c r="J44" s="13" t="s">
        <v>52</v>
      </c>
      <c r="K44" s="13" t="s">
        <v>29</v>
      </c>
    </row>
    <row r="45" spans="1:11" x14ac:dyDescent="0.25">
      <c r="A45" s="13" t="s">
        <v>62</v>
      </c>
      <c r="B45" s="13" t="s">
        <v>31</v>
      </c>
      <c r="C45" s="13" t="s">
        <v>32</v>
      </c>
      <c r="D45" s="13" t="s">
        <v>40</v>
      </c>
      <c r="E45" s="13" t="s">
        <v>34</v>
      </c>
      <c r="F45" s="13" t="s">
        <v>35</v>
      </c>
      <c r="G45" s="13" t="s">
        <v>46</v>
      </c>
      <c r="H45" s="13" t="s">
        <v>37</v>
      </c>
      <c r="I45" s="13" t="s">
        <v>63</v>
      </c>
      <c r="J45" s="13" t="s">
        <v>52</v>
      </c>
      <c r="K45" s="13" t="s">
        <v>29</v>
      </c>
    </row>
    <row r="46" spans="1:11" x14ac:dyDescent="0.25">
      <c r="A46" s="13" t="s">
        <v>64</v>
      </c>
      <c r="B46" s="13" t="s">
        <v>31</v>
      </c>
      <c r="C46" s="13" t="s">
        <v>37</v>
      </c>
      <c r="D46" s="13" t="s">
        <v>44</v>
      </c>
      <c r="E46" s="13" t="s">
        <v>34</v>
      </c>
      <c r="F46" s="13" t="s">
        <v>35</v>
      </c>
      <c r="G46" s="13" t="s">
        <v>36</v>
      </c>
      <c r="H46" s="13" t="s">
        <v>42</v>
      </c>
      <c r="I46" s="13" t="s">
        <v>38</v>
      </c>
      <c r="J46" s="13" t="s">
        <v>53</v>
      </c>
      <c r="K46" s="13" t="s">
        <v>29</v>
      </c>
    </row>
    <row r="47" spans="1:11" x14ac:dyDescent="0.25">
      <c r="A47" s="13" t="s">
        <v>64</v>
      </c>
      <c r="B47" s="13" t="s">
        <v>31</v>
      </c>
      <c r="C47" s="13" t="s">
        <v>37</v>
      </c>
      <c r="D47" s="13" t="s">
        <v>44</v>
      </c>
      <c r="E47" s="13" t="s">
        <v>34</v>
      </c>
      <c r="F47" s="13" t="s">
        <v>35</v>
      </c>
      <c r="G47" s="13" t="s">
        <v>36</v>
      </c>
      <c r="H47" s="13" t="s">
        <v>42</v>
      </c>
      <c r="I47" s="13" t="s">
        <v>38</v>
      </c>
      <c r="J47" s="13" t="s">
        <v>53</v>
      </c>
      <c r="K47" s="13" t="s">
        <v>29</v>
      </c>
    </row>
    <row r="48" spans="1:11" x14ac:dyDescent="0.25">
      <c r="A48" s="13" t="s">
        <v>64</v>
      </c>
      <c r="B48" s="13" t="s">
        <v>31</v>
      </c>
      <c r="C48" s="13" t="s">
        <v>32</v>
      </c>
      <c r="D48" s="13" t="s">
        <v>44</v>
      </c>
      <c r="E48" s="13" t="s">
        <v>34</v>
      </c>
      <c r="F48" s="13" t="s">
        <v>35</v>
      </c>
      <c r="G48" s="13" t="s">
        <v>41</v>
      </c>
      <c r="H48" s="13" t="s">
        <v>65</v>
      </c>
      <c r="I48" s="13" t="s">
        <v>38</v>
      </c>
      <c r="K48" s="13" t="s">
        <v>29</v>
      </c>
    </row>
    <row r="49" spans="1:11" x14ac:dyDescent="0.25">
      <c r="A49" s="13" t="s">
        <v>66</v>
      </c>
      <c r="B49" s="13" t="s">
        <v>31</v>
      </c>
      <c r="C49" s="13" t="s">
        <v>32</v>
      </c>
      <c r="D49" s="13" t="s">
        <v>40</v>
      </c>
      <c r="E49" s="13" t="s">
        <v>45</v>
      </c>
      <c r="F49" s="13" t="s">
        <v>35</v>
      </c>
      <c r="G49" s="13" t="s">
        <v>46</v>
      </c>
      <c r="H49" s="13" t="s">
        <v>37</v>
      </c>
      <c r="I49" s="13" t="s">
        <v>57</v>
      </c>
      <c r="J49" s="13" t="s">
        <v>52</v>
      </c>
      <c r="K49" s="13" t="s">
        <v>29</v>
      </c>
    </row>
    <row r="50" spans="1:11" x14ac:dyDescent="0.25">
      <c r="A50" s="13" t="s">
        <v>66</v>
      </c>
      <c r="B50" s="13" t="s">
        <v>31</v>
      </c>
      <c r="C50" s="13" t="s">
        <v>32</v>
      </c>
      <c r="D50" s="13" t="s">
        <v>40</v>
      </c>
      <c r="E50" s="13" t="s">
        <v>45</v>
      </c>
      <c r="F50" s="13" t="s">
        <v>35</v>
      </c>
      <c r="G50" s="13" t="s">
        <v>46</v>
      </c>
      <c r="H50" s="13" t="s">
        <v>37</v>
      </c>
      <c r="I50" s="13" t="s">
        <v>57</v>
      </c>
      <c r="J50" s="13" t="s">
        <v>52</v>
      </c>
      <c r="K50" s="13" t="s">
        <v>29</v>
      </c>
    </row>
    <row r="51" spans="1:11" x14ac:dyDescent="0.25">
      <c r="A51" s="13" t="s">
        <v>66</v>
      </c>
      <c r="B51" s="13" t="s">
        <v>31</v>
      </c>
      <c r="C51" s="13" t="s">
        <v>32</v>
      </c>
      <c r="D51" s="13" t="s">
        <v>40</v>
      </c>
      <c r="E51" s="13" t="s">
        <v>45</v>
      </c>
      <c r="F51" s="13" t="s">
        <v>35</v>
      </c>
      <c r="G51" s="13" t="s">
        <v>46</v>
      </c>
      <c r="H51" s="13" t="s">
        <v>37</v>
      </c>
      <c r="I51" s="13" t="s">
        <v>57</v>
      </c>
      <c r="J51" s="13" t="s">
        <v>52</v>
      </c>
      <c r="K51" s="13" t="s">
        <v>29</v>
      </c>
    </row>
    <row r="52" spans="1:11" x14ac:dyDescent="0.25">
      <c r="A52" s="13" t="s">
        <v>66</v>
      </c>
      <c r="B52" s="13" t="s">
        <v>31</v>
      </c>
      <c r="C52" s="13" t="s">
        <v>37</v>
      </c>
      <c r="D52" s="13" t="s">
        <v>44</v>
      </c>
      <c r="E52" s="13" t="s">
        <v>45</v>
      </c>
      <c r="F52" s="13" t="s">
        <v>35</v>
      </c>
      <c r="G52" s="13" t="s">
        <v>46</v>
      </c>
      <c r="H52" s="13" t="s">
        <v>37</v>
      </c>
      <c r="I52" s="13" t="s">
        <v>57</v>
      </c>
      <c r="J52" s="13" t="s">
        <v>52</v>
      </c>
      <c r="K52" s="13" t="s">
        <v>29</v>
      </c>
    </row>
    <row r="53" spans="1:11" x14ac:dyDescent="0.25">
      <c r="A53" s="13" t="s">
        <v>66</v>
      </c>
      <c r="B53" s="13" t="s">
        <v>31</v>
      </c>
      <c r="C53" s="13" t="s">
        <v>37</v>
      </c>
      <c r="D53" s="13" t="s">
        <v>44</v>
      </c>
      <c r="E53" s="13" t="s">
        <v>45</v>
      </c>
      <c r="F53" s="13" t="s">
        <v>35</v>
      </c>
      <c r="G53" s="13" t="s">
        <v>46</v>
      </c>
      <c r="H53" s="13" t="s">
        <v>37</v>
      </c>
      <c r="I53" s="13" t="s">
        <v>57</v>
      </c>
      <c r="J53" s="13" t="s">
        <v>52</v>
      </c>
      <c r="K53" s="13" t="s">
        <v>29</v>
      </c>
    </row>
    <row r="54" spans="1:11" x14ac:dyDescent="0.25">
      <c r="A54" s="13" t="s">
        <v>66</v>
      </c>
      <c r="B54" s="13" t="s">
        <v>31</v>
      </c>
      <c r="C54" s="13" t="s">
        <v>32</v>
      </c>
      <c r="D54" s="13" t="s">
        <v>40</v>
      </c>
      <c r="E54" s="13" t="s">
        <v>34</v>
      </c>
      <c r="F54" s="13" t="s">
        <v>35</v>
      </c>
      <c r="G54" s="13" t="s">
        <v>67</v>
      </c>
      <c r="H54" s="13" t="s">
        <v>32</v>
      </c>
      <c r="I54" s="13" t="s">
        <v>68</v>
      </c>
      <c r="J54" s="13" t="s">
        <v>52</v>
      </c>
      <c r="K54" s="13" t="s">
        <v>29</v>
      </c>
    </row>
    <row r="55" spans="1:11" x14ac:dyDescent="0.25">
      <c r="A55" s="13" t="s">
        <v>66</v>
      </c>
      <c r="B55" s="13" t="s">
        <v>31</v>
      </c>
      <c r="C55" s="13" t="s">
        <v>32</v>
      </c>
      <c r="D55" s="13" t="s">
        <v>40</v>
      </c>
      <c r="E55" s="13" t="s">
        <v>34</v>
      </c>
      <c r="F55" s="13" t="s">
        <v>35</v>
      </c>
      <c r="G55" s="13" t="s">
        <v>67</v>
      </c>
      <c r="H55" s="13" t="s">
        <v>32</v>
      </c>
      <c r="I55" s="13" t="s">
        <v>68</v>
      </c>
      <c r="J55" s="13" t="s">
        <v>52</v>
      </c>
      <c r="K55" s="13" t="s">
        <v>29</v>
      </c>
    </row>
    <row r="56" spans="1:11" x14ac:dyDescent="0.25">
      <c r="A56" s="13" t="s">
        <v>66</v>
      </c>
      <c r="B56" s="13" t="s">
        <v>31</v>
      </c>
      <c r="C56" s="13" t="s">
        <v>32</v>
      </c>
      <c r="D56" s="13" t="s">
        <v>40</v>
      </c>
      <c r="E56" s="13" t="s">
        <v>34</v>
      </c>
      <c r="F56" s="13" t="s">
        <v>35</v>
      </c>
      <c r="G56" s="13" t="s">
        <v>67</v>
      </c>
      <c r="H56" s="13" t="s">
        <v>32</v>
      </c>
      <c r="I56" s="13" t="s">
        <v>68</v>
      </c>
      <c r="J56" s="13" t="s">
        <v>52</v>
      </c>
      <c r="K56" s="13" t="s">
        <v>29</v>
      </c>
    </row>
    <row r="57" spans="1:11" x14ac:dyDescent="0.25">
      <c r="A57" s="13" t="s">
        <v>66</v>
      </c>
      <c r="B57" s="13" t="s">
        <v>31</v>
      </c>
      <c r="C57" s="13" t="s">
        <v>32</v>
      </c>
      <c r="D57" s="13" t="s">
        <v>40</v>
      </c>
      <c r="E57" s="13" t="s">
        <v>34</v>
      </c>
      <c r="F57" s="13" t="s">
        <v>35</v>
      </c>
      <c r="G57" s="13" t="s">
        <v>67</v>
      </c>
      <c r="H57" s="13" t="s">
        <v>32</v>
      </c>
      <c r="I57" s="13" t="s">
        <v>38</v>
      </c>
      <c r="J57" s="13" t="s">
        <v>39</v>
      </c>
      <c r="K57" s="13" t="s">
        <v>29</v>
      </c>
    </row>
    <row r="58" spans="1:11" x14ac:dyDescent="0.25">
      <c r="A58" s="13" t="s">
        <v>66</v>
      </c>
      <c r="B58" s="13" t="s">
        <v>31</v>
      </c>
      <c r="C58" s="13" t="s">
        <v>32</v>
      </c>
      <c r="D58" s="13" t="s">
        <v>40</v>
      </c>
      <c r="E58" s="13" t="s">
        <v>45</v>
      </c>
      <c r="F58" s="13" t="s">
        <v>35</v>
      </c>
      <c r="G58" s="13" t="s">
        <v>46</v>
      </c>
      <c r="H58" s="13" t="s">
        <v>37</v>
      </c>
      <c r="I58" s="13" t="s">
        <v>57</v>
      </c>
      <c r="J58" s="13" t="s">
        <v>52</v>
      </c>
      <c r="K58" s="13" t="s">
        <v>29</v>
      </c>
    </row>
    <row r="59" spans="1:11" x14ac:dyDescent="0.25">
      <c r="A59" s="13" t="s">
        <v>66</v>
      </c>
      <c r="B59" s="13" t="s">
        <v>31</v>
      </c>
      <c r="C59" s="13" t="s">
        <v>37</v>
      </c>
      <c r="D59" s="13" t="s">
        <v>44</v>
      </c>
      <c r="E59" s="13" t="s">
        <v>45</v>
      </c>
      <c r="F59" s="13" t="s">
        <v>35</v>
      </c>
      <c r="G59" s="13" t="s">
        <v>46</v>
      </c>
      <c r="H59" s="13" t="s">
        <v>37</v>
      </c>
      <c r="I59" s="13" t="s">
        <v>57</v>
      </c>
      <c r="J59" s="13" t="s">
        <v>52</v>
      </c>
      <c r="K59" s="13" t="s">
        <v>29</v>
      </c>
    </row>
    <row r="60" spans="1:11" x14ac:dyDescent="0.25">
      <c r="A60" s="13" t="s">
        <v>66</v>
      </c>
      <c r="B60" s="13" t="s">
        <v>31</v>
      </c>
      <c r="C60" s="13" t="s">
        <v>32</v>
      </c>
      <c r="D60" s="13" t="s">
        <v>40</v>
      </c>
      <c r="E60" s="13" t="s">
        <v>45</v>
      </c>
      <c r="F60" s="13" t="s">
        <v>35</v>
      </c>
      <c r="G60" s="13" t="s">
        <v>46</v>
      </c>
      <c r="H60" s="13" t="s">
        <v>37</v>
      </c>
      <c r="I60" s="13" t="s">
        <v>57</v>
      </c>
      <c r="J60" s="13" t="s">
        <v>52</v>
      </c>
      <c r="K60" s="13" t="s">
        <v>29</v>
      </c>
    </row>
    <row r="61" spans="1:11" x14ac:dyDescent="0.25">
      <c r="A61" s="13" t="s">
        <v>66</v>
      </c>
      <c r="B61" s="13" t="s">
        <v>31</v>
      </c>
      <c r="C61" s="13" t="s">
        <v>37</v>
      </c>
      <c r="D61" s="13" t="s">
        <v>44</v>
      </c>
      <c r="E61" s="13" t="s">
        <v>45</v>
      </c>
      <c r="F61" s="13" t="s">
        <v>35</v>
      </c>
      <c r="G61" s="13" t="s">
        <v>46</v>
      </c>
      <c r="H61" s="13" t="s">
        <v>37</v>
      </c>
      <c r="I61" s="13" t="s">
        <v>57</v>
      </c>
      <c r="J61" s="13" t="s">
        <v>52</v>
      </c>
      <c r="K61" s="13" t="s">
        <v>29</v>
      </c>
    </row>
    <row r="62" spans="1:11" x14ac:dyDescent="0.25">
      <c r="A62" s="13" t="s">
        <v>66</v>
      </c>
      <c r="B62" s="13" t="s">
        <v>31</v>
      </c>
      <c r="C62" s="13" t="s">
        <v>37</v>
      </c>
      <c r="D62" s="13" t="s">
        <v>44</v>
      </c>
      <c r="E62" s="13" t="s">
        <v>45</v>
      </c>
      <c r="F62" s="13" t="s">
        <v>35</v>
      </c>
      <c r="G62" s="13" t="s">
        <v>46</v>
      </c>
      <c r="H62" s="13" t="s">
        <v>37</v>
      </c>
      <c r="I62" s="13" t="s">
        <v>69</v>
      </c>
      <c r="J62" s="13" t="s">
        <v>52</v>
      </c>
      <c r="K62" s="13" t="s">
        <v>70</v>
      </c>
    </row>
    <row r="63" spans="1:11" x14ac:dyDescent="0.25">
      <c r="A63" s="13" t="s">
        <v>66</v>
      </c>
      <c r="B63" s="13" t="s">
        <v>31</v>
      </c>
      <c r="C63" s="13" t="s">
        <v>37</v>
      </c>
      <c r="D63" s="13" t="s">
        <v>40</v>
      </c>
      <c r="E63" s="13" t="s">
        <v>45</v>
      </c>
      <c r="F63" s="13" t="s">
        <v>35</v>
      </c>
      <c r="G63" s="13" t="s">
        <v>46</v>
      </c>
      <c r="H63" s="13" t="s">
        <v>37</v>
      </c>
      <c r="I63" s="13" t="s">
        <v>57</v>
      </c>
      <c r="J63" s="13" t="s">
        <v>52</v>
      </c>
      <c r="K63" s="13" t="s">
        <v>29</v>
      </c>
    </row>
    <row r="64" spans="1:11" x14ac:dyDescent="0.25">
      <c r="A64" s="13" t="s">
        <v>66</v>
      </c>
      <c r="B64" s="13" t="s">
        <v>31</v>
      </c>
      <c r="C64" s="13" t="s">
        <v>37</v>
      </c>
      <c r="D64" s="13" t="s">
        <v>44</v>
      </c>
      <c r="E64" s="13" t="s">
        <v>34</v>
      </c>
      <c r="F64" s="13" t="s">
        <v>35</v>
      </c>
      <c r="G64" s="13" t="s">
        <v>46</v>
      </c>
      <c r="H64" s="13" t="s">
        <v>37</v>
      </c>
      <c r="I64" s="13" t="s">
        <v>38</v>
      </c>
      <c r="J64" s="13" t="s">
        <v>39</v>
      </c>
      <c r="K64" s="13" t="s">
        <v>29</v>
      </c>
    </row>
    <row r="65" spans="1:11" x14ac:dyDescent="0.25">
      <c r="A65" s="13" t="s">
        <v>66</v>
      </c>
      <c r="B65" s="13" t="s">
        <v>31</v>
      </c>
      <c r="C65" s="13" t="s">
        <v>37</v>
      </c>
      <c r="D65" s="13" t="s">
        <v>44</v>
      </c>
      <c r="E65" s="13" t="s">
        <v>34</v>
      </c>
      <c r="F65" s="13" t="s">
        <v>35</v>
      </c>
      <c r="G65" s="13" t="s">
        <v>46</v>
      </c>
      <c r="H65" s="13" t="s">
        <v>37</v>
      </c>
      <c r="I65" s="13" t="s">
        <v>69</v>
      </c>
      <c r="J65" s="13" t="s">
        <v>52</v>
      </c>
      <c r="K65" s="13" t="s">
        <v>70</v>
      </c>
    </row>
    <row r="66" spans="1:11" x14ac:dyDescent="0.25">
      <c r="A66" s="13" t="s">
        <v>71</v>
      </c>
      <c r="B66" s="13" t="s">
        <v>50</v>
      </c>
      <c r="C66" s="13" t="s">
        <v>37</v>
      </c>
      <c r="D66" s="13" t="s">
        <v>44</v>
      </c>
      <c r="E66" s="13" t="s">
        <v>34</v>
      </c>
      <c r="F66" s="13" t="s">
        <v>35</v>
      </c>
      <c r="G66" s="13" t="s">
        <v>46</v>
      </c>
      <c r="H66" s="13" t="s">
        <v>48</v>
      </c>
      <c r="I66" s="13" t="s">
        <v>69</v>
      </c>
      <c r="J66" s="13" t="s">
        <v>39</v>
      </c>
      <c r="K66" s="13" t="s">
        <v>70</v>
      </c>
    </row>
    <row r="67" spans="1:11" x14ac:dyDescent="0.25">
      <c r="A67" s="13" t="s">
        <v>71</v>
      </c>
      <c r="B67" s="13" t="s">
        <v>50</v>
      </c>
      <c r="C67" s="13" t="s">
        <v>37</v>
      </c>
      <c r="D67" s="13" t="s">
        <v>49</v>
      </c>
      <c r="E67" s="13" t="s">
        <v>34</v>
      </c>
      <c r="F67" s="13" t="s">
        <v>35</v>
      </c>
      <c r="G67" s="13" t="s">
        <v>46</v>
      </c>
      <c r="H67" s="13" t="s">
        <v>48</v>
      </c>
      <c r="I67" s="13" t="s">
        <v>69</v>
      </c>
      <c r="J67" s="13" t="s">
        <v>39</v>
      </c>
      <c r="K67" s="13" t="s">
        <v>70</v>
      </c>
    </row>
    <row r="68" spans="1:11" x14ac:dyDescent="0.25">
      <c r="A68" s="13" t="s">
        <v>71</v>
      </c>
      <c r="B68" s="13" t="s">
        <v>50</v>
      </c>
      <c r="C68" s="13" t="s">
        <v>32</v>
      </c>
      <c r="D68" s="13" t="s">
        <v>72</v>
      </c>
      <c r="E68" s="13" t="s">
        <v>34</v>
      </c>
      <c r="F68" s="13" t="s">
        <v>35</v>
      </c>
      <c r="G68" s="13" t="s">
        <v>46</v>
      </c>
      <c r="H68" s="13" t="s">
        <v>48</v>
      </c>
      <c r="I68" s="13" t="s">
        <v>69</v>
      </c>
      <c r="J68" s="13" t="s">
        <v>39</v>
      </c>
      <c r="K68" s="13" t="s">
        <v>70</v>
      </c>
    </row>
    <row r="69" spans="1:11" x14ac:dyDescent="0.25">
      <c r="A69" s="13" t="s">
        <v>71</v>
      </c>
      <c r="B69" s="13" t="s">
        <v>50</v>
      </c>
      <c r="C69" s="13" t="s">
        <v>37</v>
      </c>
      <c r="D69" s="13" t="s">
        <v>44</v>
      </c>
      <c r="E69" s="13" t="s">
        <v>34</v>
      </c>
      <c r="F69" s="13" t="s">
        <v>35</v>
      </c>
      <c r="G69" s="13" t="s">
        <v>46</v>
      </c>
      <c r="H69" s="13" t="s">
        <v>48</v>
      </c>
      <c r="I69" s="13" t="s">
        <v>69</v>
      </c>
      <c r="J69" s="13" t="s">
        <v>39</v>
      </c>
      <c r="K69" s="13" t="s">
        <v>70</v>
      </c>
    </row>
    <row r="70" spans="1:11" x14ac:dyDescent="0.25">
      <c r="A70" s="13" t="s">
        <v>71</v>
      </c>
      <c r="B70" s="13" t="s">
        <v>31</v>
      </c>
      <c r="C70" s="13" t="s">
        <v>37</v>
      </c>
      <c r="D70" s="13" t="s">
        <v>44</v>
      </c>
      <c r="E70" s="13" t="s">
        <v>34</v>
      </c>
      <c r="F70" s="13" t="s">
        <v>35</v>
      </c>
      <c r="G70" s="13" t="s">
        <v>41</v>
      </c>
      <c r="H70" s="13" t="s">
        <v>73</v>
      </c>
      <c r="I70" s="13" t="s">
        <v>38</v>
      </c>
      <c r="J70" s="13" t="s">
        <v>39</v>
      </c>
      <c r="K70" s="13" t="s">
        <v>29</v>
      </c>
    </row>
    <row r="71" spans="1:11" x14ac:dyDescent="0.25">
      <c r="A71" s="13" t="s">
        <v>71</v>
      </c>
      <c r="B71" s="13" t="s">
        <v>31</v>
      </c>
      <c r="C71" s="13" t="s">
        <v>32</v>
      </c>
      <c r="D71" s="13" t="s">
        <v>33</v>
      </c>
      <c r="E71" s="13" t="s">
        <v>34</v>
      </c>
      <c r="F71" s="13" t="s">
        <v>35</v>
      </c>
      <c r="G71" s="13" t="s">
        <v>41</v>
      </c>
      <c r="H71" s="13" t="s">
        <v>73</v>
      </c>
      <c r="I71" s="13" t="s">
        <v>38</v>
      </c>
      <c r="J71" s="13" t="s">
        <v>39</v>
      </c>
      <c r="K71" s="13" t="s">
        <v>29</v>
      </c>
    </row>
    <row r="72" spans="1:11" x14ac:dyDescent="0.25">
      <c r="A72" s="13" t="s">
        <v>71</v>
      </c>
      <c r="B72" s="13" t="s">
        <v>31</v>
      </c>
      <c r="C72" s="13" t="s">
        <v>37</v>
      </c>
      <c r="D72" s="13" t="s">
        <v>44</v>
      </c>
      <c r="E72" s="13" t="s">
        <v>34</v>
      </c>
      <c r="F72" s="13" t="s">
        <v>35</v>
      </c>
      <c r="G72" s="13" t="s">
        <v>41</v>
      </c>
      <c r="H72" s="13" t="s">
        <v>73</v>
      </c>
      <c r="I72" s="13" t="s">
        <v>38</v>
      </c>
      <c r="J72" s="13" t="s">
        <v>53</v>
      </c>
      <c r="K72" s="13" t="s">
        <v>29</v>
      </c>
    </row>
    <row r="73" spans="1:11" x14ac:dyDescent="0.25">
      <c r="A73" s="13" t="s">
        <v>71</v>
      </c>
      <c r="B73" s="13" t="s">
        <v>31</v>
      </c>
      <c r="C73" s="13" t="s">
        <v>32</v>
      </c>
      <c r="D73" s="13" t="s">
        <v>72</v>
      </c>
      <c r="E73" s="13" t="s">
        <v>34</v>
      </c>
      <c r="F73" s="13" t="s">
        <v>35</v>
      </c>
      <c r="G73" s="13" t="s">
        <v>41</v>
      </c>
      <c r="H73" s="13" t="s">
        <v>73</v>
      </c>
      <c r="I73" s="13" t="s">
        <v>38</v>
      </c>
      <c r="J73" s="13" t="s">
        <v>53</v>
      </c>
      <c r="K73" s="13" t="s">
        <v>29</v>
      </c>
    </row>
    <row r="74" spans="1:11" x14ac:dyDescent="0.25">
      <c r="A74" s="13" t="s">
        <v>74</v>
      </c>
      <c r="B74" s="13" t="s">
        <v>50</v>
      </c>
      <c r="C74" s="13" t="s">
        <v>32</v>
      </c>
      <c r="D74" s="13" t="s">
        <v>40</v>
      </c>
      <c r="E74" s="13" t="s">
        <v>34</v>
      </c>
      <c r="F74" s="13" t="s">
        <v>35</v>
      </c>
      <c r="G74" s="13" t="s">
        <v>46</v>
      </c>
      <c r="H74" s="13" t="s">
        <v>37</v>
      </c>
      <c r="I74" s="13" t="s">
        <v>38</v>
      </c>
      <c r="J74" s="13" t="s">
        <v>53</v>
      </c>
      <c r="K74" s="13" t="s">
        <v>29</v>
      </c>
    </row>
    <row r="75" spans="1:11" x14ac:dyDescent="0.25">
      <c r="A75" s="13" t="s">
        <v>75</v>
      </c>
      <c r="B75" s="13" t="s">
        <v>31</v>
      </c>
      <c r="C75" s="13" t="s">
        <v>32</v>
      </c>
      <c r="D75" s="13" t="s">
        <v>40</v>
      </c>
      <c r="E75" s="13" t="s">
        <v>45</v>
      </c>
      <c r="F75" s="13" t="s">
        <v>35</v>
      </c>
      <c r="G75" s="13" t="s">
        <v>46</v>
      </c>
      <c r="H75" s="13" t="s">
        <v>37</v>
      </c>
      <c r="I75" s="13" t="s">
        <v>57</v>
      </c>
      <c r="J75" s="13" t="s">
        <v>52</v>
      </c>
      <c r="K75" s="13" t="s">
        <v>29</v>
      </c>
    </row>
    <row r="76" spans="1:11" x14ac:dyDescent="0.25">
      <c r="A76" s="13" t="s">
        <v>75</v>
      </c>
      <c r="B76" s="13" t="s">
        <v>31</v>
      </c>
      <c r="C76" s="13" t="s">
        <v>32</v>
      </c>
      <c r="D76" s="13" t="s">
        <v>40</v>
      </c>
      <c r="E76" s="13" t="s">
        <v>45</v>
      </c>
      <c r="F76" s="13" t="s">
        <v>35</v>
      </c>
      <c r="G76" s="13" t="s">
        <v>46</v>
      </c>
      <c r="H76" s="13" t="s">
        <v>37</v>
      </c>
      <c r="I76" s="13" t="s">
        <v>57</v>
      </c>
      <c r="J76" s="13" t="s">
        <v>52</v>
      </c>
      <c r="K76" s="13" t="s">
        <v>29</v>
      </c>
    </row>
    <row r="77" spans="1:11" x14ac:dyDescent="0.25">
      <c r="A77" s="13" t="s">
        <v>75</v>
      </c>
      <c r="B77" s="13" t="s">
        <v>31</v>
      </c>
      <c r="C77" s="13" t="s">
        <v>32</v>
      </c>
      <c r="D77" s="13" t="s">
        <v>40</v>
      </c>
      <c r="E77" s="13" t="s">
        <v>45</v>
      </c>
      <c r="F77" s="13" t="s">
        <v>35</v>
      </c>
      <c r="G77" s="13" t="s">
        <v>46</v>
      </c>
      <c r="H77" s="13" t="s">
        <v>37</v>
      </c>
      <c r="I77" s="13" t="s">
        <v>57</v>
      </c>
      <c r="J77" s="13" t="s">
        <v>52</v>
      </c>
      <c r="K77" s="13" t="s">
        <v>29</v>
      </c>
    </row>
    <row r="78" spans="1:11" x14ac:dyDescent="0.25">
      <c r="A78" s="13" t="s">
        <v>75</v>
      </c>
      <c r="B78" s="13" t="s">
        <v>50</v>
      </c>
      <c r="C78" s="13" t="s">
        <v>32</v>
      </c>
      <c r="D78" s="13" t="s">
        <v>40</v>
      </c>
      <c r="E78" s="13" t="s">
        <v>45</v>
      </c>
      <c r="F78" s="13" t="s">
        <v>35</v>
      </c>
      <c r="G78" s="13" t="s">
        <v>46</v>
      </c>
      <c r="H78" s="13" t="s">
        <v>37</v>
      </c>
      <c r="I78" s="13" t="s">
        <v>76</v>
      </c>
      <c r="J78" s="13" t="s">
        <v>39</v>
      </c>
      <c r="K78" s="13" t="s">
        <v>29</v>
      </c>
    </row>
    <row r="79" spans="1:11" x14ac:dyDescent="0.25">
      <c r="A79" s="13" t="s">
        <v>75</v>
      </c>
      <c r="B79" s="13" t="s">
        <v>50</v>
      </c>
      <c r="C79" s="13" t="s">
        <v>32</v>
      </c>
      <c r="D79" s="13" t="s">
        <v>40</v>
      </c>
      <c r="E79" s="13" t="s">
        <v>45</v>
      </c>
      <c r="F79" s="13" t="s">
        <v>35</v>
      </c>
      <c r="G79" s="13" t="s">
        <v>46</v>
      </c>
      <c r="H79" s="13" t="s">
        <v>37</v>
      </c>
      <c r="I79" s="13" t="s">
        <v>76</v>
      </c>
      <c r="J79" s="13" t="s">
        <v>39</v>
      </c>
      <c r="K79" s="13" t="s">
        <v>29</v>
      </c>
    </row>
    <row r="80" spans="1:11" x14ac:dyDescent="0.25">
      <c r="A80" s="13" t="s">
        <v>75</v>
      </c>
      <c r="B80" s="13" t="s">
        <v>31</v>
      </c>
      <c r="C80" s="13" t="s">
        <v>32</v>
      </c>
      <c r="D80" s="13" t="s">
        <v>40</v>
      </c>
      <c r="E80" s="13" t="s">
        <v>45</v>
      </c>
      <c r="F80" s="13" t="s">
        <v>35</v>
      </c>
      <c r="G80" s="13" t="s">
        <v>46</v>
      </c>
      <c r="H80" s="13" t="s">
        <v>37</v>
      </c>
      <c r="I80" s="13" t="s">
        <v>57</v>
      </c>
      <c r="J80" s="13" t="s">
        <v>52</v>
      </c>
      <c r="K80" s="13" t="s">
        <v>29</v>
      </c>
    </row>
    <row r="81" spans="1:11" x14ac:dyDescent="0.25">
      <c r="A81" s="13" t="s">
        <v>75</v>
      </c>
      <c r="B81" s="13" t="s">
        <v>50</v>
      </c>
      <c r="C81" s="13" t="s">
        <v>32</v>
      </c>
      <c r="D81" s="13" t="s">
        <v>40</v>
      </c>
      <c r="E81" s="13" t="s">
        <v>45</v>
      </c>
      <c r="F81" s="13" t="s">
        <v>35</v>
      </c>
      <c r="G81" s="13" t="s">
        <v>46</v>
      </c>
      <c r="H81" s="13" t="s">
        <v>37</v>
      </c>
      <c r="I81" s="13" t="s">
        <v>76</v>
      </c>
      <c r="J81" s="13" t="s">
        <v>39</v>
      </c>
      <c r="K81" s="13" t="s">
        <v>29</v>
      </c>
    </row>
    <row r="82" spans="1:11" x14ac:dyDescent="0.25">
      <c r="A82" s="13" t="s">
        <v>75</v>
      </c>
      <c r="B82" s="13" t="s">
        <v>50</v>
      </c>
      <c r="C82" s="13" t="s">
        <v>32</v>
      </c>
      <c r="D82" s="13" t="s">
        <v>40</v>
      </c>
      <c r="E82" s="13" t="s">
        <v>45</v>
      </c>
      <c r="F82" s="13" t="s">
        <v>35</v>
      </c>
      <c r="G82" s="13" t="s">
        <v>46</v>
      </c>
      <c r="H82" s="13" t="s">
        <v>37</v>
      </c>
      <c r="I82" s="13" t="s">
        <v>76</v>
      </c>
      <c r="J82" s="13" t="s">
        <v>39</v>
      </c>
      <c r="K82" s="13" t="s">
        <v>29</v>
      </c>
    </row>
    <row r="83" spans="1:11" x14ac:dyDescent="0.25">
      <c r="A83" s="13" t="s">
        <v>75</v>
      </c>
      <c r="B83" s="13" t="s">
        <v>50</v>
      </c>
      <c r="C83" s="13" t="s">
        <v>32</v>
      </c>
      <c r="D83" s="13" t="s">
        <v>40</v>
      </c>
      <c r="E83" s="13" t="s">
        <v>45</v>
      </c>
      <c r="F83" s="13" t="s">
        <v>35</v>
      </c>
      <c r="G83" s="13" t="s">
        <v>46</v>
      </c>
      <c r="H83" s="13" t="s">
        <v>37</v>
      </c>
      <c r="I83" s="13" t="s">
        <v>76</v>
      </c>
      <c r="J83" s="13" t="s">
        <v>39</v>
      </c>
      <c r="K83" s="13" t="s">
        <v>29</v>
      </c>
    </row>
    <row r="84" spans="1:11" x14ac:dyDescent="0.25">
      <c r="A84" s="13" t="s">
        <v>75</v>
      </c>
      <c r="B84" s="13" t="s">
        <v>31</v>
      </c>
      <c r="C84" s="13" t="s">
        <v>37</v>
      </c>
      <c r="D84" s="13" t="s">
        <v>44</v>
      </c>
      <c r="E84" s="13" t="s">
        <v>45</v>
      </c>
      <c r="F84" s="13" t="s">
        <v>35</v>
      </c>
      <c r="G84" s="13" t="s">
        <v>46</v>
      </c>
      <c r="H84" s="13" t="s">
        <v>37</v>
      </c>
      <c r="I84" s="13" t="s">
        <v>57</v>
      </c>
      <c r="J84" s="13" t="s">
        <v>52</v>
      </c>
      <c r="K84" s="13" t="s">
        <v>29</v>
      </c>
    </row>
    <row r="85" spans="1:11" x14ac:dyDescent="0.25">
      <c r="A85" s="13" t="s">
        <v>75</v>
      </c>
      <c r="B85" s="13" t="s">
        <v>31</v>
      </c>
      <c r="C85" s="13" t="s">
        <v>37</v>
      </c>
      <c r="D85" s="13" t="s">
        <v>44</v>
      </c>
      <c r="E85" s="13" t="s">
        <v>45</v>
      </c>
      <c r="F85" s="13" t="s">
        <v>35</v>
      </c>
      <c r="G85" s="13" t="s">
        <v>46</v>
      </c>
      <c r="H85" s="13" t="s">
        <v>37</v>
      </c>
      <c r="I85" s="13" t="s">
        <v>57</v>
      </c>
      <c r="J85" s="13" t="s">
        <v>52</v>
      </c>
      <c r="K85" s="13" t="s">
        <v>29</v>
      </c>
    </row>
    <row r="86" spans="1:11" x14ac:dyDescent="0.25">
      <c r="A86" s="13" t="s">
        <v>75</v>
      </c>
      <c r="B86" s="13" t="s">
        <v>50</v>
      </c>
      <c r="C86" s="13" t="s">
        <v>37</v>
      </c>
      <c r="D86" s="13" t="s">
        <v>44</v>
      </c>
      <c r="E86" s="13" t="s">
        <v>45</v>
      </c>
      <c r="F86" s="13" t="s">
        <v>35</v>
      </c>
      <c r="G86" s="13" t="s">
        <v>46</v>
      </c>
      <c r="H86" s="13" t="s">
        <v>37</v>
      </c>
      <c r="I86" s="13" t="s">
        <v>76</v>
      </c>
      <c r="J86" s="13" t="s">
        <v>39</v>
      </c>
      <c r="K86" s="13" t="s">
        <v>29</v>
      </c>
    </row>
    <row r="87" spans="1:11" x14ac:dyDescent="0.25">
      <c r="A87" s="13" t="s">
        <v>75</v>
      </c>
      <c r="B87" s="13" t="s">
        <v>31</v>
      </c>
      <c r="C87" s="13" t="s">
        <v>37</v>
      </c>
      <c r="D87" s="13" t="s">
        <v>44</v>
      </c>
      <c r="E87" s="13" t="s">
        <v>45</v>
      </c>
      <c r="F87" s="13" t="s">
        <v>35</v>
      </c>
      <c r="G87" s="13" t="s">
        <v>46</v>
      </c>
      <c r="H87" s="13" t="s">
        <v>37</v>
      </c>
      <c r="I87" s="13" t="s">
        <v>76</v>
      </c>
      <c r="J87" s="13" t="s">
        <v>39</v>
      </c>
      <c r="K87" s="13" t="s">
        <v>29</v>
      </c>
    </row>
    <row r="88" spans="1:11" x14ac:dyDescent="0.25">
      <c r="A88" s="13" t="s">
        <v>77</v>
      </c>
      <c r="B88" s="13" t="s">
        <v>31</v>
      </c>
      <c r="C88" s="13" t="s">
        <v>32</v>
      </c>
      <c r="D88" s="13" t="s">
        <v>44</v>
      </c>
      <c r="E88" s="13" t="s">
        <v>45</v>
      </c>
      <c r="F88" s="13" t="s">
        <v>35</v>
      </c>
      <c r="G88" s="13" t="s">
        <v>46</v>
      </c>
      <c r="H88" s="13" t="s">
        <v>37</v>
      </c>
      <c r="I88" s="13" t="s">
        <v>57</v>
      </c>
      <c r="J88" s="13" t="s">
        <v>52</v>
      </c>
      <c r="K88" s="13" t="s">
        <v>29</v>
      </c>
    </row>
    <row r="89" spans="1:11" x14ac:dyDescent="0.25">
      <c r="A89" s="13" t="s">
        <v>77</v>
      </c>
      <c r="B89" s="13" t="s">
        <v>31</v>
      </c>
      <c r="C89" s="13" t="s">
        <v>32</v>
      </c>
      <c r="D89" s="13" t="s">
        <v>44</v>
      </c>
      <c r="E89" s="13" t="s">
        <v>45</v>
      </c>
      <c r="F89" s="13" t="s">
        <v>35</v>
      </c>
      <c r="G89" s="13" t="s">
        <v>46</v>
      </c>
      <c r="H89" s="13" t="s">
        <v>37</v>
      </c>
      <c r="I89" s="13" t="s">
        <v>69</v>
      </c>
      <c r="J89" s="13" t="s">
        <v>52</v>
      </c>
      <c r="K89" s="13" t="s">
        <v>70</v>
      </c>
    </row>
    <row r="90" spans="1:11" x14ac:dyDescent="0.25">
      <c r="A90" s="13" t="s">
        <v>77</v>
      </c>
      <c r="B90" s="13" t="s">
        <v>31</v>
      </c>
      <c r="C90" s="13" t="s">
        <v>32</v>
      </c>
      <c r="D90" s="13" t="s">
        <v>44</v>
      </c>
      <c r="E90" s="13" t="s">
        <v>45</v>
      </c>
      <c r="F90" s="13" t="s">
        <v>35</v>
      </c>
      <c r="G90" s="13" t="s">
        <v>46</v>
      </c>
      <c r="H90" s="13" t="s">
        <v>37</v>
      </c>
      <c r="I90" s="13" t="s">
        <v>57</v>
      </c>
      <c r="J90" s="13" t="s">
        <v>52</v>
      </c>
      <c r="K90" s="13" t="s">
        <v>29</v>
      </c>
    </row>
    <row r="91" spans="1:11" x14ac:dyDescent="0.25">
      <c r="A91" s="13" t="s">
        <v>77</v>
      </c>
      <c r="B91" s="13" t="s">
        <v>31</v>
      </c>
      <c r="C91" s="13" t="s">
        <v>37</v>
      </c>
      <c r="D91" s="13" t="s">
        <v>44</v>
      </c>
      <c r="E91" s="13" t="s">
        <v>45</v>
      </c>
      <c r="F91" s="13" t="s">
        <v>35</v>
      </c>
      <c r="G91" s="13" t="s">
        <v>46</v>
      </c>
      <c r="H91" s="13" t="s">
        <v>37</v>
      </c>
      <c r="I91" s="13" t="s">
        <v>57</v>
      </c>
      <c r="J91" s="13" t="s">
        <v>52</v>
      </c>
      <c r="K91" s="13" t="s">
        <v>29</v>
      </c>
    </row>
    <row r="92" spans="1:11" x14ac:dyDescent="0.25">
      <c r="A92" s="13" t="s">
        <v>77</v>
      </c>
      <c r="B92" s="13" t="s">
        <v>31</v>
      </c>
      <c r="C92" s="13" t="s">
        <v>37</v>
      </c>
      <c r="D92" s="13" t="s">
        <v>49</v>
      </c>
      <c r="E92" s="13" t="s">
        <v>45</v>
      </c>
      <c r="F92" s="13" t="s">
        <v>35</v>
      </c>
      <c r="G92" s="13" t="s">
        <v>46</v>
      </c>
      <c r="H92" s="13" t="s">
        <v>37</v>
      </c>
      <c r="I92" s="13" t="s">
        <v>57</v>
      </c>
      <c r="J92" s="13" t="s">
        <v>52</v>
      </c>
      <c r="K92" s="13" t="s">
        <v>29</v>
      </c>
    </row>
    <row r="93" spans="1:11" x14ac:dyDescent="0.25">
      <c r="A93" s="13" t="s">
        <v>77</v>
      </c>
      <c r="B93" s="13" t="s">
        <v>31</v>
      </c>
      <c r="C93" s="13" t="s">
        <v>32</v>
      </c>
      <c r="D93" s="13" t="s">
        <v>44</v>
      </c>
      <c r="E93" s="13" t="s">
        <v>45</v>
      </c>
      <c r="F93" s="13" t="s">
        <v>35</v>
      </c>
      <c r="G93" s="13" t="s">
        <v>46</v>
      </c>
      <c r="H93" s="13" t="s">
        <v>37</v>
      </c>
      <c r="I93" s="13" t="s">
        <v>57</v>
      </c>
      <c r="J93" s="13" t="s">
        <v>52</v>
      </c>
      <c r="K93" s="13" t="s">
        <v>29</v>
      </c>
    </row>
    <row r="94" spans="1:11" x14ac:dyDescent="0.25">
      <c r="A94" s="13" t="s">
        <v>77</v>
      </c>
      <c r="B94" s="13" t="s">
        <v>31</v>
      </c>
      <c r="C94" s="13" t="s">
        <v>32</v>
      </c>
      <c r="D94" s="13" t="s">
        <v>40</v>
      </c>
      <c r="E94" s="13" t="s">
        <v>45</v>
      </c>
      <c r="F94" s="13" t="s">
        <v>35</v>
      </c>
      <c r="G94" s="13" t="s">
        <v>46</v>
      </c>
      <c r="H94" s="13" t="s">
        <v>37</v>
      </c>
      <c r="I94" s="13" t="s">
        <v>57</v>
      </c>
      <c r="J94" s="13" t="s">
        <v>52</v>
      </c>
      <c r="K94" s="13" t="s">
        <v>29</v>
      </c>
    </row>
    <row r="95" spans="1:11" x14ac:dyDescent="0.25">
      <c r="A95" s="13" t="s">
        <v>77</v>
      </c>
      <c r="B95" s="13" t="s">
        <v>31</v>
      </c>
      <c r="C95" s="13" t="s">
        <v>37</v>
      </c>
      <c r="D95" s="13" t="s">
        <v>44</v>
      </c>
      <c r="E95" s="13" t="s">
        <v>45</v>
      </c>
      <c r="F95" s="13" t="s">
        <v>35</v>
      </c>
      <c r="G95" s="13" t="s">
        <v>46</v>
      </c>
      <c r="H95" s="13" t="s">
        <v>37</v>
      </c>
      <c r="I95" s="13" t="s">
        <v>57</v>
      </c>
      <c r="J95" s="13" t="s">
        <v>52</v>
      </c>
      <c r="K95" s="13" t="s">
        <v>29</v>
      </c>
    </row>
    <row r="96" spans="1:11" x14ac:dyDescent="0.25">
      <c r="A96" s="13" t="s">
        <v>77</v>
      </c>
      <c r="B96" s="13" t="s">
        <v>31</v>
      </c>
      <c r="C96" s="13" t="s">
        <v>37</v>
      </c>
      <c r="D96" s="13" t="s">
        <v>49</v>
      </c>
      <c r="E96" s="13" t="s">
        <v>45</v>
      </c>
      <c r="F96" s="13" t="s">
        <v>35</v>
      </c>
      <c r="G96" s="13" t="s">
        <v>46</v>
      </c>
      <c r="H96" s="13" t="s">
        <v>37</v>
      </c>
      <c r="I96" s="13" t="s">
        <v>57</v>
      </c>
      <c r="J96" s="13" t="s">
        <v>52</v>
      </c>
      <c r="K96" s="13" t="s">
        <v>29</v>
      </c>
    </row>
    <row r="97" spans="1:11" x14ac:dyDescent="0.25">
      <c r="A97" s="13" t="s">
        <v>77</v>
      </c>
      <c r="B97" s="13" t="s">
        <v>31</v>
      </c>
      <c r="C97" s="13" t="s">
        <v>32</v>
      </c>
      <c r="D97" s="13" t="s">
        <v>72</v>
      </c>
      <c r="E97" s="13" t="s">
        <v>45</v>
      </c>
      <c r="F97" s="13" t="s">
        <v>35</v>
      </c>
      <c r="G97" s="13" t="s">
        <v>46</v>
      </c>
      <c r="H97" s="13" t="s">
        <v>37</v>
      </c>
      <c r="I97" s="13" t="s">
        <v>57</v>
      </c>
      <c r="J97" s="13" t="s">
        <v>52</v>
      </c>
      <c r="K97" s="13" t="s">
        <v>29</v>
      </c>
    </row>
    <row r="98" spans="1:11" x14ac:dyDescent="0.25">
      <c r="A98" s="13" t="s">
        <v>77</v>
      </c>
      <c r="B98" s="13" t="s">
        <v>31</v>
      </c>
      <c r="C98" s="13" t="s">
        <v>37</v>
      </c>
      <c r="D98" s="13" t="s">
        <v>40</v>
      </c>
      <c r="E98" s="13" t="s">
        <v>45</v>
      </c>
      <c r="F98" s="13" t="s">
        <v>35</v>
      </c>
      <c r="G98" s="13" t="s">
        <v>46</v>
      </c>
      <c r="H98" s="13" t="s">
        <v>37</v>
      </c>
      <c r="I98" s="13" t="s">
        <v>57</v>
      </c>
      <c r="J98" s="13" t="s">
        <v>52</v>
      </c>
      <c r="K98" s="13" t="s">
        <v>29</v>
      </c>
    </row>
    <row r="99" spans="1:11" x14ac:dyDescent="0.25">
      <c r="A99" s="13" t="s">
        <v>77</v>
      </c>
      <c r="B99" s="13" t="s">
        <v>31</v>
      </c>
      <c r="C99" s="13" t="s">
        <v>37</v>
      </c>
      <c r="D99" s="13" t="s">
        <v>44</v>
      </c>
      <c r="E99" s="13" t="s">
        <v>45</v>
      </c>
      <c r="F99" s="13" t="s">
        <v>35</v>
      </c>
      <c r="G99" s="13" t="s">
        <v>46</v>
      </c>
      <c r="H99" s="13" t="s">
        <v>37</v>
      </c>
      <c r="I99" s="13" t="s">
        <v>57</v>
      </c>
      <c r="J99" s="13" t="s">
        <v>52</v>
      </c>
      <c r="K99" s="13" t="s">
        <v>29</v>
      </c>
    </row>
    <row r="100" spans="1:11" x14ac:dyDescent="0.25">
      <c r="A100" s="13" t="s">
        <v>77</v>
      </c>
      <c r="B100" s="13" t="s">
        <v>31</v>
      </c>
      <c r="C100" s="13" t="s">
        <v>37</v>
      </c>
      <c r="D100" s="13" t="s">
        <v>44</v>
      </c>
      <c r="E100" s="13" t="s">
        <v>45</v>
      </c>
      <c r="F100" s="13" t="s">
        <v>35</v>
      </c>
      <c r="G100" s="13" t="s">
        <v>41</v>
      </c>
      <c r="H100" s="13" t="s">
        <v>42</v>
      </c>
      <c r="I100" s="13" t="s">
        <v>38</v>
      </c>
      <c r="J100" s="13" t="s">
        <v>39</v>
      </c>
      <c r="K100" s="13" t="s">
        <v>29</v>
      </c>
    </row>
    <row r="101" spans="1:11" x14ac:dyDescent="0.25">
      <c r="A101" s="13" t="s">
        <v>77</v>
      </c>
      <c r="B101" s="13" t="s">
        <v>31</v>
      </c>
      <c r="C101" s="13" t="s">
        <v>37</v>
      </c>
      <c r="D101" s="13" t="s">
        <v>49</v>
      </c>
      <c r="E101" s="13" t="s">
        <v>45</v>
      </c>
      <c r="F101" s="13" t="s">
        <v>35</v>
      </c>
      <c r="G101" s="13" t="s">
        <v>41</v>
      </c>
      <c r="H101" s="13" t="s">
        <v>42</v>
      </c>
      <c r="I101" s="13" t="s">
        <v>38</v>
      </c>
      <c r="J101" s="13" t="s">
        <v>39</v>
      </c>
      <c r="K101" s="13" t="s">
        <v>29</v>
      </c>
    </row>
    <row r="102" spans="1:11" x14ac:dyDescent="0.25">
      <c r="A102" s="13" t="s">
        <v>77</v>
      </c>
      <c r="B102" s="13" t="s">
        <v>31</v>
      </c>
      <c r="C102" s="13" t="s">
        <v>37</v>
      </c>
      <c r="D102" s="13" t="s">
        <v>44</v>
      </c>
      <c r="E102" s="13" t="s">
        <v>45</v>
      </c>
      <c r="F102" s="13" t="s">
        <v>35</v>
      </c>
      <c r="G102" s="13" t="s">
        <v>41</v>
      </c>
      <c r="H102" s="13" t="s">
        <v>42</v>
      </c>
      <c r="I102" s="13" t="s">
        <v>38</v>
      </c>
      <c r="J102" s="13" t="s">
        <v>39</v>
      </c>
      <c r="K102" s="13" t="s">
        <v>29</v>
      </c>
    </row>
    <row r="103" spans="1:11" x14ac:dyDescent="0.25">
      <c r="A103" s="13" t="s">
        <v>77</v>
      </c>
      <c r="B103" s="13" t="s">
        <v>31</v>
      </c>
      <c r="C103" s="13" t="s">
        <v>32</v>
      </c>
      <c r="D103" s="13" t="s">
        <v>40</v>
      </c>
      <c r="E103" s="13" t="s">
        <v>34</v>
      </c>
      <c r="F103" s="13" t="s">
        <v>35</v>
      </c>
      <c r="G103" s="13" t="s">
        <v>41</v>
      </c>
      <c r="H103" s="13" t="s">
        <v>42</v>
      </c>
      <c r="I103" s="13" t="s">
        <v>38</v>
      </c>
      <c r="J103" s="13" t="s">
        <v>53</v>
      </c>
      <c r="K103" s="13" t="s">
        <v>29</v>
      </c>
    </row>
    <row r="104" spans="1:11" x14ac:dyDescent="0.25">
      <c r="A104" s="13" t="s">
        <v>77</v>
      </c>
      <c r="B104" s="13" t="s">
        <v>50</v>
      </c>
      <c r="C104" s="13" t="s">
        <v>32</v>
      </c>
      <c r="D104" s="13" t="s">
        <v>40</v>
      </c>
      <c r="E104" s="13" t="s">
        <v>34</v>
      </c>
      <c r="F104" s="13" t="s">
        <v>35</v>
      </c>
      <c r="G104" s="13" t="s">
        <v>41</v>
      </c>
      <c r="H104" s="13" t="s">
        <v>42</v>
      </c>
      <c r="I104" s="13" t="s">
        <v>38</v>
      </c>
      <c r="J104" s="13" t="s">
        <v>53</v>
      </c>
      <c r="K104" s="13" t="s">
        <v>29</v>
      </c>
    </row>
    <row r="105" spans="1:11" x14ac:dyDescent="0.25">
      <c r="A105" s="13" t="s">
        <v>77</v>
      </c>
      <c r="B105" s="13" t="s">
        <v>31</v>
      </c>
      <c r="C105" s="13" t="s">
        <v>32</v>
      </c>
      <c r="D105" s="13" t="s">
        <v>40</v>
      </c>
      <c r="E105" s="13" t="s">
        <v>34</v>
      </c>
      <c r="F105" s="13" t="s">
        <v>35</v>
      </c>
      <c r="G105" s="13" t="s">
        <v>41</v>
      </c>
      <c r="H105" s="13" t="s">
        <v>42</v>
      </c>
      <c r="I105" s="13" t="s">
        <v>38</v>
      </c>
      <c r="J105" s="13" t="s">
        <v>53</v>
      </c>
      <c r="K105" s="13" t="s">
        <v>29</v>
      </c>
    </row>
    <row r="106" spans="1:11" x14ac:dyDescent="0.25">
      <c r="A106" s="13" t="s">
        <v>78</v>
      </c>
      <c r="B106" s="13" t="s">
        <v>31</v>
      </c>
      <c r="C106" s="13" t="s">
        <v>37</v>
      </c>
      <c r="D106" s="13" t="s">
        <v>44</v>
      </c>
      <c r="E106" s="13" t="s">
        <v>34</v>
      </c>
      <c r="F106" s="13" t="s">
        <v>35</v>
      </c>
      <c r="G106" s="13" t="s">
        <v>55</v>
      </c>
      <c r="H106" s="13" t="s">
        <v>37</v>
      </c>
      <c r="I106" s="13" t="s">
        <v>38</v>
      </c>
      <c r="J106" s="13" t="s">
        <v>52</v>
      </c>
      <c r="K106" s="13" t="s">
        <v>29</v>
      </c>
    </row>
    <row r="107" spans="1:11" x14ac:dyDescent="0.25">
      <c r="A107" s="13" t="s">
        <v>78</v>
      </c>
      <c r="B107" s="13" t="s">
        <v>50</v>
      </c>
      <c r="C107" s="13" t="s">
        <v>37</v>
      </c>
      <c r="D107" s="13" t="s">
        <v>44</v>
      </c>
      <c r="E107" s="13" t="s">
        <v>34</v>
      </c>
      <c r="F107" s="13" t="s">
        <v>35</v>
      </c>
      <c r="G107" s="13" t="s">
        <v>55</v>
      </c>
      <c r="H107" s="13" t="s">
        <v>37</v>
      </c>
      <c r="I107" s="13" t="s">
        <v>69</v>
      </c>
      <c r="J107" s="13" t="s">
        <v>52</v>
      </c>
      <c r="K107" s="13" t="s">
        <v>70</v>
      </c>
    </row>
    <row r="108" spans="1:11" x14ac:dyDescent="0.25">
      <c r="A108" s="13" t="s">
        <v>78</v>
      </c>
      <c r="B108" s="13" t="s">
        <v>31</v>
      </c>
      <c r="C108" s="13" t="s">
        <v>37</v>
      </c>
      <c r="D108" s="13" t="s">
        <v>49</v>
      </c>
      <c r="E108" s="13" t="s">
        <v>34</v>
      </c>
      <c r="F108" s="13" t="s">
        <v>35</v>
      </c>
      <c r="G108" s="13" t="s">
        <v>55</v>
      </c>
      <c r="H108" s="13" t="s">
        <v>37</v>
      </c>
      <c r="I108" s="13" t="s">
        <v>38</v>
      </c>
      <c r="J108" s="13" t="s">
        <v>52</v>
      </c>
      <c r="K108" s="13" t="s">
        <v>29</v>
      </c>
    </row>
    <row r="109" spans="1:11" x14ac:dyDescent="0.25">
      <c r="A109" s="13" t="s">
        <v>78</v>
      </c>
      <c r="B109" s="13" t="s">
        <v>50</v>
      </c>
      <c r="C109" s="13" t="s">
        <v>37</v>
      </c>
      <c r="D109" s="13" t="s">
        <v>49</v>
      </c>
      <c r="E109" s="13" t="s">
        <v>34</v>
      </c>
      <c r="F109" s="13" t="s">
        <v>35</v>
      </c>
      <c r="G109" s="13" t="s">
        <v>55</v>
      </c>
      <c r="H109" s="13" t="s">
        <v>37</v>
      </c>
      <c r="I109" s="13" t="s">
        <v>69</v>
      </c>
      <c r="J109" s="13" t="s">
        <v>52</v>
      </c>
      <c r="K109" s="13" t="s">
        <v>70</v>
      </c>
    </row>
    <row r="110" spans="1:11" x14ac:dyDescent="0.25">
      <c r="A110" s="13" t="s">
        <v>78</v>
      </c>
      <c r="B110" s="13" t="s">
        <v>31</v>
      </c>
      <c r="C110" s="13" t="s">
        <v>37</v>
      </c>
      <c r="D110" s="13" t="s">
        <v>44</v>
      </c>
      <c r="E110" s="13" t="s">
        <v>34</v>
      </c>
      <c r="F110" s="13" t="s">
        <v>35</v>
      </c>
      <c r="G110" s="13" t="s">
        <v>55</v>
      </c>
      <c r="H110" s="13" t="s">
        <v>37</v>
      </c>
      <c r="I110" s="13" t="s">
        <v>38</v>
      </c>
      <c r="J110" s="13" t="s">
        <v>52</v>
      </c>
      <c r="K110" s="13" t="s">
        <v>29</v>
      </c>
    </row>
    <row r="111" spans="1:11" x14ac:dyDescent="0.25">
      <c r="A111" s="13" t="s">
        <v>78</v>
      </c>
      <c r="B111" s="13" t="s">
        <v>50</v>
      </c>
      <c r="C111" s="13" t="s">
        <v>37</v>
      </c>
      <c r="D111" s="13" t="s">
        <v>44</v>
      </c>
      <c r="E111" s="13" t="s">
        <v>34</v>
      </c>
      <c r="F111" s="13" t="s">
        <v>35</v>
      </c>
      <c r="G111" s="13" t="s">
        <v>55</v>
      </c>
      <c r="H111" s="13" t="s">
        <v>37</v>
      </c>
      <c r="I111" s="13" t="s">
        <v>69</v>
      </c>
      <c r="J111" s="13" t="s">
        <v>52</v>
      </c>
      <c r="K111" s="13" t="s">
        <v>70</v>
      </c>
    </row>
    <row r="112" spans="1:11" x14ac:dyDescent="0.25">
      <c r="A112" s="13" t="s">
        <v>78</v>
      </c>
      <c r="B112" s="13" t="s">
        <v>31</v>
      </c>
      <c r="C112" s="13" t="s">
        <v>37</v>
      </c>
      <c r="D112" s="13" t="s">
        <v>49</v>
      </c>
      <c r="E112" s="13" t="s">
        <v>34</v>
      </c>
      <c r="F112" s="13" t="s">
        <v>35</v>
      </c>
      <c r="G112" s="13" t="s">
        <v>55</v>
      </c>
      <c r="H112" s="13" t="s">
        <v>37</v>
      </c>
      <c r="I112" s="13" t="s">
        <v>38</v>
      </c>
      <c r="J112" s="13" t="s">
        <v>52</v>
      </c>
      <c r="K112" s="13" t="s">
        <v>29</v>
      </c>
    </row>
    <row r="113" spans="1:11" x14ac:dyDescent="0.25">
      <c r="A113" s="13" t="s">
        <v>78</v>
      </c>
      <c r="B113" s="13" t="s">
        <v>50</v>
      </c>
      <c r="C113" s="13" t="s">
        <v>37</v>
      </c>
      <c r="D113" s="13" t="s">
        <v>49</v>
      </c>
      <c r="E113" s="13" t="s">
        <v>34</v>
      </c>
      <c r="F113" s="13" t="s">
        <v>35</v>
      </c>
      <c r="G113" s="13" t="s">
        <v>55</v>
      </c>
      <c r="H113" s="13" t="s">
        <v>37</v>
      </c>
      <c r="I113" s="13" t="s">
        <v>69</v>
      </c>
      <c r="J113" s="13" t="s">
        <v>52</v>
      </c>
      <c r="K113" s="13" t="s">
        <v>70</v>
      </c>
    </row>
    <row r="114" spans="1:11" x14ac:dyDescent="0.25">
      <c r="A114" s="13" t="s">
        <v>78</v>
      </c>
      <c r="B114" s="13" t="s">
        <v>31</v>
      </c>
      <c r="C114" s="13" t="s">
        <v>37</v>
      </c>
      <c r="D114" s="13" t="s">
        <v>44</v>
      </c>
      <c r="E114" s="13" t="s">
        <v>34</v>
      </c>
      <c r="F114" s="13" t="s">
        <v>35</v>
      </c>
      <c r="G114" s="13" t="s">
        <v>55</v>
      </c>
      <c r="H114" s="13" t="s">
        <v>37</v>
      </c>
      <c r="I114" s="13" t="s">
        <v>38</v>
      </c>
      <c r="J114" s="13" t="s">
        <v>52</v>
      </c>
      <c r="K114" s="13" t="s">
        <v>29</v>
      </c>
    </row>
    <row r="115" spans="1:11" x14ac:dyDescent="0.25">
      <c r="A115" s="13" t="s">
        <v>78</v>
      </c>
      <c r="B115" s="13" t="s">
        <v>50</v>
      </c>
      <c r="C115" s="13" t="s">
        <v>37</v>
      </c>
      <c r="D115" s="13" t="s">
        <v>44</v>
      </c>
      <c r="E115" s="13" t="s">
        <v>34</v>
      </c>
      <c r="F115" s="13" t="s">
        <v>35</v>
      </c>
      <c r="G115" s="13" t="s">
        <v>55</v>
      </c>
      <c r="H115" s="13" t="s">
        <v>37</v>
      </c>
      <c r="I115" s="13" t="s">
        <v>69</v>
      </c>
      <c r="J115" s="13" t="s">
        <v>52</v>
      </c>
      <c r="K115" s="13" t="s">
        <v>70</v>
      </c>
    </row>
    <row r="116" spans="1:11" x14ac:dyDescent="0.25">
      <c r="A116" s="13" t="s">
        <v>78</v>
      </c>
      <c r="B116" s="13" t="s">
        <v>50</v>
      </c>
      <c r="C116" s="13" t="s">
        <v>37</v>
      </c>
      <c r="D116" s="13" t="s">
        <v>44</v>
      </c>
      <c r="E116" s="13" t="s">
        <v>34</v>
      </c>
      <c r="F116" s="13" t="s">
        <v>35</v>
      </c>
      <c r="G116" s="13" t="s">
        <v>55</v>
      </c>
      <c r="H116" s="13" t="s">
        <v>37</v>
      </c>
      <c r="I116" s="13" t="s">
        <v>38</v>
      </c>
      <c r="J116" s="13" t="s">
        <v>39</v>
      </c>
      <c r="K116" s="13" t="s">
        <v>29</v>
      </c>
    </row>
    <row r="117" spans="1:11" x14ac:dyDescent="0.25">
      <c r="A117" s="13" t="s">
        <v>79</v>
      </c>
      <c r="B117" s="13" t="s">
        <v>31</v>
      </c>
      <c r="C117" s="13" t="s">
        <v>32</v>
      </c>
      <c r="D117" s="13" t="s">
        <v>40</v>
      </c>
      <c r="E117" s="13" t="s">
        <v>45</v>
      </c>
      <c r="F117" s="13" t="s">
        <v>35</v>
      </c>
      <c r="G117" s="13" t="s">
        <v>46</v>
      </c>
      <c r="H117" s="13" t="s">
        <v>37</v>
      </c>
      <c r="I117" s="13" t="s">
        <v>57</v>
      </c>
      <c r="J117" s="13" t="s">
        <v>52</v>
      </c>
      <c r="K117" s="13" t="s">
        <v>29</v>
      </c>
    </row>
    <row r="118" spans="1:11" x14ac:dyDescent="0.25">
      <c r="A118" s="13" t="s">
        <v>79</v>
      </c>
      <c r="B118" s="13" t="s">
        <v>50</v>
      </c>
      <c r="C118" s="13" t="s">
        <v>32</v>
      </c>
      <c r="D118" s="13" t="s">
        <v>40</v>
      </c>
      <c r="E118" s="13" t="s">
        <v>45</v>
      </c>
      <c r="F118" s="13" t="s">
        <v>35</v>
      </c>
      <c r="G118" s="13" t="s">
        <v>46</v>
      </c>
      <c r="H118" s="13" t="s">
        <v>37</v>
      </c>
      <c r="I118" s="13" t="s">
        <v>76</v>
      </c>
      <c r="J118" s="13" t="s">
        <v>39</v>
      </c>
      <c r="K118" s="13" t="s">
        <v>29</v>
      </c>
    </row>
    <row r="119" spans="1:11" x14ac:dyDescent="0.25">
      <c r="A119" s="13" t="s">
        <v>79</v>
      </c>
      <c r="B119" s="13" t="s">
        <v>31</v>
      </c>
      <c r="C119" s="13" t="s">
        <v>37</v>
      </c>
      <c r="D119" s="13" t="s">
        <v>40</v>
      </c>
      <c r="E119" s="13" t="s">
        <v>45</v>
      </c>
      <c r="F119" s="13" t="s">
        <v>35</v>
      </c>
      <c r="G119" s="13" t="s">
        <v>46</v>
      </c>
      <c r="H119" s="13" t="s">
        <v>37</v>
      </c>
      <c r="I119" s="13" t="s">
        <v>57</v>
      </c>
      <c r="J119" s="13" t="s">
        <v>52</v>
      </c>
      <c r="K119" s="13" t="s">
        <v>29</v>
      </c>
    </row>
    <row r="120" spans="1:11" x14ac:dyDescent="0.25">
      <c r="A120" s="13" t="s">
        <v>79</v>
      </c>
      <c r="B120" s="13" t="s">
        <v>31</v>
      </c>
      <c r="C120" s="13" t="s">
        <v>37</v>
      </c>
      <c r="D120" s="13" t="s">
        <v>44</v>
      </c>
      <c r="E120" s="13" t="s">
        <v>45</v>
      </c>
      <c r="F120" s="13" t="s">
        <v>35</v>
      </c>
      <c r="G120" s="13" t="s">
        <v>46</v>
      </c>
      <c r="H120" s="13" t="s">
        <v>37</v>
      </c>
      <c r="I120" s="13" t="s">
        <v>57</v>
      </c>
      <c r="J120" s="13" t="s">
        <v>52</v>
      </c>
      <c r="K120" s="13" t="s">
        <v>29</v>
      </c>
    </row>
    <row r="121" spans="1:11" x14ac:dyDescent="0.25">
      <c r="A121" s="13" t="s">
        <v>79</v>
      </c>
      <c r="B121" s="13" t="s">
        <v>31</v>
      </c>
      <c r="C121" s="13" t="s">
        <v>37</v>
      </c>
      <c r="D121" s="13" t="s">
        <v>44</v>
      </c>
      <c r="E121" s="13" t="s">
        <v>45</v>
      </c>
      <c r="F121" s="13" t="s">
        <v>35</v>
      </c>
      <c r="G121" s="13" t="s">
        <v>46</v>
      </c>
      <c r="H121" s="13" t="s">
        <v>37</v>
      </c>
      <c r="I121" s="13" t="s">
        <v>57</v>
      </c>
      <c r="J121" s="13" t="s">
        <v>52</v>
      </c>
      <c r="K121" s="13" t="s">
        <v>29</v>
      </c>
    </row>
    <row r="122" spans="1:11" x14ac:dyDescent="0.25">
      <c r="A122" s="13" t="s">
        <v>79</v>
      </c>
      <c r="B122" s="13" t="s">
        <v>31</v>
      </c>
      <c r="C122" s="13" t="s">
        <v>37</v>
      </c>
      <c r="D122" s="13" t="s">
        <v>49</v>
      </c>
      <c r="E122" s="13" t="s">
        <v>45</v>
      </c>
      <c r="F122" s="13" t="s">
        <v>35</v>
      </c>
      <c r="G122" s="13" t="s">
        <v>46</v>
      </c>
      <c r="H122" s="13" t="s">
        <v>37</v>
      </c>
      <c r="I122" s="13" t="s">
        <v>57</v>
      </c>
      <c r="J122" s="13" t="s">
        <v>52</v>
      </c>
      <c r="K122" s="13" t="s">
        <v>29</v>
      </c>
    </row>
    <row r="123" spans="1:11" x14ac:dyDescent="0.25">
      <c r="A123" s="13" t="s">
        <v>79</v>
      </c>
      <c r="B123" s="13" t="s">
        <v>50</v>
      </c>
      <c r="C123" s="13" t="s">
        <v>32</v>
      </c>
      <c r="D123" s="13" t="s">
        <v>40</v>
      </c>
      <c r="E123" s="13" t="s">
        <v>34</v>
      </c>
      <c r="F123" s="13" t="s">
        <v>35</v>
      </c>
      <c r="G123" s="13" t="s">
        <v>46</v>
      </c>
      <c r="H123" s="13" t="s">
        <v>37</v>
      </c>
      <c r="I123" s="13" t="s">
        <v>76</v>
      </c>
      <c r="J123" s="13" t="s">
        <v>39</v>
      </c>
      <c r="K123" s="13" t="s">
        <v>29</v>
      </c>
    </row>
    <row r="124" spans="1:11" x14ac:dyDescent="0.25">
      <c r="A124" s="13" t="s">
        <v>80</v>
      </c>
      <c r="B124" s="13" t="s">
        <v>31</v>
      </c>
      <c r="C124" s="13" t="s">
        <v>32</v>
      </c>
      <c r="D124" s="13" t="s">
        <v>40</v>
      </c>
      <c r="E124" s="13" t="s">
        <v>34</v>
      </c>
      <c r="F124" s="13" t="s">
        <v>35</v>
      </c>
      <c r="G124" s="13" t="s">
        <v>46</v>
      </c>
      <c r="H124" s="13" t="s">
        <v>37</v>
      </c>
      <c r="I124" s="13" t="s">
        <v>38</v>
      </c>
      <c r="J124" s="13" t="s">
        <v>39</v>
      </c>
      <c r="K124" s="13" t="s">
        <v>29</v>
      </c>
    </row>
    <row r="125" spans="1:11" x14ac:dyDescent="0.25">
      <c r="A125" s="13" t="s">
        <v>80</v>
      </c>
      <c r="B125" s="13" t="s">
        <v>31</v>
      </c>
      <c r="C125" s="13" t="s">
        <v>32</v>
      </c>
      <c r="D125" s="13" t="s">
        <v>72</v>
      </c>
      <c r="E125" s="13" t="s">
        <v>34</v>
      </c>
      <c r="F125" s="13" t="s">
        <v>81</v>
      </c>
      <c r="G125" s="13" t="s">
        <v>82</v>
      </c>
      <c r="H125" s="13" t="s">
        <v>42</v>
      </c>
      <c r="I125" s="13" t="s">
        <v>38</v>
      </c>
      <c r="J125" s="13" t="s">
        <v>53</v>
      </c>
      <c r="K125" s="13" t="s">
        <v>29</v>
      </c>
    </row>
    <row r="126" spans="1:11" x14ac:dyDescent="0.25">
      <c r="A126" s="13" t="s">
        <v>80</v>
      </c>
      <c r="B126" s="13" t="s">
        <v>31</v>
      </c>
      <c r="C126" s="13" t="s">
        <v>32</v>
      </c>
      <c r="D126" s="13" t="s">
        <v>72</v>
      </c>
      <c r="E126" s="13" t="s">
        <v>34</v>
      </c>
      <c r="F126" s="13" t="s">
        <v>81</v>
      </c>
      <c r="G126" s="13" t="s">
        <v>82</v>
      </c>
      <c r="H126" s="13" t="s">
        <v>42</v>
      </c>
      <c r="I126" s="13" t="s">
        <v>38</v>
      </c>
      <c r="J126" s="13" t="s">
        <v>53</v>
      </c>
      <c r="K126" s="13" t="s">
        <v>29</v>
      </c>
    </row>
    <row r="127" spans="1:11" x14ac:dyDescent="0.25">
      <c r="A127" s="13" t="s">
        <v>80</v>
      </c>
      <c r="B127" s="13" t="s">
        <v>31</v>
      </c>
      <c r="C127" s="13" t="s">
        <v>32</v>
      </c>
      <c r="D127" s="13" t="s">
        <v>33</v>
      </c>
      <c r="E127" s="13" t="s">
        <v>34</v>
      </c>
      <c r="F127" s="13" t="s">
        <v>81</v>
      </c>
      <c r="G127" s="13" t="s">
        <v>82</v>
      </c>
      <c r="H127" s="13" t="s">
        <v>42</v>
      </c>
      <c r="I127" s="13" t="s">
        <v>38</v>
      </c>
      <c r="J127" s="13" t="s">
        <v>53</v>
      </c>
      <c r="K127" s="13" t="s">
        <v>29</v>
      </c>
    </row>
    <row r="128" spans="1:11" x14ac:dyDescent="0.25">
      <c r="A128" s="13" t="s">
        <v>83</v>
      </c>
      <c r="B128" s="13" t="s">
        <v>31</v>
      </c>
      <c r="C128" s="13" t="s">
        <v>37</v>
      </c>
      <c r="D128" s="13" t="s">
        <v>49</v>
      </c>
      <c r="E128" s="13" t="s">
        <v>45</v>
      </c>
      <c r="F128" s="13" t="s">
        <v>35</v>
      </c>
      <c r="G128" s="13" t="s">
        <v>46</v>
      </c>
      <c r="H128" s="13" t="s">
        <v>37</v>
      </c>
      <c r="I128" s="13" t="s">
        <v>38</v>
      </c>
      <c r="J128" s="13" t="s">
        <v>39</v>
      </c>
      <c r="K128" s="13" t="s">
        <v>29</v>
      </c>
    </row>
    <row r="129" spans="1:11" x14ac:dyDescent="0.25">
      <c r="A129" s="13" t="s">
        <v>83</v>
      </c>
      <c r="B129" s="13" t="s">
        <v>31</v>
      </c>
      <c r="C129" s="13" t="s">
        <v>32</v>
      </c>
      <c r="D129" s="13" t="s">
        <v>40</v>
      </c>
      <c r="E129" s="13" t="s">
        <v>45</v>
      </c>
      <c r="F129" s="13" t="s">
        <v>35</v>
      </c>
      <c r="G129" s="13" t="s">
        <v>46</v>
      </c>
      <c r="H129" s="13" t="s">
        <v>37</v>
      </c>
      <c r="I129" s="13" t="s">
        <v>38</v>
      </c>
      <c r="J129" s="13" t="s">
        <v>39</v>
      </c>
      <c r="K129" s="13" t="s">
        <v>29</v>
      </c>
    </row>
    <row r="130" spans="1:11" x14ac:dyDescent="0.25">
      <c r="A130" s="13" t="s">
        <v>84</v>
      </c>
      <c r="B130" s="13" t="s">
        <v>31</v>
      </c>
      <c r="C130" s="13" t="s">
        <v>32</v>
      </c>
      <c r="D130" s="13" t="s">
        <v>40</v>
      </c>
      <c r="E130" s="13" t="s">
        <v>45</v>
      </c>
      <c r="F130" s="13" t="s">
        <v>35</v>
      </c>
      <c r="G130" s="13" t="s">
        <v>46</v>
      </c>
      <c r="H130" s="13" t="s">
        <v>37</v>
      </c>
      <c r="I130" s="13" t="s">
        <v>38</v>
      </c>
      <c r="J130" s="13" t="s">
        <v>39</v>
      </c>
      <c r="K130" s="13" t="s">
        <v>29</v>
      </c>
    </row>
    <row r="131" spans="1:11" x14ac:dyDescent="0.25">
      <c r="A131" s="13" t="s">
        <v>84</v>
      </c>
      <c r="B131" s="13" t="s">
        <v>31</v>
      </c>
      <c r="C131" s="13" t="s">
        <v>37</v>
      </c>
      <c r="D131" s="13" t="s">
        <v>44</v>
      </c>
      <c r="E131" s="13" t="s">
        <v>45</v>
      </c>
      <c r="F131" s="13" t="s">
        <v>35</v>
      </c>
      <c r="G131" s="13" t="s">
        <v>46</v>
      </c>
      <c r="H131" s="13" t="s">
        <v>37</v>
      </c>
      <c r="I131" s="13" t="s">
        <v>38</v>
      </c>
      <c r="J131" s="13" t="s">
        <v>39</v>
      </c>
      <c r="K131" s="13" t="s">
        <v>29</v>
      </c>
    </row>
    <row r="132" spans="1:11" x14ac:dyDescent="0.25">
      <c r="A132" s="13" t="s">
        <v>84</v>
      </c>
      <c r="B132" s="13" t="s">
        <v>31</v>
      </c>
      <c r="C132" s="13" t="s">
        <v>32</v>
      </c>
      <c r="D132" s="13" t="s">
        <v>40</v>
      </c>
      <c r="E132" s="13" t="s">
        <v>45</v>
      </c>
      <c r="F132" s="13" t="s">
        <v>35</v>
      </c>
      <c r="G132" s="13" t="s">
        <v>46</v>
      </c>
      <c r="H132" s="13" t="s">
        <v>37</v>
      </c>
      <c r="I132" s="13" t="s">
        <v>38</v>
      </c>
      <c r="J132" s="13" t="s">
        <v>39</v>
      </c>
      <c r="K132" s="13" t="s">
        <v>29</v>
      </c>
    </row>
    <row r="133" spans="1:11" x14ac:dyDescent="0.25">
      <c r="A133" s="13" t="s">
        <v>84</v>
      </c>
      <c r="B133" s="13" t="s">
        <v>31</v>
      </c>
      <c r="C133" s="13" t="s">
        <v>37</v>
      </c>
      <c r="D133" s="13" t="s">
        <v>44</v>
      </c>
      <c r="E133" s="13" t="s">
        <v>45</v>
      </c>
      <c r="F133" s="13" t="s">
        <v>35</v>
      </c>
      <c r="G133" s="13" t="s">
        <v>46</v>
      </c>
      <c r="H133" s="13" t="s">
        <v>37</v>
      </c>
      <c r="I133" s="13" t="s">
        <v>38</v>
      </c>
      <c r="J133" s="13" t="s">
        <v>39</v>
      </c>
      <c r="K133" s="13" t="s">
        <v>29</v>
      </c>
    </row>
    <row r="134" spans="1:11" x14ac:dyDescent="0.25">
      <c r="A134" s="13" t="s">
        <v>84</v>
      </c>
      <c r="B134" s="13" t="s">
        <v>50</v>
      </c>
      <c r="C134" s="13" t="s">
        <v>32</v>
      </c>
      <c r="D134" s="13" t="s">
        <v>40</v>
      </c>
      <c r="E134" s="13" t="s">
        <v>45</v>
      </c>
      <c r="F134" s="13" t="s">
        <v>35</v>
      </c>
      <c r="G134" s="13" t="s">
        <v>36</v>
      </c>
      <c r="H134" s="13" t="s">
        <v>37</v>
      </c>
      <c r="I134" s="13" t="s">
        <v>38</v>
      </c>
      <c r="J134" s="13" t="s">
        <v>53</v>
      </c>
      <c r="K134" s="13" t="s">
        <v>29</v>
      </c>
    </row>
    <row r="135" spans="1:11" x14ac:dyDescent="0.25">
      <c r="A135" s="13" t="s">
        <v>84</v>
      </c>
      <c r="B135" s="13" t="s">
        <v>50</v>
      </c>
      <c r="C135" s="13" t="s">
        <v>37</v>
      </c>
      <c r="D135" s="13" t="s">
        <v>44</v>
      </c>
      <c r="E135" s="13" t="s">
        <v>45</v>
      </c>
      <c r="F135" s="13" t="s">
        <v>35</v>
      </c>
      <c r="G135" s="13" t="s">
        <v>36</v>
      </c>
      <c r="H135" s="13" t="s">
        <v>37</v>
      </c>
      <c r="I135" s="13" t="s">
        <v>38</v>
      </c>
      <c r="J135" s="13" t="s">
        <v>53</v>
      </c>
      <c r="K135" s="13" t="s">
        <v>29</v>
      </c>
    </row>
    <row r="136" spans="1:11" x14ac:dyDescent="0.25">
      <c r="A136" s="13" t="s">
        <v>85</v>
      </c>
      <c r="B136" s="13" t="s">
        <v>31</v>
      </c>
      <c r="C136" s="13" t="s">
        <v>32</v>
      </c>
      <c r="D136" s="13" t="s">
        <v>40</v>
      </c>
      <c r="E136" s="13" t="s">
        <v>45</v>
      </c>
      <c r="F136" s="13" t="s">
        <v>35</v>
      </c>
      <c r="G136" s="13" t="s">
        <v>82</v>
      </c>
      <c r="H136" s="13" t="s">
        <v>37</v>
      </c>
      <c r="I136" s="13" t="s">
        <v>57</v>
      </c>
      <c r="J136" s="13" t="s">
        <v>52</v>
      </c>
      <c r="K136" s="13" t="s">
        <v>29</v>
      </c>
    </row>
    <row r="137" spans="1:11" x14ac:dyDescent="0.25">
      <c r="A137" s="13" t="s">
        <v>85</v>
      </c>
      <c r="B137" s="13" t="s">
        <v>31</v>
      </c>
      <c r="C137" s="13" t="s">
        <v>32</v>
      </c>
      <c r="D137" s="13" t="s">
        <v>40</v>
      </c>
      <c r="E137" s="13" t="s">
        <v>45</v>
      </c>
      <c r="F137" s="13" t="s">
        <v>35</v>
      </c>
      <c r="G137" s="13" t="s">
        <v>82</v>
      </c>
      <c r="H137" s="13" t="s">
        <v>37</v>
      </c>
      <c r="I137" s="13" t="s">
        <v>57</v>
      </c>
      <c r="J137" s="13" t="s">
        <v>52</v>
      </c>
      <c r="K137" s="13" t="s">
        <v>29</v>
      </c>
    </row>
    <row r="138" spans="1:11" x14ac:dyDescent="0.25">
      <c r="A138" s="13" t="s">
        <v>85</v>
      </c>
      <c r="B138" s="13" t="s">
        <v>31</v>
      </c>
      <c r="C138" s="13" t="s">
        <v>32</v>
      </c>
      <c r="D138" s="13" t="s">
        <v>40</v>
      </c>
      <c r="E138" s="13" t="s">
        <v>47</v>
      </c>
      <c r="F138" s="13" t="s">
        <v>35</v>
      </c>
      <c r="G138" s="13" t="s">
        <v>82</v>
      </c>
      <c r="H138" s="13" t="s">
        <v>37</v>
      </c>
      <c r="I138" s="13" t="s">
        <v>57</v>
      </c>
      <c r="J138" s="13" t="s">
        <v>52</v>
      </c>
      <c r="K138" s="13" t="s">
        <v>29</v>
      </c>
    </row>
    <row r="139" spans="1:11" x14ac:dyDescent="0.25">
      <c r="A139" s="13" t="s">
        <v>85</v>
      </c>
      <c r="B139" s="13" t="s">
        <v>31</v>
      </c>
      <c r="C139" s="13" t="s">
        <v>37</v>
      </c>
      <c r="D139" s="13" t="s">
        <v>44</v>
      </c>
      <c r="E139" s="13" t="s">
        <v>45</v>
      </c>
      <c r="F139" s="13" t="s">
        <v>35</v>
      </c>
      <c r="G139" s="13" t="s">
        <v>82</v>
      </c>
      <c r="H139" s="13" t="s">
        <v>37</v>
      </c>
      <c r="I139" s="13" t="s">
        <v>57</v>
      </c>
      <c r="J139" s="13" t="s">
        <v>52</v>
      </c>
      <c r="K139" s="13" t="s">
        <v>29</v>
      </c>
    </row>
    <row r="140" spans="1:11" x14ac:dyDescent="0.25">
      <c r="A140" s="13" t="s">
        <v>85</v>
      </c>
      <c r="B140" s="13" t="s">
        <v>31</v>
      </c>
      <c r="C140" s="13" t="s">
        <v>37</v>
      </c>
      <c r="D140" s="13" t="s">
        <v>44</v>
      </c>
      <c r="E140" s="13" t="s">
        <v>45</v>
      </c>
      <c r="F140" s="13" t="s">
        <v>35</v>
      </c>
      <c r="G140" s="13" t="s">
        <v>82</v>
      </c>
      <c r="H140" s="13" t="s">
        <v>37</v>
      </c>
      <c r="I140" s="13" t="s">
        <v>57</v>
      </c>
      <c r="J140" s="13" t="s">
        <v>52</v>
      </c>
      <c r="K140" s="13" t="s">
        <v>29</v>
      </c>
    </row>
    <row r="141" spans="1:11" x14ac:dyDescent="0.25">
      <c r="A141" s="13" t="s">
        <v>85</v>
      </c>
      <c r="B141" s="13" t="s">
        <v>31</v>
      </c>
      <c r="C141" s="13" t="s">
        <v>37</v>
      </c>
      <c r="D141" s="13" t="s">
        <v>44</v>
      </c>
      <c r="E141" s="13" t="s">
        <v>45</v>
      </c>
      <c r="F141" s="13" t="s">
        <v>35</v>
      </c>
      <c r="G141" s="13" t="s">
        <v>82</v>
      </c>
      <c r="H141" s="13" t="s">
        <v>37</v>
      </c>
      <c r="I141" s="13" t="s">
        <v>38</v>
      </c>
      <c r="J141" s="13" t="s">
        <v>52</v>
      </c>
      <c r="K141" s="13" t="s">
        <v>29</v>
      </c>
    </row>
    <row r="142" spans="1:11" x14ac:dyDescent="0.25">
      <c r="A142" s="13" t="s">
        <v>85</v>
      </c>
      <c r="B142" s="13" t="s">
        <v>31</v>
      </c>
      <c r="C142" s="13" t="s">
        <v>37</v>
      </c>
      <c r="D142" s="13" t="s">
        <v>44</v>
      </c>
      <c r="E142" s="13" t="s">
        <v>47</v>
      </c>
      <c r="F142" s="13" t="s">
        <v>35</v>
      </c>
      <c r="G142" s="13" t="s">
        <v>82</v>
      </c>
      <c r="H142" s="13" t="s">
        <v>37</v>
      </c>
      <c r="I142" s="13" t="s">
        <v>57</v>
      </c>
      <c r="J142" s="13" t="s">
        <v>52</v>
      </c>
      <c r="K142" s="13" t="s">
        <v>29</v>
      </c>
    </row>
    <row r="143" spans="1:11" x14ac:dyDescent="0.25">
      <c r="A143" s="13" t="s">
        <v>85</v>
      </c>
      <c r="B143" s="13" t="s">
        <v>50</v>
      </c>
      <c r="C143" s="13" t="s">
        <v>37</v>
      </c>
      <c r="D143" s="13" t="s">
        <v>44</v>
      </c>
      <c r="E143" s="13" t="s">
        <v>47</v>
      </c>
      <c r="F143" s="13" t="s">
        <v>35</v>
      </c>
      <c r="G143" s="13" t="s">
        <v>82</v>
      </c>
      <c r="H143" s="13" t="s">
        <v>37</v>
      </c>
      <c r="I143" s="13" t="s">
        <v>38</v>
      </c>
      <c r="J143" s="13" t="s">
        <v>39</v>
      </c>
      <c r="K143" s="13" t="s">
        <v>29</v>
      </c>
    </row>
    <row r="144" spans="1:11" x14ac:dyDescent="0.25">
      <c r="A144" s="13" t="s">
        <v>85</v>
      </c>
      <c r="B144" s="13" t="s">
        <v>31</v>
      </c>
      <c r="C144" s="13" t="s">
        <v>37</v>
      </c>
      <c r="D144" s="13" t="s">
        <v>49</v>
      </c>
      <c r="E144" s="13" t="s">
        <v>45</v>
      </c>
      <c r="F144" s="13" t="s">
        <v>35</v>
      </c>
      <c r="G144" s="13" t="s">
        <v>82</v>
      </c>
      <c r="H144" s="13" t="s">
        <v>37</v>
      </c>
      <c r="I144" s="13" t="s">
        <v>57</v>
      </c>
      <c r="J144" s="13" t="s">
        <v>52</v>
      </c>
      <c r="K144" s="13" t="s">
        <v>29</v>
      </c>
    </row>
    <row r="145" spans="1:11" x14ac:dyDescent="0.25">
      <c r="A145" s="13" t="s">
        <v>85</v>
      </c>
      <c r="B145" s="13" t="s">
        <v>31</v>
      </c>
      <c r="C145" s="13" t="s">
        <v>37</v>
      </c>
      <c r="D145" s="13" t="s">
        <v>49</v>
      </c>
      <c r="E145" s="13" t="s">
        <v>45</v>
      </c>
      <c r="F145" s="13" t="s">
        <v>35</v>
      </c>
      <c r="G145" s="13" t="s">
        <v>82</v>
      </c>
      <c r="H145" s="13" t="s">
        <v>37</v>
      </c>
      <c r="I145" s="13" t="s">
        <v>38</v>
      </c>
      <c r="J145" s="13" t="s">
        <v>52</v>
      </c>
      <c r="K145" s="13" t="s">
        <v>29</v>
      </c>
    </row>
    <row r="146" spans="1:11" x14ac:dyDescent="0.25">
      <c r="A146" s="13" t="s">
        <v>85</v>
      </c>
      <c r="B146" s="13" t="s">
        <v>31</v>
      </c>
      <c r="C146" s="13" t="s">
        <v>37</v>
      </c>
      <c r="D146" s="13" t="s">
        <v>49</v>
      </c>
      <c r="E146" s="13" t="s">
        <v>47</v>
      </c>
      <c r="F146" s="13" t="s">
        <v>35</v>
      </c>
      <c r="G146" s="13" t="s">
        <v>82</v>
      </c>
      <c r="H146" s="13" t="s">
        <v>37</v>
      </c>
      <c r="I146" s="13" t="s">
        <v>57</v>
      </c>
      <c r="J146" s="13" t="s">
        <v>52</v>
      </c>
      <c r="K146" s="13" t="s">
        <v>29</v>
      </c>
    </row>
    <row r="147" spans="1:11" x14ac:dyDescent="0.25">
      <c r="A147" s="13" t="s">
        <v>85</v>
      </c>
      <c r="B147" s="13" t="s">
        <v>50</v>
      </c>
      <c r="C147" s="13" t="s">
        <v>37</v>
      </c>
      <c r="D147" s="13" t="s">
        <v>49</v>
      </c>
      <c r="E147" s="13" t="s">
        <v>47</v>
      </c>
      <c r="F147" s="13" t="s">
        <v>35</v>
      </c>
      <c r="G147" s="13" t="s">
        <v>82</v>
      </c>
      <c r="H147" s="13" t="s">
        <v>37</v>
      </c>
      <c r="I147" s="13" t="s">
        <v>38</v>
      </c>
      <c r="J147" s="13" t="s">
        <v>39</v>
      </c>
      <c r="K147" s="13" t="s">
        <v>29</v>
      </c>
    </row>
    <row r="148" spans="1:11" x14ac:dyDescent="0.25">
      <c r="A148" s="13" t="s">
        <v>86</v>
      </c>
      <c r="B148" s="13" t="s">
        <v>31</v>
      </c>
      <c r="C148" s="13" t="s">
        <v>32</v>
      </c>
      <c r="D148" s="13" t="s">
        <v>40</v>
      </c>
      <c r="E148" s="13" t="s">
        <v>45</v>
      </c>
      <c r="F148" s="13" t="s">
        <v>35</v>
      </c>
      <c r="G148" s="13" t="s">
        <v>46</v>
      </c>
      <c r="H148" s="13" t="s">
        <v>37</v>
      </c>
      <c r="I148" s="13" t="s">
        <v>57</v>
      </c>
      <c r="J148" s="13" t="s">
        <v>52</v>
      </c>
      <c r="K148" s="13" t="s">
        <v>29</v>
      </c>
    </row>
    <row r="149" spans="1:11" x14ac:dyDescent="0.25">
      <c r="A149" s="13" t="s">
        <v>86</v>
      </c>
      <c r="B149" s="13" t="s">
        <v>31</v>
      </c>
      <c r="C149" s="13" t="s">
        <v>32</v>
      </c>
      <c r="D149" s="13" t="s">
        <v>40</v>
      </c>
      <c r="E149" s="13" t="s">
        <v>45</v>
      </c>
      <c r="F149" s="13" t="s">
        <v>35</v>
      </c>
      <c r="G149" s="13" t="s">
        <v>46</v>
      </c>
      <c r="H149" s="13" t="s">
        <v>37</v>
      </c>
      <c r="I149" s="13" t="s">
        <v>57</v>
      </c>
      <c r="J149" s="13" t="s">
        <v>52</v>
      </c>
      <c r="K149" s="13" t="s">
        <v>29</v>
      </c>
    </row>
    <row r="150" spans="1:11" x14ac:dyDescent="0.25">
      <c r="A150" s="13" t="s">
        <v>86</v>
      </c>
      <c r="B150" s="13" t="s">
        <v>31</v>
      </c>
      <c r="C150" s="13" t="s">
        <v>37</v>
      </c>
      <c r="D150" s="13" t="s">
        <v>40</v>
      </c>
      <c r="E150" s="13" t="s">
        <v>45</v>
      </c>
      <c r="F150" s="13" t="s">
        <v>35</v>
      </c>
      <c r="G150" s="13" t="s">
        <v>46</v>
      </c>
      <c r="H150" s="13" t="s">
        <v>37</v>
      </c>
      <c r="I150" s="13" t="s">
        <v>57</v>
      </c>
      <c r="J150" s="13" t="s">
        <v>52</v>
      </c>
      <c r="K150" s="13" t="s">
        <v>29</v>
      </c>
    </row>
    <row r="151" spans="1:11" x14ac:dyDescent="0.25">
      <c r="A151" s="13" t="s">
        <v>86</v>
      </c>
      <c r="B151" s="13" t="s">
        <v>31</v>
      </c>
      <c r="C151" s="13" t="s">
        <v>37</v>
      </c>
      <c r="D151" s="13" t="s">
        <v>49</v>
      </c>
      <c r="E151" s="13" t="s">
        <v>45</v>
      </c>
      <c r="F151" s="13" t="s">
        <v>35</v>
      </c>
      <c r="G151" s="13" t="s">
        <v>46</v>
      </c>
      <c r="H151" s="13" t="s">
        <v>37</v>
      </c>
      <c r="I151" s="13" t="s">
        <v>57</v>
      </c>
      <c r="J151" s="13" t="s">
        <v>52</v>
      </c>
      <c r="K151" s="13" t="s">
        <v>29</v>
      </c>
    </row>
    <row r="152" spans="1:11" x14ac:dyDescent="0.25">
      <c r="A152" s="13" t="s">
        <v>86</v>
      </c>
      <c r="B152" s="13" t="s">
        <v>31</v>
      </c>
      <c r="C152" s="13" t="s">
        <v>37</v>
      </c>
      <c r="D152" s="13" t="s">
        <v>49</v>
      </c>
      <c r="E152" s="13" t="s">
        <v>47</v>
      </c>
      <c r="F152" s="13" t="s">
        <v>35</v>
      </c>
      <c r="G152" s="13" t="s">
        <v>46</v>
      </c>
      <c r="H152" s="13" t="s">
        <v>37</v>
      </c>
      <c r="I152" s="13" t="s">
        <v>57</v>
      </c>
      <c r="J152" s="13" t="s">
        <v>52</v>
      </c>
      <c r="K152" s="13" t="s">
        <v>29</v>
      </c>
    </row>
    <row r="153" spans="1:11" x14ac:dyDescent="0.25">
      <c r="A153" s="13" t="s">
        <v>86</v>
      </c>
      <c r="B153" s="13" t="s">
        <v>31</v>
      </c>
      <c r="C153" s="13" t="s">
        <v>37</v>
      </c>
      <c r="D153" s="13" t="s">
        <v>49</v>
      </c>
      <c r="E153" s="13" t="s">
        <v>47</v>
      </c>
      <c r="F153" s="13" t="s">
        <v>35</v>
      </c>
      <c r="G153" s="13" t="s">
        <v>46</v>
      </c>
      <c r="H153" s="13" t="s">
        <v>37</v>
      </c>
      <c r="I153" s="13" t="s">
        <v>57</v>
      </c>
      <c r="J153" s="13" t="s">
        <v>52</v>
      </c>
      <c r="K153" s="13" t="s">
        <v>29</v>
      </c>
    </row>
    <row r="154" spans="1:11" x14ac:dyDescent="0.25">
      <c r="A154" s="13" t="s">
        <v>86</v>
      </c>
      <c r="B154" s="13" t="s">
        <v>31</v>
      </c>
      <c r="C154" s="13" t="s">
        <v>37</v>
      </c>
      <c r="D154" s="13" t="s">
        <v>44</v>
      </c>
      <c r="E154" s="13" t="s">
        <v>45</v>
      </c>
      <c r="F154" s="13" t="s">
        <v>35</v>
      </c>
      <c r="G154" s="13" t="s">
        <v>46</v>
      </c>
      <c r="H154" s="13" t="s">
        <v>37</v>
      </c>
      <c r="I154" s="13" t="s">
        <v>57</v>
      </c>
      <c r="J154" s="13" t="s">
        <v>52</v>
      </c>
      <c r="K154" s="13" t="s">
        <v>29</v>
      </c>
    </row>
    <row r="155" spans="1:11" x14ac:dyDescent="0.25">
      <c r="A155" s="13" t="s">
        <v>86</v>
      </c>
      <c r="B155" s="13" t="s">
        <v>31</v>
      </c>
      <c r="C155" s="13" t="s">
        <v>37</v>
      </c>
      <c r="D155" s="13" t="s">
        <v>40</v>
      </c>
      <c r="E155" s="13" t="s">
        <v>45</v>
      </c>
      <c r="F155" s="13" t="s">
        <v>35</v>
      </c>
      <c r="G155" s="13" t="s">
        <v>46</v>
      </c>
      <c r="H155" s="13" t="s">
        <v>37</v>
      </c>
      <c r="I155" s="13" t="s">
        <v>57</v>
      </c>
      <c r="J155" s="13" t="s">
        <v>52</v>
      </c>
      <c r="K155" s="13" t="s">
        <v>29</v>
      </c>
    </row>
    <row r="156" spans="1:11" x14ac:dyDescent="0.25">
      <c r="A156" s="13" t="s">
        <v>86</v>
      </c>
      <c r="B156" s="13" t="s">
        <v>31</v>
      </c>
      <c r="C156" s="13" t="s">
        <v>37</v>
      </c>
      <c r="D156" s="13" t="s">
        <v>44</v>
      </c>
      <c r="E156" s="13" t="s">
        <v>45</v>
      </c>
      <c r="F156" s="13" t="s">
        <v>35</v>
      </c>
      <c r="G156" s="13" t="s">
        <v>46</v>
      </c>
      <c r="H156" s="13" t="s">
        <v>37</v>
      </c>
      <c r="I156" s="13" t="s">
        <v>69</v>
      </c>
      <c r="J156" s="13" t="s">
        <v>52</v>
      </c>
      <c r="K156" s="13" t="s">
        <v>70</v>
      </c>
    </row>
    <row r="157" spans="1:11" x14ac:dyDescent="0.25">
      <c r="A157" s="13" t="s">
        <v>86</v>
      </c>
      <c r="B157" s="13" t="s">
        <v>31</v>
      </c>
      <c r="C157" s="13" t="s">
        <v>37</v>
      </c>
      <c r="D157" s="13" t="s">
        <v>40</v>
      </c>
      <c r="E157" s="13" t="s">
        <v>45</v>
      </c>
      <c r="F157" s="13" t="s">
        <v>35</v>
      </c>
      <c r="G157" s="13" t="s">
        <v>46</v>
      </c>
      <c r="H157" s="13" t="s">
        <v>37</v>
      </c>
      <c r="I157" s="13" t="s">
        <v>69</v>
      </c>
      <c r="J157" s="13" t="s">
        <v>52</v>
      </c>
      <c r="K157" s="13" t="s">
        <v>70</v>
      </c>
    </row>
    <row r="158" spans="1:11" x14ac:dyDescent="0.25">
      <c r="A158" s="13" t="s">
        <v>86</v>
      </c>
      <c r="B158" s="13" t="s">
        <v>31</v>
      </c>
      <c r="C158" s="13" t="s">
        <v>37</v>
      </c>
      <c r="D158" s="13" t="s">
        <v>44</v>
      </c>
      <c r="E158" s="13" t="s">
        <v>45</v>
      </c>
      <c r="F158" s="13" t="s">
        <v>35</v>
      </c>
      <c r="G158" s="13" t="s">
        <v>46</v>
      </c>
      <c r="H158" s="13" t="s">
        <v>37</v>
      </c>
      <c r="I158" s="13" t="s">
        <v>57</v>
      </c>
      <c r="J158" s="13" t="s">
        <v>52</v>
      </c>
      <c r="K158" s="13" t="s">
        <v>29</v>
      </c>
    </row>
    <row r="159" spans="1:11" x14ac:dyDescent="0.25">
      <c r="A159" s="13" t="s">
        <v>86</v>
      </c>
      <c r="B159" s="13" t="s">
        <v>31</v>
      </c>
      <c r="C159" s="13" t="s">
        <v>37</v>
      </c>
      <c r="D159" s="13" t="s">
        <v>40</v>
      </c>
      <c r="E159" s="13" t="s">
        <v>45</v>
      </c>
      <c r="F159" s="13" t="s">
        <v>35</v>
      </c>
      <c r="G159" s="13" t="s">
        <v>46</v>
      </c>
      <c r="H159" s="13" t="s">
        <v>37</v>
      </c>
      <c r="I159" s="13" t="s">
        <v>57</v>
      </c>
      <c r="J159" s="13" t="s">
        <v>52</v>
      </c>
      <c r="K159" s="13" t="s">
        <v>29</v>
      </c>
    </row>
    <row r="160" spans="1:11" x14ac:dyDescent="0.25">
      <c r="A160" s="13" t="s">
        <v>86</v>
      </c>
      <c r="B160" s="13" t="s">
        <v>31</v>
      </c>
      <c r="C160" s="13" t="s">
        <v>37</v>
      </c>
      <c r="D160" s="13" t="s">
        <v>44</v>
      </c>
      <c r="E160" s="13" t="s">
        <v>45</v>
      </c>
      <c r="F160" s="13" t="s">
        <v>35</v>
      </c>
      <c r="G160" s="13" t="s">
        <v>46</v>
      </c>
      <c r="H160" s="13" t="s">
        <v>37</v>
      </c>
      <c r="I160" s="13" t="s">
        <v>57</v>
      </c>
      <c r="J160" s="13" t="s">
        <v>52</v>
      </c>
      <c r="K160" s="13" t="s">
        <v>29</v>
      </c>
    </row>
    <row r="161" spans="1:11" x14ac:dyDescent="0.25">
      <c r="A161" s="13" t="s">
        <v>86</v>
      </c>
      <c r="B161" s="13" t="s">
        <v>31</v>
      </c>
      <c r="C161" s="13" t="s">
        <v>32</v>
      </c>
      <c r="D161" s="13" t="s">
        <v>44</v>
      </c>
      <c r="E161" s="13" t="s">
        <v>34</v>
      </c>
      <c r="F161" s="13" t="s">
        <v>35</v>
      </c>
      <c r="G161" s="13" t="s">
        <v>46</v>
      </c>
      <c r="H161" s="13" t="s">
        <v>37</v>
      </c>
      <c r="I161" s="13" t="s">
        <v>57</v>
      </c>
      <c r="J161" s="13" t="s">
        <v>52</v>
      </c>
      <c r="K161" s="13" t="s">
        <v>29</v>
      </c>
    </row>
    <row r="162" spans="1:11" x14ac:dyDescent="0.25">
      <c r="A162" s="13" t="s">
        <v>86</v>
      </c>
      <c r="B162" s="13" t="s">
        <v>31</v>
      </c>
      <c r="C162" s="13" t="s">
        <v>32</v>
      </c>
      <c r="D162" s="13" t="s">
        <v>40</v>
      </c>
      <c r="E162" s="13" t="s">
        <v>34</v>
      </c>
      <c r="F162" s="13" t="s">
        <v>35</v>
      </c>
      <c r="G162" s="13" t="s">
        <v>46</v>
      </c>
      <c r="H162" s="13" t="s">
        <v>37</v>
      </c>
      <c r="I162" s="13" t="s">
        <v>57</v>
      </c>
      <c r="J162" s="13" t="s">
        <v>52</v>
      </c>
      <c r="K162" s="13" t="s">
        <v>29</v>
      </c>
    </row>
    <row r="163" spans="1:11" x14ac:dyDescent="0.25">
      <c r="A163" s="13" t="s">
        <v>86</v>
      </c>
      <c r="B163" s="13" t="s">
        <v>31</v>
      </c>
      <c r="C163" s="13" t="s">
        <v>32</v>
      </c>
      <c r="D163" s="13" t="s">
        <v>44</v>
      </c>
      <c r="E163" s="13" t="s">
        <v>34</v>
      </c>
      <c r="F163" s="13" t="s">
        <v>35</v>
      </c>
      <c r="G163" s="13" t="s">
        <v>36</v>
      </c>
      <c r="H163" s="13" t="s">
        <v>37</v>
      </c>
      <c r="I163" s="13" t="s">
        <v>38</v>
      </c>
      <c r="J163" s="13" t="s">
        <v>39</v>
      </c>
      <c r="K163" s="13" t="s">
        <v>29</v>
      </c>
    </row>
    <row r="164" spans="1:11" x14ac:dyDescent="0.25">
      <c r="A164" s="13" t="s">
        <v>86</v>
      </c>
      <c r="B164" s="13" t="s">
        <v>31</v>
      </c>
      <c r="C164" s="13" t="s">
        <v>32</v>
      </c>
      <c r="D164" s="13" t="s">
        <v>40</v>
      </c>
      <c r="E164" s="13" t="s">
        <v>34</v>
      </c>
      <c r="F164" s="13" t="s">
        <v>35</v>
      </c>
      <c r="G164" s="13" t="s">
        <v>36</v>
      </c>
      <c r="H164" s="13" t="s">
        <v>37</v>
      </c>
      <c r="I164" s="13" t="s">
        <v>38</v>
      </c>
      <c r="J164" s="13" t="s">
        <v>39</v>
      </c>
      <c r="K164" s="13" t="s">
        <v>29</v>
      </c>
    </row>
    <row r="165" spans="1:11" x14ac:dyDescent="0.25">
      <c r="A165" s="13" t="s">
        <v>86</v>
      </c>
      <c r="B165" s="13" t="s">
        <v>31</v>
      </c>
      <c r="C165" s="13" t="s">
        <v>32</v>
      </c>
      <c r="D165" s="13" t="s">
        <v>72</v>
      </c>
      <c r="E165" s="13" t="s">
        <v>34</v>
      </c>
      <c r="F165" s="13" t="s">
        <v>35</v>
      </c>
      <c r="G165" s="13" t="s">
        <v>46</v>
      </c>
      <c r="H165" s="13" t="s">
        <v>37</v>
      </c>
      <c r="I165" s="13" t="s">
        <v>38</v>
      </c>
      <c r="J165" s="13" t="s">
        <v>39</v>
      </c>
      <c r="K165" s="13" t="s">
        <v>29</v>
      </c>
    </row>
    <row r="166" spans="1:11" x14ac:dyDescent="0.25">
      <c r="A166" s="13" t="s">
        <v>86</v>
      </c>
      <c r="B166" s="13" t="s">
        <v>31</v>
      </c>
      <c r="C166" s="13" t="s">
        <v>32</v>
      </c>
      <c r="D166" s="13" t="s">
        <v>72</v>
      </c>
      <c r="E166" s="13" t="s">
        <v>34</v>
      </c>
      <c r="F166" s="13" t="s">
        <v>35</v>
      </c>
      <c r="G166" s="13" t="s">
        <v>46</v>
      </c>
      <c r="H166" s="13" t="s">
        <v>37</v>
      </c>
      <c r="I166" s="13" t="s">
        <v>38</v>
      </c>
      <c r="J166" s="13" t="s">
        <v>39</v>
      </c>
      <c r="K166" s="13" t="s">
        <v>29</v>
      </c>
    </row>
    <row r="167" spans="1:11" x14ac:dyDescent="0.25">
      <c r="A167" s="13" t="s">
        <v>86</v>
      </c>
      <c r="B167" s="13" t="s">
        <v>31</v>
      </c>
      <c r="C167" s="13" t="s">
        <v>32</v>
      </c>
      <c r="D167" s="13" t="s">
        <v>40</v>
      </c>
      <c r="E167" s="13" t="s">
        <v>34</v>
      </c>
      <c r="F167" s="13" t="s">
        <v>35</v>
      </c>
      <c r="G167" s="13" t="s">
        <v>46</v>
      </c>
      <c r="H167" s="13" t="s">
        <v>37</v>
      </c>
      <c r="I167" s="13" t="s">
        <v>38</v>
      </c>
      <c r="J167" s="13" t="s">
        <v>39</v>
      </c>
      <c r="K167" s="13" t="s">
        <v>29</v>
      </c>
    </row>
    <row r="168" spans="1:11" x14ac:dyDescent="0.25">
      <c r="A168" s="13" t="s">
        <v>86</v>
      </c>
      <c r="B168" s="13" t="s">
        <v>31</v>
      </c>
      <c r="C168" s="13" t="s">
        <v>32</v>
      </c>
      <c r="D168" s="13" t="s">
        <v>72</v>
      </c>
      <c r="E168" s="13" t="s">
        <v>34</v>
      </c>
      <c r="F168" s="13" t="s">
        <v>35</v>
      </c>
      <c r="G168" s="13" t="s">
        <v>46</v>
      </c>
      <c r="H168" s="13" t="s">
        <v>37</v>
      </c>
      <c r="I168" s="13" t="s">
        <v>38</v>
      </c>
      <c r="J168" s="13" t="s">
        <v>39</v>
      </c>
      <c r="K168" s="13" t="s">
        <v>29</v>
      </c>
    </row>
    <row r="169" spans="1:11" x14ac:dyDescent="0.25">
      <c r="A169" s="13" t="s">
        <v>86</v>
      </c>
      <c r="B169" s="13" t="s">
        <v>31</v>
      </c>
      <c r="C169" s="13" t="s">
        <v>32</v>
      </c>
      <c r="D169" s="13" t="s">
        <v>40</v>
      </c>
      <c r="E169" s="13" t="s">
        <v>34</v>
      </c>
      <c r="F169" s="13" t="s">
        <v>35</v>
      </c>
      <c r="G169" s="13" t="s">
        <v>46</v>
      </c>
      <c r="H169" s="13" t="s">
        <v>37</v>
      </c>
      <c r="I169" s="13" t="s">
        <v>38</v>
      </c>
      <c r="J169" s="13" t="s">
        <v>39</v>
      </c>
      <c r="K169" s="13" t="s">
        <v>29</v>
      </c>
    </row>
    <row r="170" spans="1:11" x14ac:dyDescent="0.25">
      <c r="A170" s="13" t="s">
        <v>86</v>
      </c>
      <c r="B170" s="13" t="s">
        <v>31</v>
      </c>
      <c r="C170" s="13" t="s">
        <v>32</v>
      </c>
      <c r="D170" s="13" t="s">
        <v>33</v>
      </c>
      <c r="E170" s="13" t="s">
        <v>34</v>
      </c>
      <c r="F170" s="13" t="s">
        <v>35</v>
      </c>
      <c r="G170" s="13" t="s">
        <v>46</v>
      </c>
      <c r="H170" s="13" t="s">
        <v>37</v>
      </c>
      <c r="I170" s="13" t="s">
        <v>38</v>
      </c>
      <c r="J170" s="13" t="s">
        <v>39</v>
      </c>
      <c r="K170" s="13" t="s">
        <v>29</v>
      </c>
    </row>
    <row r="171" spans="1:11" x14ac:dyDescent="0.25">
      <c r="A171" s="13" t="s">
        <v>86</v>
      </c>
      <c r="B171" s="13" t="s">
        <v>31</v>
      </c>
      <c r="C171" s="13" t="s">
        <v>37</v>
      </c>
      <c r="D171" s="13" t="s">
        <v>44</v>
      </c>
      <c r="E171" s="13" t="s">
        <v>45</v>
      </c>
      <c r="F171" s="13" t="s">
        <v>35</v>
      </c>
      <c r="G171" s="13" t="s">
        <v>46</v>
      </c>
      <c r="H171" s="13" t="s">
        <v>37</v>
      </c>
      <c r="I171" s="13" t="s">
        <v>38</v>
      </c>
      <c r="J171" s="13" t="s">
        <v>52</v>
      </c>
      <c r="K171" s="13" t="s">
        <v>29</v>
      </c>
    </row>
    <row r="172" spans="1:11" x14ac:dyDescent="0.25">
      <c r="A172" s="13" t="s">
        <v>86</v>
      </c>
      <c r="B172" s="13" t="s">
        <v>50</v>
      </c>
      <c r="C172" s="13" t="s">
        <v>37</v>
      </c>
      <c r="D172" s="13" t="s">
        <v>44</v>
      </c>
      <c r="E172" s="13" t="s">
        <v>45</v>
      </c>
      <c r="F172" s="13" t="s">
        <v>35</v>
      </c>
      <c r="G172" s="13" t="s">
        <v>46</v>
      </c>
      <c r="H172" s="13" t="s">
        <v>37</v>
      </c>
      <c r="I172" s="13" t="s">
        <v>69</v>
      </c>
      <c r="J172" s="13" t="s">
        <v>52</v>
      </c>
      <c r="K172" s="13" t="s">
        <v>70</v>
      </c>
    </row>
    <row r="173" spans="1:11" x14ac:dyDescent="0.25">
      <c r="A173" s="13" t="s">
        <v>86</v>
      </c>
      <c r="B173" s="13" t="s">
        <v>31</v>
      </c>
      <c r="C173" s="13" t="s">
        <v>37</v>
      </c>
      <c r="D173" s="13" t="s">
        <v>40</v>
      </c>
      <c r="E173" s="13" t="s">
        <v>45</v>
      </c>
      <c r="F173" s="13" t="s">
        <v>35</v>
      </c>
      <c r="G173" s="13" t="s">
        <v>46</v>
      </c>
      <c r="H173" s="13" t="s">
        <v>37</v>
      </c>
      <c r="I173" s="13" t="s">
        <v>38</v>
      </c>
      <c r="J173" s="13" t="s">
        <v>52</v>
      </c>
      <c r="K173" s="13" t="s">
        <v>29</v>
      </c>
    </row>
    <row r="174" spans="1:11" x14ac:dyDescent="0.25">
      <c r="A174" s="13" t="s">
        <v>86</v>
      </c>
      <c r="B174" s="13" t="s">
        <v>31</v>
      </c>
      <c r="C174" s="13" t="s">
        <v>37</v>
      </c>
      <c r="D174" s="13" t="s">
        <v>44</v>
      </c>
      <c r="E174" s="13" t="s">
        <v>45</v>
      </c>
      <c r="F174" s="13" t="s">
        <v>35</v>
      </c>
      <c r="G174" s="13" t="s">
        <v>46</v>
      </c>
      <c r="H174" s="13" t="s">
        <v>37</v>
      </c>
      <c r="I174" s="13" t="s">
        <v>38</v>
      </c>
      <c r="J174" s="13" t="s">
        <v>52</v>
      </c>
      <c r="K174" s="13" t="s">
        <v>29</v>
      </c>
    </row>
    <row r="175" spans="1:11" x14ac:dyDescent="0.25">
      <c r="A175" s="13" t="s">
        <v>86</v>
      </c>
      <c r="B175" s="13" t="s">
        <v>31</v>
      </c>
      <c r="C175" s="13" t="s">
        <v>37</v>
      </c>
      <c r="D175" s="13" t="s">
        <v>40</v>
      </c>
      <c r="E175" s="13" t="s">
        <v>45</v>
      </c>
      <c r="F175" s="13" t="s">
        <v>35</v>
      </c>
      <c r="G175" s="13" t="s">
        <v>46</v>
      </c>
      <c r="H175" s="13" t="s">
        <v>37</v>
      </c>
      <c r="I175" s="13" t="s">
        <v>38</v>
      </c>
      <c r="J175" s="13" t="s">
        <v>52</v>
      </c>
      <c r="K175" s="13" t="s">
        <v>29</v>
      </c>
    </row>
    <row r="176" spans="1:11" x14ac:dyDescent="0.25">
      <c r="A176" s="13" t="s">
        <v>86</v>
      </c>
      <c r="B176" s="13" t="s">
        <v>31</v>
      </c>
      <c r="C176" s="13" t="s">
        <v>32</v>
      </c>
      <c r="D176" s="13" t="s">
        <v>40</v>
      </c>
      <c r="E176" s="13" t="s">
        <v>34</v>
      </c>
      <c r="F176" s="13" t="s">
        <v>35</v>
      </c>
      <c r="G176" s="13" t="s">
        <v>36</v>
      </c>
      <c r="H176" s="13" t="s">
        <v>42</v>
      </c>
      <c r="I176" s="13" t="s">
        <v>38</v>
      </c>
      <c r="J176" s="13" t="s">
        <v>53</v>
      </c>
      <c r="K176" s="13" t="s">
        <v>29</v>
      </c>
    </row>
    <row r="177" spans="1:11" x14ac:dyDescent="0.25">
      <c r="A177" s="13" t="s">
        <v>86</v>
      </c>
      <c r="B177" s="13" t="s">
        <v>31</v>
      </c>
      <c r="C177" s="13" t="s">
        <v>32</v>
      </c>
      <c r="D177" s="13" t="s">
        <v>40</v>
      </c>
      <c r="E177" s="13" t="s">
        <v>34</v>
      </c>
      <c r="F177" s="13" t="s">
        <v>35</v>
      </c>
      <c r="G177" s="13" t="s">
        <v>36</v>
      </c>
      <c r="H177" s="13" t="s">
        <v>42</v>
      </c>
      <c r="I177" s="13" t="s">
        <v>38</v>
      </c>
      <c r="J177" s="13" t="s">
        <v>53</v>
      </c>
      <c r="K177" s="13" t="s">
        <v>29</v>
      </c>
    </row>
    <row r="178" spans="1:11" x14ac:dyDescent="0.25">
      <c r="A178" s="13" t="s">
        <v>86</v>
      </c>
      <c r="B178" s="13" t="s">
        <v>31</v>
      </c>
      <c r="C178" s="13" t="s">
        <v>37</v>
      </c>
      <c r="D178" s="13" t="s">
        <v>44</v>
      </c>
      <c r="E178" s="13" t="s">
        <v>34</v>
      </c>
      <c r="F178" s="13" t="s">
        <v>35</v>
      </c>
      <c r="G178" s="13" t="s">
        <v>36</v>
      </c>
      <c r="H178" s="13" t="s">
        <v>42</v>
      </c>
      <c r="I178" s="13" t="s">
        <v>38</v>
      </c>
      <c r="J178" s="13" t="s">
        <v>53</v>
      </c>
      <c r="K178" s="13" t="s">
        <v>29</v>
      </c>
    </row>
    <row r="179" spans="1:11" x14ac:dyDescent="0.25">
      <c r="A179" s="13" t="s">
        <v>86</v>
      </c>
      <c r="B179" s="13" t="s">
        <v>31</v>
      </c>
      <c r="C179" s="13" t="s">
        <v>37</v>
      </c>
      <c r="D179" s="13" t="s">
        <v>49</v>
      </c>
      <c r="E179" s="13" t="s">
        <v>34</v>
      </c>
      <c r="F179" s="13" t="s">
        <v>35</v>
      </c>
      <c r="G179" s="13" t="s">
        <v>36</v>
      </c>
      <c r="H179" s="13" t="s">
        <v>42</v>
      </c>
      <c r="I179" s="13" t="s">
        <v>38</v>
      </c>
      <c r="J179" s="13" t="s">
        <v>53</v>
      </c>
      <c r="K179" s="13" t="s">
        <v>29</v>
      </c>
    </row>
    <row r="180" spans="1:11" x14ac:dyDescent="0.25">
      <c r="A180" s="13" t="s">
        <v>87</v>
      </c>
      <c r="B180" s="13" t="s">
        <v>31</v>
      </c>
      <c r="C180" s="13" t="s">
        <v>32</v>
      </c>
      <c r="D180" s="13" t="s">
        <v>44</v>
      </c>
      <c r="E180" s="13" t="s">
        <v>45</v>
      </c>
      <c r="F180" s="13" t="s">
        <v>35</v>
      </c>
      <c r="G180" s="13" t="s">
        <v>46</v>
      </c>
      <c r="H180" s="13" t="s">
        <v>37</v>
      </c>
      <c r="I180" s="13" t="s">
        <v>69</v>
      </c>
      <c r="J180" s="13" t="s">
        <v>52</v>
      </c>
      <c r="K180" s="13" t="s">
        <v>70</v>
      </c>
    </row>
    <row r="181" spans="1:11" x14ac:dyDescent="0.25">
      <c r="A181" s="13" t="s">
        <v>87</v>
      </c>
      <c r="B181" s="13" t="s">
        <v>31</v>
      </c>
      <c r="C181" s="13" t="s">
        <v>32</v>
      </c>
      <c r="D181" s="13" t="s">
        <v>44</v>
      </c>
      <c r="E181" s="13" t="s">
        <v>45</v>
      </c>
      <c r="F181" s="13" t="s">
        <v>35</v>
      </c>
      <c r="G181" s="13" t="s">
        <v>46</v>
      </c>
      <c r="H181" s="13" t="s">
        <v>37</v>
      </c>
      <c r="I181" s="13" t="s">
        <v>38</v>
      </c>
      <c r="J181" s="13" t="s">
        <v>52</v>
      </c>
      <c r="K181" s="13" t="s">
        <v>29</v>
      </c>
    </row>
    <row r="182" spans="1:11" x14ac:dyDescent="0.25">
      <c r="A182" s="13" t="s">
        <v>87</v>
      </c>
      <c r="B182" s="13" t="s">
        <v>31</v>
      </c>
      <c r="C182" s="13" t="s">
        <v>37</v>
      </c>
      <c r="D182" s="13" t="s">
        <v>44</v>
      </c>
      <c r="E182" s="13" t="s">
        <v>45</v>
      </c>
      <c r="F182" s="13" t="s">
        <v>35</v>
      </c>
      <c r="G182" s="13" t="s">
        <v>46</v>
      </c>
      <c r="H182" s="13" t="s">
        <v>37</v>
      </c>
      <c r="I182" s="13" t="s">
        <v>69</v>
      </c>
      <c r="J182" s="13" t="s">
        <v>52</v>
      </c>
      <c r="K182" s="13" t="s">
        <v>70</v>
      </c>
    </row>
    <row r="183" spans="1:11" x14ac:dyDescent="0.25">
      <c r="A183" s="13" t="s">
        <v>87</v>
      </c>
      <c r="B183" s="13" t="s">
        <v>31</v>
      </c>
      <c r="C183" s="13" t="s">
        <v>37</v>
      </c>
      <c r="D183" s="13" t="s">
        <v>44</v>
      </c>
      <c r="E183" s="13" t="s">
        <v>45</v>
      </c>
      <c r="F183" s="13" t="s">
        <v>35</v>
      </c>
      <c r="G183" s="13" t="s">
        <v>46</v>
      </c>
      <c r="H183" s="13" t="s">
        <v>37</v>
      </c>
      <c r="I183" s="13" t="s">
        <v>38</v>
      </c>
      <c r="J183" s="13" t="s">
        <v>52</v>
      </c>
      <c r="K183" s="13" t="s">
        <v>29</v>
      </c>
    </row>
    <row r="184" spans="1:11" x14ac:dyDescent="0.25">
      <c r="A184" s="13" t="s">
        <v>87</v>
      </c>
      <c r="B184" s="13" t="s">
        <v>31</v>
      </c>
      <c r="C184" s="13" t="s">
        <v>37</v>
      </c>
      <c r="D184" s="13" t="s">
        <v>44</v>
      </c>
      <c r="E184" s="13" t="s">
        <v>45</v>
      </c>
      <c r="F184" s="13" t="s">
        <v>35</v>
      </c>
      <c r="G184" s="13" t="s">
        <v>46</v>
      </c>
      <c r="H184" s="13" t="s">
        <v>37</v>
      </c>
      <c r="I184" s="13" t="s">
        <v>38</v>
      </c>
      <c r="J184" s="13" t="s">
        <v>52</v>
      </c>
      <c r="K184" s="13" t="s">
        <v>29</v>
      </c>
    </row>
    <row r="185" spans="1:11" x14ac:dyDescent="0.25">
      <c r="A185" s="13" t="s">
        <v>87</v>
      </c>
      <c r="B185" s="13" t="s">
        <v>50</v>
      </c>
      <c r="C185" s="13" t="s">
        <v>37</v>
      </c>
      <c r="D185" s="13" t="s">
        <v>44</v>
      </c>
      <c r="E185" s="13" t="s">
        <v>45</v>
      </c>
      <c r="F185" s="13" t="s">
        <v>35</v>
      </c>
      <c r="G185" s="13" t="s">
        <v>46</v>
      </c>
      <c r="H185" s="13" t="s">
        <v>37</v>
      </c>
      <c r="I185" s="13" t="s">
        <v>69</v>
      </c>
      <c r="J185" s="13" t="s">
        <v>52</v>
      </c>
      <c r="K185" s="13" t="s">
        <v>70</v>
      </c>
    </row>
    <row r="186" spans="1:11" x14ac:dyDescent="0.25">
      <c r="A186" s="13" t="s">
        <v>87</v>
      </c>
      <c r="B186" s="13" t="s">
        <v>31</v>
      </c>
      <c r="C186" s="13" t="s">
        <v>37</v>
      </c>
      <c r="D186" s="13" t="s">
        <v>44</v>
      </c>
      <c r="E186" s="13" t="s">
        <v>45</v>
      </c>
      <c r="F186" s="13" t="s">
        <v>35</v>
      </c>
      <c r="G186" s="13" t="s">
        <v>46</v>
      </c>
      <c r="H186" s="13" t="s">
        <v>37</v>
      </c>
      <c r="I186" s="13" t="s">
        <v>38</v>
      </c>
      <c r="J186" s="13" t="s">
        <v>52</v>
      </c>
      <c r="K186" s="13" t="s">
        <v>29</v>
      </c>
    </row>
    <row r="187" spans="1:11" x14ac:dyDescent="0.25">
      <c r="A187" s="13" t="s">
        <v>87</v>
      </c>
      <c r="B187" s="13" t="s">
        <v>31</v>
      </c>
      <c r="C187" s="13" t="s">
        <v>32</v>
      </c>
      <c r="D187" s="13" t="s">
        <v>33</v>
      </c>
      <c r="E187" s="13" t="s">
        <v>45</v>
      </c>
      <c r="F187" s="13" t="s">
        <v>35</v>
      </c>
      <c r="G187" s="13" t="s">
        <v>46</v>
      </c>
      <c r="H187" s="13" t="s">
        <v>37</v>
      </c>
      <c r="I187" s="13" t="s">
        <v>38</v>
      </c>
      <c r="J187" s="13" t="s">
        <v>52</v>
      </c>
      <c r="K187" s="13" t="s">
        <v>29</v>
      </c>
    </row>
    <row r="188" spans="1:11" x14ac:dyDescent="0.25">
      <c r="A188" s="13" t="s">
        <v>87</v>
      </c>
      <c r="B188" s="13" t="s">
        <v>31</v>
      </c>
      <c r="C188" s="13" t="s">
        <v>32</v>
      </c>
      <c r="D188" s="13" t="s">
        <v>40</v>
      </c>
      <c r="E188" s="13" t="s">
        <v>45</v>
      </c>
      <c r="F188" s="13" t="s">
        <v>35</v>
      </c>
      <c r="G188" s="13" t="s">
        <v>46</v>
      </c>
      <c r="H188" s="13" t="s">
        <v>37</v>
      </c>
      <c r="I188" s="13" t="s">
        <v>38</v>
      </c>
      <c r="J188" s="13" t="s">
        <v>52</v>
      </c>
      <c r="K188" s="13" t="s">
        <v>29</v>
      </c>
    </row>
    <row r="189" spans="1:11" x14ac:dyDescent="0.25">
      <c r="A189" s="13" t="s">
        <v>87</v>
      </c>
      <c r="B189" s="13" t="s">
        <v>31</v>
      </c>
      <c r="C189" s="13" t="s">
        <v>37</v>
      </c>
      <c r="D189" s="13" t="s">
        <v>44</v>
      </c>
      <c r="E189" s="13" t="s">
        <v>45</v>
      </c>
      <c r="F189" s="13" t="s">
        <v>35</v>
      </c>
      <c r="G189" s="13" t="s">
        <v>46</v>
      </c>
      <c r="H189" s="13" t="s">
        <v>48</v>
      </c>
      <c r="I189" s="13" t="s">
        <v>38</v>
      </c>
      <c r="J189" s="13" t="s">
        <v>39</v>
      </c>
      <c r="K189" s="13" t="s">
        <v>29</v>
      </c>
    </row>
    <row r="190" spans="1:11" x14ac:dyDescent="0.25">
      <c r="A190" s="13" t="s">
        <v>87</v>
      </c>
      <c r="B190" s="13" t="s">
        <v>50</v>
      </c>
      <c r="C190" s="13" t="s">
        <v>37</v>
      </c>
      <c r="D190" s="13" t="s">
        <v>44</v>
      </c>
      <c r="E190" s="13" t="s">
        <v>45</v>
      </c>
      <c r="F190" s="13" t="s">
        <v>35</v>
      </c>
      <c r="G190" s="13" t="s">
        <v>46</v>
      </c>
      <c r="H190" s="13" t="s">
        <v>37</v>
      </c>
      <c r="I190" s="13" t="s">
        <v>69</v>
      </c>
      <c r="J190" s="13" t="s">
        <v>52</v>
      </c>
      <c r="K190" s="13" t="s">
        <v>70</v>
      </c>
    </row>
    <row r="191" spans="1:11" x14ac:dyDescent="0.25">
      <c r="A191" s="13" t="s">
        <v>87</v>
      </c>
      <c r="B191" s="13" t="s">
        <v>31</v>
      </c>
      <c r="C191" s="13" t="s">
        <v>37</v>
      </c>
      <c r="D191" s="13" t="s">
        <v>49</v>
      </c>
      <c r="E191" s="13" t="s">
        <v>45</v>
      </c>
      <c r="F191" s="13" t="s">
        <v>35</v>
      </c>
      <c r="G191" s="13" t="s">
        <v>46</v>
      </c>
      <c r="H191" s="13" t="s">
        <v>37</v>
      </c>
      <c r="I191" s="13" t="s">
        <v>38</v>
      </c>
      <c r="J191" s="13" t="s">
        <v>52</v>
      </c>
      <c r="K191" s="13" t="s">
        <v>29</v>
      </c>
    </row>
    <row r="192" spans="1:11" x14ac:dyDescent="0.25">
      <c r="A192" s="13" t="s">
        <v>88</v>
      </c>
      <c r="B192" s="13" t="s">
        <v>31</v>
      </c>
      <c r="C192" s="13" t="s">
        <v>37</v>
      </c>
      <c r="D192" s="13" t="s">
        <v>44</v>
      </c>
      <c r="E192" s="13" t="s">
        <v>34</v>
      </c>
      <c r="F192" s="13" t="s">
        <v>35</v>
      </c>
      <c r="G192" s="13" t="s">
        <v>46</v>
      </c>
      <c r="H192" s="13" t="s">
        <v>37</v>
      </c>
      <c r="I192" s="13" t="s">
        <v>38</v>
      </c>
      <c r="J192" s="13" t="s">
        <v>39</v>
      </c>
      <c r="K192" s="13" t="s">
        <v>29</v>
      </c>
    </row>
    <row r="193" spans="1:11" x14ac:dyDescent="0.25">
      <c r="A193" s="13" t="s">
        <v>88</v>
      </c>
      <c r="B193" s="13" t="s">
        <v>31</v>
      </c>
      <c r="C193" s="13" t="s">
        <v>37</v>
      </c>
      <c r="D193" s="13" t="s">
        <v>49</v>
      </c>
      <c r="E193" s="13" t="s">
        <v>34</v>
      </c>
      <c r="F193" s="13" t="s">
        <v>35</v>
      </c>
      <c r="G193" s="13" t="s">
        <v>46</v>
      </c>
      <c r="H193" s="13" t="s">
        <v>37</v>
      </c>
      <c r="I193" s="13" t="s">
        <v>38</v>
      </c>
      <c r="J193" s="13" t="s">
        <v>39</v>
      </c>
      <c r="K193" s="13" t="s">
        <v>29</v>
      </c>
    </row>
    <row r="194" spans="1:11" x14ac:dyDescent="0.25">
      <c r="A194" s="13" t="s">
        <v>88</v>
      </c>
      <c r="B194" s="13" t="s">
        <v>31</v>
      </c>
      <c r="C194" s="13" t="s">
        <v>37</v>
      </c>
      <c r="D194" s="13" t="s">
        <v>44</v>
      </c>
      <c r="E194" s="13" t="s">
        <v>34</v>
      </c>
      <c r="F194" s="13" t="s">
        <v>35</v>
      </c>
      <c r="G194" s="13" t="s">
        <v>46</v>
      </c>
      <c r="H194" s="13" t="s">
        <v>37</v>
      </c>
      <c r="I194" s="13" t="s">
        <v>38</v>
      </c>
      <c r="J194" s="13" t="s">
        <v>39</v>
      </c>
      <c r="K194" s="13" t="s">
        <v>29</v>
      </c>
    </row>
    <row r="195" spans="1:11" x14ac:dyDescent="0.25">
      <c r="A195" s="13" t="s">
        <v>88</v>
      </c>
      <c r="B195" s="13" t="s">
        <v>31</v>
      </c>
      <c r="C195" s="13" t="s">
        <v>37</v>
      </c>
      <c r="D195" s="13" t="s">
        <v>49</v>
      </c>
      <c r="E195" s="13" t="s">
        <v>34</v>
      </c>
      <c r="F195" s="13" t="s">
        <v>35</v>
      </c>
      <c r="G195" s="13" t="s">
        <v>46</v>
      </c>
      <c r="H195" s="13" t="s">
        <v>37</v>
      </c>
      <c r="I195" s="13" t="s">
        <v>38</v>
      </c>
      <c r="J195" s="13" t="s">
        <v>39</v>
      </c>
      <c r="K195" s="13" t="s">
        <v>29</v>
      </c>
    </row>
    <row r="196" spans="1:11" x14ac:dyDescent="0.25">
      <c r="A196" s="13" t="s">
        <v>88</v>
      </c>
      <c r="B196" s="13" t="s">
        <v>50</v>
      </c>
      <c r="C196" s="13" t="s">
        <v>37</v>
      </c>
      <c r="D196" s="13" t="s">
        <v>44</v>
      </c>
      <c r="E196" s="13" t="s">
        <v>34</v>
      </c>
      <c r="F196" s="13" t="s">
        <v>35</v>
      </c>
      <c r="G196" s="13" t="s">
        <v>46</v>
      </c>
      <c r="H196" s="13" t="s">
        <v>37</v>
      </c>
      <c r="I196" s="13" t="s">
        <v>38</v>
      </c>
      <c r="J196" s="13" t="s">
        <v>53</v>
      </c>
      <c r="K196" s="13" t="s">
        <v>29</v>
      </c>
    </row>
    <row r="197" spans="1:11" x14ac:dyDescent="0.25">
      <c r="A197" s="13" t="s">
        <v>88</v>
      </c>
      <c r="B197" s="13" t="s">
        <v>50</v>
      </c>
      <c r="C197" s="13" t="s">
        <v>37</v>
      </c>
      <c r="D197" s="13" t="s">
        <v>49</v>
      </c>
      <c r="E197" s="13" t="s">
        <v>34</v>
      </c>
      <c r="F197" s="13" t="s">
        <v>35</v>
      </c>
      <c r="G197" s="13" t="s">
        <v>46</v>
      </c>
      <c r="H197" s="13" t="s">
        <v>37</v>
      </c>
      <c r="I197" s="13" t="s">
        <v>38</v>
      </c>
      <c r="J197" s="13" t="s">
        <v>53</v>
      </c>
      <c r="K197" s="13" t="s">
        <v>29</v>
      </c>
    </row>
    <row r="198" spans="1:11" x14ac:dyDescent="0.25">
      <c r="A198" s="13" t="s">
        <v>88</v>
      </c>
      <c r="B198" s="13" t="s">
        <v>31</v>
      </c>
      <c r="C198" s="13" t="s">
        <v>37</v>
      </c>
      <c r="D198" s="13" t="s">
        <v>44</v>
      </c>
      <c r="E198" s="13" t="s">
        <v>34</v>
      </c>
      <c r="F198" s="13" t="s">
        <v>35</v>
      </c>
      <c r="G198" s="13" t="s">
        <v>46</v>
      </c>
      <c r="H198" s="13" t="s">
        <v>37</v>
      </c>
      <c r="I198" s="13" t="s">
        <v>38</v>
      </c>
      <c r="J198" s="13" t="s">
        <v>39</v>
      </c>
      <c r="K198" s="13" t="s">
        <v>29</v>
      </c>
    </row>
    <row r="199" spans="1:11" x14ac:dyDescent="0.25">
      <c r="A199" s="13" t="s">
        <v>88</v>
      </c>
      <c r="B199" s="13" t="s">
        <v>50</v>
      </c>
      <c r="C199" s="13" t="s">
        <v>37</v>
      </c>
      <c r="D199" s="13" t="s">
        <v>44</v>
      </c>
      <c r="E199" s="13" t="s">
        <v>34</v>
      </c>
      <c r="F199" s="13" t="s">
        <v>35</v>
      </c>
      <c r="G199" s="13" t="s">
        <v>46</v>
      </c>
      <c r="H199" s="13" t="s">
        <v>37</v>
      </c>
      <c r="I199" s="13" t="s">
        <v>38</v>
      </c>
      <c r="J199" s="13" t="s">
        <v>53</v>
      </c>
      <c r="K199" s="13" t="s">
        <v>29</v>
      </c>
    </row>
    <row r="200" spans="1:11" x14ac:dyDescent="0.25">
      <c r="A200" s="13" t="s">
        <v>88</v>
      </c>
      <c r="B200" s="13" t="s">
        <v>31</v>
      </c>
      <c r="C200" s="13" t="s">
        <v>37</v>
      </c>
      <c r="D200" s="13" t="s">
        <v>44</v>
      </c>
      <c r="E200" s="13" t="s">
        <v>34</v>
      </c>
      <c r="F200" s="13" t="s">
        <v>35</v>
      </c>
      <c r="G200" s="13" t="s">
        <v>41</v>
      </c>
      <c r="H200" s="13" t="s">
        <v>42</v>
      </c>
      <c r="I200" s="13" t="s">
        <v>38</v>
      </c>
      <c r="J200" s="13" t="s">
        <v>39</v>
      </c>
      <c r="K200" s="13" t="s">
        <v>29</v>
      </c>
    </row>
    <row r="201" spans="1:11" x14ac:dyDescent="0.25">
      <c r="A201" s="13" t="s">
        <v>88</v>
      </c>
      <c r="B201" s="13" t="s">
        <v>50</v>
      </c>
      <c r="C201" s="13" t="s">
        <v>37</v>
      </c>
      <c r="D201" s="13" t="s">
        <v>44</v>
      </c>
      <c r="E201" s="13" t="s">
        <v>34</v>
      </c>
      <c r="F201" s="13" t="s">
        <v>35</v>
      </c>
      <c r="G201" s="13" t="s">
        <v>46</v>
      </c>
      <c r="H201" s="13" t="s">
        <v>42</v>
      </c>
      <c r="I201" s="13" t="s">
        <v>69</v>
      </c>
      <c r="J201" s="13" t="s">
        <v>39</v>
      </c>
      <c r="K201" s="13" t="s">
        <v>70</v>
      </c>
    </row>
    <row r="202" spans="1:11" x14ac:dyDescent="0.25">
      <c r="A202" s="13" t="s">
        <v>88</v>
      </c>
      <c r="B202" s="13" t="s">
        <v>50</v>
      </c>
      <c r="C202" s="13" t="s">
        <v>37</v>
      </c>
      <c r="D202" s="13" t="s">
        <v>44</v>
      </c>
      <c r="E202" s="13" t="s">
        <v>34</v>
      </c>
      <c r="F202" s="13" t="s">
        <v>35</v>
      </c>
      <c r="G202" s="13" t="s">
        <v>46</v>
      </c>
      <c r="H202" s="13" t="s">
        <v>37</v>
      </c>
      <c r="I202" s="13" t="s">
        <v>38</v>
      </c>
      <c r="J202" s="13" t="s">
        <v>39</v>
      </c>
      <c r="K202" s="13" t="s"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7826-6BCC-4EE7-8CA9-5F4E2AC9B1AC}">
  <dimension ref="A1:AN20"/>
  <sheetViews>
    <sheetView tabSelected="1" workbookViewId="0">
      <selection activeCell="A2" sqref="A2:AL18"/>
    </sheetView>
  </sheetViews>
  <sheetFormatPr baseColWidth="10" defaultColWidth="0" defaultRowHeight="15" zeroHeight="1" x14ac:dyDescent="0.25"/>
  <cols>
    <col min="1" max="1" width="22.85546875" bestFit="1" customWidth="1"/>
    <col min="2" max="2" width="12.7109375" bestFit="1" customWidth="1"/>
    <col min="3" max="3" width="22.85546875" bestFit="1" customWidth="1"/>
    <col min="4" max="4" width="12" bestFit="1" customWidth="1"/>
    <col min="5" max="5" width="22.85546875" bestFit="1" customWidth="1"/>
    <col min="6" max="6" width="12" bestFit="1" customWidth="1"/>
    <col min="7" max="7" width="22.85546875" bestFit="1" customWidth="1"/>
    <col min="8" max="8" width="12.7109375" bestFit="1" customWidth="1"/>
    <col min="9" max="9" width="22.85546875" bestFit="1" customWidth="1"/>
    <col min="10" max="10" width="12" bestFit="1" customWidth="1"/>
    <col min="11" max="11" width="22.85546875" bestFit="1" customWidth="1"/>
    <col min="12" max="12" width="12" bestFit="1" customWidth="1"/>
    <col min="13" max="13" width="22.85546875" bestFit="1" customWidth="1"/>
    <col min="14" max="14" width="12" bestFit="1" customWidth="1"/>
    <col min="15" max="15" width="22.85546875" bestFit="1" customWidth="1"/>
    <col min="16" max="16" width="12" bestFit="1" customWidth="1"/>
    <col min="17" max="17" width="22.85546875" bestFit="1" customWidth="1"/>
    <col min="18" max="18" width="12.7109375" bestFit="1" customWidth="1"/>
    <col min="19" max="19" width="22.85546875" bestFit="1" customWidth="1"/>
    <col min="20" max="20" width="12.7109375" bestFit="1" customWidth="1"/>
    <col min="21" max="21" width="22.85546875" bestFit="1" customWidth="1"/>
    <col min="22" max="22" width="12" bestFit="1" customWidth="1"/>
    <col min="23" max="23" width="22.85546875" bestFit="1" customWidth="1"/>
    <col min="24" max="24" width="12" bestFit="1" customWidth="1"/>
    <col min="25" max="25" width="22.85546875" bestFit="1" customWidth="1"/>
    <col min="26" max="26" width="12" bestFit="1" customWidth="1"/>
    <col min="27" max="27" width="22.85546875" bestFit="1" customWidth="1"/>
    <col min="28" max="28" width="12" bestFit="1" customWidth="1"/>
    <col min="29" max="29" width="22.85546875" bestFit="1" customWidth="1"/>
    <col min="30" max="30" width="12" bestFit="1" customWidth="1"/>
    <col min="31" max="31" width="22.85546875" bestFit="1" customWidth="1"/>
    <col min="32" max="32" width="12" bestFit="1" customWidth="1"/>
    <col min="33" max="33" width="22.85546875" bestFit="1" customWidth="1"/>
    <col min="34" max="34" width="12.7109375" bestFit="1" customWidth="1"/>
    <col min="35" max="35" width="22.85546875" bestFit="1" customWidth="1"/>
    <col min="36" max="36" width="12" bestFit="1" customWidth="1"/>
    <col min="37" max="37" width="22.85546875" bestFit="1" customWidth="1"/>
    <col min="38" max="38" width="12" bestFit="1" customWidth="1"/>
    <col min="39" max="40" width="8.7109375" customWidth="1"/>
    <col min="41" max="16384" width="8.7109375" hidden="1"/>
  </cols>
  <sheetData>
    <row r="1" spans="1:38" ht="15.75" thickBot="1" x14ac:dyDescent="0.3"/>
    <row r="2" spans="1:38" x14ac:dyDescent="0.25">
      <c r="A2" s="7" t="s">
        <v>0</v>
      </c>
      <c r="B2" s="7"/>
      <c r="C2" s="7" t="s">
        <v>1</v>
      </c>
      <c r="D2" s="7"/>
      <c r="E2" s="7" t="s">
        <v>8</v>
      </c>
      <c r="F2" s="7"/>
      <c r="G2" s="7" t="s">
        <v>9</v>
      </c>
      <c r="H2" s="7"/>
      <c r="I2" s="7" t="s">
        <v>10</v>
      </c>
      <c r="J2" s="7"/>
      <c r="K2" s="7" t="s">
        <v>11</v>
      </c>
      <c r="L2" s="7"/>
      <c r="M2" s="7" t="s">
        <v>12</v>
      </c>
      <c r="N2" s="7"/>
      <c r="O2" s="7" t="s">
        <v>15</v>
      </c>
      <c r="P2" s="7"/>
      <c r="Q2" s="7" t="s">
        <v>17</v>
      </c>
      <c r="R2" s="7"/>
      <c r="S2" s="7" t="s">
        <v>18</v>
      </c>
      <c r="T2" s="7"/>
      <c r="U2" s="7" t="s">
        <v>19</v>
      </c>
      <c r="V2" s="7"/>
      <c r="W2" s="7" t="s">
        <v>20</v>
      </c>
      <c r="X2" s="7"/>
      <c r="Y2" s="7" t="s">
        <v>21</v>
      </c>
      <c r="Z2" s="7"/>
      <c r="AA2" s="7" t="s">
        <v>22</v>
      </c>
      <c r="AB2" s="7"/>
      <c r="AC2" s="7" t="s">
        <v>23</v>
      </c>
      <c r="AD2" s="7"/>
      <c r="AE2" s="7" t="s">
        <v>24</v>
      </c>
      <c r="AF2" s="7"/>
      <c r="AG2" s="7" t="s">
        <v>25</v>
      </c>
      <c r="AH2" s="7"/>
      <c r="AI2" s="7" t="s">
        <v>28</v>
      </c>
      <c r="AJ2" s="7"/>
      <c r="AK2" s="7" t="s">
        <v>29</v>
      </c>
      <c r="AL2" s="7"/>
    </row>
    <row r="3" spans="1:38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25">
      <c r="A4" s="5" t="s">
        <v>92</v>
      </c>
      <c r="B4" s="5">
        <v>1.1194029850746268</v>
      </c>
      <c r="C4" s="5" t="s">
        <v>92</v>
      </c>
      <c r="D4" s="5">
        <v>122</v>
      </c>
      <c r="E4" s="5" t="s">
        <v>92</v>
      </c>
      <c r="F4" s="5">
        <v>98.797014925373205</v>
      </c>
      <c r="G4" s="5" t="s">
        <v>92</v>
      </c>
      <c r="H4" s="5">
        <v>0.83710233074129425</v>
      </c>
      <c r="I4" s="5" t="s">
        <v>92</v>
      </c>
      <c r="J4" s="5">
        <v>0.915125760024876</v>
      </c>
      <c r="K4" s="5" t="s">
        <v>92</v>
      </c>
      <c r="L4" s="5">
        <v>53.766666666666715</v>
      </c>
      <c r="M4" s="5" t="s">
        <v>92</v>
      </c>
      <c r="N4" s="5">
        <v>2555.6666666666665</v>
      </c>
      <c r="O4" s="5" t="s">
        <v>92</v>
      </c>
      <c r="P4" s="5">
        <v>126.87562189054727</v>
      </c>
      <c r="Q4" s="5" t="s">
        <v>92</v>
      </c>
      <c r="R4" s="5">
        <v>3.3306915670447772</v>
      </c>
      <c r="S4" s="5" t="s">
        <v>92</v>
      </c>
      <c r="T4" s="5">
        <v>3.2569035532994857</v>
      </c>
      <c r="U4" s="5" t="s">
        <v>92</v>
      </c>
      <c r="V4" s="5">
        <v>10.164278606965176</v>
      </c>
      <c r="W4" s="5" t="s">
        <v>92</v>
      </c>
      <c r="X4" s="5">
        <v>103.40553390646767</v>
      </c>
      <c r="Y4" s="5" t="s">
        <v>92</v>
      </c>
      <c r="Z4" s="5">
        <v>5117.6653677412933</v>
      </c>
      <c r="AA4" s="5" t="s">
        <v>92</v>
      </c>
      <c r="AB4" s="5">
        <v>25.17910447761194</v>
      </c>
      <c r="AC4" s="5" t="s">
        <v>92</v>
      </c>
      <c r="AD4" s="5">
        <v>30.686567164179106</v>
      </c>
      <c r="AE4" s="5" t="s">
        <v>92</v>
      </c>
      <c r="AF4" s="5">
        <v>13207.129353233831</v>
      </c>
      <c r="AG4" s="5" t="s">
        <v>92</v>
      </c>
      <c r="AH4" s="5">
        <v>9.9441454830398044</v>
      </c>
      <c r="AI4" s="5" t="s">
        <v>92</v>
      </c>
      <c r="AJ4" s="5">
        <v>9.950248756218906E-2</v>
      </c>
      <c r="AK4" s="5" t="s">
        <v>92</v>
      </c>
      <c r="AL4" s="5">
        <v>0.90049751243781095</v>
      </c>
    </row>
    <row r="5" spans="1:38" x14ac:dyDescent="0.25">
      <c r="A5" s="5" t="s">
        <v>93</v>
      </c>
      <c r="B5" s="5">
        <v>7.1434193416109723E-2</v>
      </c>
      <c r="C5" s="5" t="s">
        <v>93</v>
      </c>
      <c r="D5" s="5">
        <v>2.256841450641434</v>
      </c>
      <c r="E5" s="5" t="s">
        <v>93</v>
      </c>
      <c r="F5" s="5">
        <v>0.4278884348291942</v>
      </c>
      <c r="G5" s="5" t="s">
        <v>93</v>
      </c>
      <c r="H5" s="5">
        <v>4.1765459785454715E-3</v>
      </c>
      <c r="I5" s="5" t="s">
        <v>93</v>
      </c>
      <c r="J5" s="5">
        <v>2.0586989314019346E-3</v>
      </c>
      <c r="K5" s="5" t="s">
        <v>93</v>
      </c>
      <c r="L5" s="5">
        <v>0.17265606298718708</v>
      </c>
      <c r="M5" s="5" t="s">
        <v>93</v>
      </c>
      <c r="N5" s="5">
        <v>36.487297819321846</v>
      </c>
      <c r="O5" s="5" t="s">
        <v>93</v>
      </c>
      <c r="P5" s="5">
        <v>2.9304877531436593</v>
      </c>
      <c r="Q5" s="5" t="s">
        <v>93</v>
      </c>
      <c r="R5" s="5">
        <v>1.8908330915666811E-2</v>
      </c>
      <c r="S5" s="5" t="s">
        <v>93</v>
      </c>
      <c r="T5" s="5">
        <v>2.2746065289572199E-2</v>
      </c>
      <c r="U5" s="5" t="s">
        <v>93</v>
      </c>
      <c r="V5" s="5">
        <v>0.2824884852317131</v>
      </c>
      <c r="W5" s="5" t="s">
        <v>93</v>
      </c>
      <c r="X5" s="5">
        <v>2.6355732327294921</v>
      </c>
      <c r="Y5" s="5" t="s">
        <v>93</v>
      </c>
      <c r="Z5" s="5">
        <v>33.723547625215794</v>
      </c>
      <c r="AA5" s="5" t="s">
        <v>93</v>
      </c>
      <c r="AB5" s="5">
        <v>0.45305903975380096</v>
      </c>
      <c r="AC5" s="5" t="s">
        <v>93</v>
      </c>
      <c r="AD5" s="5">
        <v>0.48070361291158492</v>
      </c>
      <c r="AE5" s="5" t="s">
        <v>93</v>
      </c>
      <c r="AF5" s="5">
        <v>560.54284032242958</v>
      </c>
      <c r="AG5" s="5" t="s">
        <v>93</v>
      </c>
      <c r="AH5" s="5">
        <v>0.17877684767928584</v>
      </c>
      <c r="AI5" s="5" t="s">
        <v>93</v>
      </c>
      <c r="AJ5" s="5">
        <v>2.1166216304659351E-2</v>
      </c>
      <c r="AK5" s="5" t="s">
        <v>93</v>
      </c>
      <c r="AL5" s="5">
        <v>2.1166216304659348E-2</v>
      </c>
    </row>
    <row r="6" spans="1:38" x14ac:dyDescent="0.25">
      <c r="A6" s="5" t="s">
        <v>94</v>
      </c>
      <c r="B6" s="5">
        <v>1</v>
      </c>
      <c r="C6" s="5" t="s">
        <v>94</v>
      </c>
      <c r="D6" s="5">
        <v>122</v>
      </c>
      <c r="E6" s="5" t="s">
        <v>94</v>
      </c>
      <c r="F6" s="5">
        <v>97</v>
      </c>
      <c r="G6" s="5" t="s">
        <v>94</v>
      </c>
      <c r="H6" s="5">
        <v>0.83229216699999997</v>
      </c>
      <c r="I6" s="5" t="s">
        <v>94</v>
      </c>
      <c r="J6" s="5">
        <v>0.90972222199999997</v>
      </c>
      <c r="K6" s="5" t="s">
        <v>94</v>
      </c>
      <c r="L6" s="5">
        <v>54.1</v>
      </c>
      <c r="M6" s="5" t="s">
        <v>94</v>
      </c>
      <c r="N6" s="5">
        <v>2414</v>
      </c>
      <c r="O6" s="5" t="s">
        <v>94</v>
      </c>
      <c r="P6" s="5">
        <v>120</v>
      </c>
      <c r="Q6" s="5" t="s">
        <v>94</v>
      </c>
      <c r="R6" s="5">
        <v>3.31</v>
      </c>
      <c r="S6" s="5" t="s">
        <v>94</v>
      </c>
      <c r="T6" s="5">
        <v>3.29</v>
      </c>
      <c r="U6" s="5" t="s">
        <v>94</v>
      </c>
      <c r="V6" s="5">
        <v>9</v>
      </c>
      <c r="W6" s="5" t="s">
        <v>94</v>
      </c>
      <c r="X6" s="5">
        <v>95</v>
      </c>
      <c r="Y6" s="5" t="s">
        <v>94</v>
      </c>
      <c r="Z6" s="5">
        <v>5125.3694580000001</v>
      </c>
      <c r="AA6" s="5" t="s">
        <v>94</v>
      </c>
      <c r="AB6" s="5">
        <v>24</v>
      </c>
      <c r="AC6" s="5" t="s">
        <v>94</v>
      </c>
      <c r="AD6" s="5">
        <v>30</v>
      </c>
      <c r="AE6" s="5" t="s">
        <v>94</v>
      </c>
      <c r="AF6" s="5">
        <v>10295</v>
      </c>
      <c r="AG6" s="5" t="s">
        <v>94</v>
      </c>
      <c r="AH6" s="5">
        <v>9.7916666669999994</v>
      </c>
      <c r="AI6" s="5" t="s">
        <v>94</v>
      </c>
      <c r="AJ6" s="5">
        <v>0</v>
      </c>
      <c r="AK6" s="5" t="s">
        <v>94</v>
      </c>
      <c r="AL6" s="5">
        <v>1</v>
      </c>
    </row>
    <row r="7" spans="1:38" x14ac:dyDescent="0.25">
      <c r="A7" s="5" t="s">
        <v>95</v>
      </c>
      <c r="B7" s="5">
        <v>1</v>
      </c>
      <c r="C7" s="5" t="s">
        <v>95</v>
      </c>
      <c r="D7" s="5">
        <v>122</v>
      </c>
      <c r="E7" s="5" t="s">
        <v>95</v>
      </c>
      <c r="F7" s="5">
        <v>93.7</v>
      </c>
      <c r="G7" s="5" t="s">
        <v>95</v>
      </c>
      <c r="H7" s="5">
        <v>0.75588659300000005</v>
      </c>
      <c r="I7" s="5" t="s">
        <v>95</v>
      </c>
      <c r="J7" s="5">
        <v>0.88611111099999995</v>
      </c>
      <c r="K7" s="5" t="s">
        <v>95</v>
      </c>
      <c r="L7" s="5">
        <v>50.8</v>
      </c>
      <c r="M7" s="5" t="s">
        <v>95</v>
      </c>
      <c r="N7" s="5">
        <v>2385</v>
      </c>
      <c r="O7" s="5" t="s">
        <v>95</v>
      </c>
      <c r="P7" s="5">
        <v>122</v>
      </c>
      <c r="Q7" s="5" t="s">
        <v>95</v>
      </c>
      <c r="R7" s="5">
        <v>3.62</v>
      </c>
      <c r="S7" s="5" t="s">
        <v>95</v>
      </c>
      <c r="T7" s="5">
        <v>3.4</v>
      </c>
      <c r="U7" s="5" t="s">
        <v>95</v>
      </c>
      <c r="V7" s="5">
        <v>9</v>
      </c>
      <c r="W7" s="5" t="s">
        <v>95</v>
      </c>
      <c r="X7" s="5">
        <v>68</v>
      </c>
      <c r="Y7" s="5" t="s">
        <v>95</v>
      </c>
      <c r="Z7" s="5">
        <v>5500</v>
      </c>
      <c r="AA7" s="5" t="s">
        <v>95</v>
      </c>
      <c r="AB7" s="5">
        <v>31</v>
      </c>
      <c r="AC7" s="5" t="s">
        <v>95</v>
      </c>
      <c r="AD7" s="5">
        <v>25</v>
      </c>
      <c r="AE7" s="5" t="s">
        <v>95</v>
      </c>
      <c r="AF7" s="5">
        <v>16500</v>
      </c>
      <c r="AG7" s="5" t="s">
        <v>95</v>
      </c>
      <c r="AH7" s="5">
        <v>7.5806451609999996</v>
      </c>
      <c r="AI7" s="5" t="s">
        <v>95</v>
      </c>
      <c r="AJ7" s="5">
        <v>0</v>
      </c>
      <c r="AK7" s="5" t="s">
        <v>95</v>
      </c>
      <c r="AL7" s="5">
        <v>1</v>
      </c>
    </row>
    <row r="8" spans="1:38" x14ac:dyDescent="0.25">
      <c r="A8" s="5" t="s">
        <v>96</v>
      </c>
      <c r="B8" s="5">
        <v>1.0127544824838075</v>
      </c>
      <c r="C8" s="5" t="s">
        <v>96</v>
      </c>
      <c r="D8" s="5">
        <v>31.996249780247684</v>
      </c>
      <c r="E8" s="5" t="s">
        <v>96</v>
      </c>
      <c r="F8" s="5">
        <v>6.0663655548257305</v>
      </c>
      <c r="G8" s="5" t="s">
        <v>96</v>
      </c>
      <c r="H8" s="5">
        <v>5.9212758747518038E-2</v>
      </c>
      <c r="I8" s="5" t="s">
        <v>96</v>
      </c>
      <c r="J8" s="5">
        <v>2.9187094739306425E-2</v>
      </c>
      <c r="K8" s="5" t="s">
        <v>96</v>
      </c>
      <c r="L8" s="5">
        <v>2.44782216129631</v>
      </c>
      <c r="M8" s="5" t="s">
        <v>96</v>
      </c>
      <c r="N8" s="5">
        <v>517.29672658285176</v>
      </c>
      <c r="O8" s="5" t="s">
        <v>96</v>
      </c>
      <c r="P8" s="5">
        <v>41.546834449044603</v>
      </c>
      <c r="Q8" s="5" t="s">
        <v>96</v>
      </c>
      <c r="R8" s="5">
        <v>0.26807185712284054</v>
      </c>
      <c r="S8" s="5" t="s">
        <v>96</v>
      </c>
      <c r="T8" s="5">
        <v>0.31925623999073816</v>
      </c>
      <c r="U8" s="5" t="s">
        <v>96</v>
      </c>
      <c r="V8" s="5">
        <v>4.0049654932333771</v>
      </c>
      <c r="W8" s="5" t="s">
        <v>96</v>
      </c>
      <c r="X8" s="5">
        <v>37.365699502098408</v>
      </c>
      <c r="Y8" s="5" t="s">
        <v>96</v>
      </c>
      <c r="Z8" s="5">
        <v>478.11380501975651</v>
      </c>
      <c r="AA8" s="5" t="s">
        <v>96</v>
      </c>
      <c r="AB8" s="5">
        <v>6.423220469050543</v>
      </c>
      <c r="AC8" s="5" t="s">
        <v>96</v>
      </c>
      <c r="AD8" s="5">
        <v>6.8151499364809593</v>
      </c>
      <c r="AE8" s="5" t="s">
        <v>96</v>
      </c>
      <c r="AF8" s="5">
        <v>7947.0663419392749</v>
      </c>
      <c r="AG8" s="5" t="s">
        <v>96</v>
      </c>
      <c r="AH8" s="5">
        <v>2.5345992611248542</v>
      </c>
      <c r="AI8" s="5" t="s">
        <v>96</v>
      </c>
      <c r="AJ8" s="5">
        <v>0.3000829072836057</v>
      </c>
      <c r="AK8" s="5" t="s">
        <v>96</v>
      </c>
      <c r="AL8" s="5">
        <v>0.30008290728360565</v>
      </c>
    </row>
    <row r="9" spans="1:38" x14ac:dyDescent="0.25">
      <c r="A9" s="5" t="s">
        <v>97</v>
      </c>
      <c r="B9" s="5">
        <v>1.0256716417910448</v>
      </c>
      <c r="C9" s="5" t="s">
        <v>97</v>
      </c>
      <c r="D9" s="5">
        <v>1023.76</v>
      </c>
      <c r="E9" s="5" t="s">
        <v>97</v>
      </c>
      <c r="F9" s="5">
        <v>36.800791044776098</v>
      </c>
      <c r="G9" s="5" t="s">
        <v>97</v>
      </c>
      <c r="H9" s="5">
        <v>3.5061507984917735E-3</v>
      </c>
      <c r="I9" s="5" t="s">
        <v>97</v>
      </c>
      <c r="J9" s="5">
        <v>8.5188649932124879E-4</v>
      </c>
      <c r="K9" s="5" t="s">
        <v>97</v>
      </c>
      <c r="L9" s="5">
        <v>5.9918333333333376</v>
      </c>
      <c r="M9" s="5" t="s">
        <v>97</v>
      </c>
      <c r="N9" s="5">
        <v>267595.90333333373</v>
      </c>
      <c r="O9" s="5" t="s">
        <v>97</v>
      </c>
      <c r="P9" s="5">
        <v>1726.1394527363195</v>
      </c>
      <c r="Q9" s="5" t="s">
        <v>97</v>
      </c>
      <c r="R9" s="5">
        <v>7.1862520581288628E-2</v>
      </c>
      <c r="S9" s="5" t="s">
        <v>97</v>
      </c>
      <c r="T9" s="5">
        <v>0.10192454677302379</v>
      </c>
      <c r="U9" s="5" t="s">
        <v>97</v>
      </c>
      <c r="V9" s="5">
        <v>16.03974860199007</v>
      </c>
      <c r="W9" s="5" t="s">
        <v>97</v>
      </c>
      <c r="X9" s="5">
        <v>1396.1954992811172</v>
      </c>
      <c r="Y9" s="5" t="s">
        <v>97</v>
      </c>
      <c r="Z9" s="5">
        <v>228592.81055046973</v>
      </c>
      <c r="AA9" s="5" t="s">
        <v>97</v>
      </c>
      <c r="AB9" s="5">
        <v>41.257761194029882</v>
      </c>
      <c r="AC9" s="5" t="s">
        <v>97</v>
      </c>
      <c r="AD9" s="5">
        <v>46.44626865671642</v>
      </c>
      <c r="AE9" s="5" t="s">
        <v>97</v>
      </c>
      <c r="AF9" s="5">
        <v>63155863.443184093</v>
      </c>
      <c r="AG9" s="5" t="s">
        <v>97</v>
      </c>
      <c r="AH9" s="5">
        <v>6.4241934144946571</v>
      </c>
      <c r="AI9" s="5" t="s">
        <v>97</v>
      </c>
      <c r="AJ9" s="5">
        <v>9.004975124378109E-2</v>
      </c>
      <c r="AK9" s="5" t="s">
        <v>97</v>
      </c>
      <c r="AL9" s="5">
        <v>9.0049751243781062E-2</v>
      </c>
    </row>
    <row r="10" spans="1:38" x14ac:dyDescent="0.25">
      <c r="A10" s="5" t="s">
        <v>98</v>
      </c>
      <c r="B10" s="5">
        <v>-0.78855232741228853</v>
      </c>
      <c r="C10" s="5" t="s">
        <v>98</v>
      </c>
      <c r="D10" s="5">
        <v>1.3190675566446064</v>
      </c>
      <c r="E10" s="5" t="s">
        <v>98</v>
      </c>
      <c r="F10" s="5">
        <v>0.94844509605441996</v>
      </c>
      <c r="G10" s="5" t="s">
        <v>98</v>
      </c>
      <c r="H10" s="5">
        <v>-6.5191627655941886E-2</v>
      </c>
      <c r="I10" s="5" t="s">
        <v>98</v>
      </c>
      <c r="J10" s="5">
        <v>0.67865516756541533</v>
      </c>
      <c r="K10" s="5" t="s">
        <v>98</v>
      </c>
      <c r="L10" s="5">
        <v>-0.43290815043053366</v>
      </c>
      <c r="M10" s="5" t="s">
        <v>98</v>
      </c>
      <c r="N10" s="5">
        <v>3.4915576048680119E-2</v>
      </c>
      <c r="O10" s="5" t="s">
        <v>98</v>
      </c>
      <c r="P10" s="5">
        <v>5.4974907666433719</v>
      </c>
      <c r="Q10" s="5" t="s">
        <v>98</v>
      </c>
      <c r="R10" s="5">
        <v>-0.79819313122532121</v>
      </c>
      <c r="S10" s="5" t="s">
        <v>98</v>
      </c>
      <c r="T10" s="5">
        <v>2.0287841969459679</v>
      </c>
      <c r="U10" s="5" t="s">
        <v>98</v>
      </c>
      <c r="V10" s="5">
        <v>5.0688724762647457</v>
      </c>
      <c r="W10" s="5" t="s">
        <v>98</v>
      </c>
      <c r="X10" s="5">
        <v>1.3203795079095917</v>
      </c>
      <c r="Y10" s="5" t="s">
        <v>98</v>
      </c>
      <c r="Z10" s="5">
        <v>0.10755081878912831</v>
      </c>
      <c r="AA10" s="5" t="s">
        <v>98</v>
      </c>
      <c r="AB10" s="5">
        <v>0.7539680878039583</v>
      </c>
      <c r="AC10" s="5" t="s">
        <v>98</v>
      </c>
      <c r="AD10" s="5">
        <v>0.56117113980117583</v>
      </c>
      <c r="AE10" s="5" t="s">
        <v>98</v>
      </c>
      <c r="AF10" s="5">
        <v>3.2315368868295309</v>
      </c>
      <c r="AG10" s="5" t="s">
        <v>98</v>
      </c>
      <c r="AH10" s="5">
        <v>-6.5118884834364898E-2</v>
      </c>
      <c r="AI10" s="5" t="s">
        <v>98</v>
      </c>
      <c r="AJ10" s="5">
        <v>5.3216610425305095</v>
      </c>
      <c r="AK10" s="5" t="s">
        <v>98</v>
      </c>
      <c r="AL10" s="5">
        <v>5.3216610425305095</v>
      </c>
    </row>
    <row r="11" spans="1:38" x14ac:dyDescent="0.25">
      <c r="A11" s="5" t="s">
        <v>99</v>
      </c>
      <c r="B11" s="5">
        <v>0.54538577655780829</v>
      </c>
      <c r="C11" s="5" t="s">
        <v>99</v>
      </c>
      <c r="D11" s="5">
        <v>0.84654635127274935</v>
      </c>
      <c r="E11" s="5" t="s">
        <v>99</v>
      </c>
      <c r="F11" s="5">
        <v>1.0312614426719195</v>
      </c>
      <c r="G11" s="5" t="s">
        <v>99</v>
      </c>
      <c r="H11" s="5">
        <v>0.15444634976968041</v>
      </c>
      <c r="I11" s="5" t="s">
        <v>99</v>
      </c>
      <c r="J11" s="5">
        <v>0.8750290441412385</v>
      </c>
      <c r="K11" s="5" t="s">
        <v>99</v>
      </c>
      <c r="L11" s="5">
        <v>2.9173299149208898E-2</v>
      </c>
      <c r="M11" s="5" t="s">
        <v>99</v>
      </c>
      <c r="N11" s="5">
        <v>0.70580358752976047</v>
      </c>
      <c r="O11" s="5" t="s">
        <v>99</v>
      </c>
      <c r="P11" s="5">
        <v>1.9791441966363537</v>
      </c>
      <c r="Q11" s="5" t="s">
        <v>99</v>
      </c>
      <c r="R11" s="5">
        <v>-3.2730328002561405E-2</v>
      </c>
      <c r="S11" s="5" t="s">
        <v>99</v>
      </c>
      <c r="T11" s="5">
        <v>-0.69377838644379697</v>
      </c>
      <c r="U11" s="5" t="s">
        <v>99</v>
      </c>
      <c r="V11" s="5">
        <v>2.5844624326120664</v>
      </c>
      <c r="W11" s="5" t="s">
        <v>99</v>
      </c>
      <c r="X11" s="5">
        <v>1.1465173255775583</v>
      </c>
      <c r="Y11" s="5" t="s">
        <v>99</v>
      </c>
      <c r="Z11" s="5">
        <v>0.10776997103893697</v>
      </c>
      <c r="AA11" s="5" t="s">
        <v>99</v>
      </c>
      <c r="AB11" s="5">
        <v>0.68043347073460791</v>
      </c>
      <c r="AC11" s="5" t="s">
        <v>99</v>
      </c>
      <c r="AD11" s="5">
        <v>0.54950714591791605</v>
      </c>
      <c r="AE11" s="5" t="s">
        <v>99</v>
      </c>
      <c r="AF11" s="5">
        <v>1.809675339098078</v>
      </c>
      <c r="AG11" s="5" t="s">
        <v>99</v>
      </c>
      <c r="AH11" s="5">
        <v>0.5923833571728222</v>
      </c>
      <c r="AI11" s="5" t="s">
        <v>99</v>
      </c>
      <c r="AJ11" s="5">
        <v>2.6960723403216993</v>
      </c>
      <c r="AK11" s="5" t="s">
        <v>99</v>
      </c>
      <c r="AL11" s="5">
        <v>-2.6960723403216993</v>
      </c>
    </row>
    <row r="12" spans="1:38" x14ac:dyDescent="0.25">
      <c r="A12" s="5" t="s">
        <v>100</v>
      </c>
      <c r="B12" s="5">
        <v>3</v>
      </c>
      <c r="C12" s="5" t="s">
        <v>100</v>
      </c>
      <c r="D12" s="5">
        <v>191</v>
      </c>
      <c r="E12" s="5" t="s">
        <v>100</v>
      </c>
      <c r="F12" s="5">
        <v>34.300000000000011</v>
      </c>
      <c r="G12" s="5" t="s">
        <v>100</v>
      </c>
      <c r="H12" s="5">
        <v>0.32196059600000004</v>
      </c>
      <c r="I12" s="5" t="s">
        <v>100</v>
      </c>
      <c r="J12" s="5">
        <v>0.16249999999999998</v>
      </c>
      <c r="K12" s="5" t="s">
        <v>100</v>
      </c>
      <c r="L12" s="5">
        <v>12</v>
      </c>
      <c r="M12" s="5" t="s">
        <v>100</v>
      </c>
      <c r="N12" s="5">
        <v>2578</v>
      </c>
      <c r="O12" s="5" t="s">
        <v>100</v>
      </c>
      <c r="P12" s="5">
        <v>265</v>
      </c>
      <c r="Q12" s="5" t="s">
        <v>100</v>
      </c>
      <c r="R12" s="5">
        <v>1.4</v>
      </c>
      <c r="S12" s="5" t="s">
        <v>100</v>
      </c>
      <c r="T12" s="5">
        <v>2.1</v>
      </c>
      <c r="U12" s="5" t="s">
        <v>100</v>
      </c>
      <c r="V12" s="5">
        <v>16</v>
      </c>
      <c r="W12" s="5" t="s">
        <v>100</v>
      </c>
      <c r="X12" s="5">
        <v>214</v>
      </c>
      <c r="Y12" s="5" t="s">
        <v>100</v>
      </c>
      <c r="Z12" s="5">
        <v>2450</v>
      </c>
      <c r="AA12" s="5" t="s">
        <v>100</v>
      </c>
      <c r="AB12" s="5">
        <v>36</v>
      </c>
      <c r="AC12" s="5" t="s">
        <v>100</v>
      </c>
      <c r="AD12" s="5">
        <v>38</v>
      </c>
      <c r="AE12" s="5" t="s">
        <v>100</v>
      </c>
      <c r="AF12" s="5">
        <v>40282</v>
      </c>
      <c r="AG12" s="5" t="s">
        <v>100</v>
      </c>
      <c r="AH12" s="5">
        <v>13.281004713000002</v>
      </c>
      <c r="AI12" s="5" t="s">
        <v>100</v>
      </c>
      <c r="AJ12" s="5">
        <v>1</v>
      </c>
      <c r="AK12" s="5" t="s">
        <v>100</v>
      </c>
      <c r="AL12" s="5">
        <v>1</v>
      </c>
    </row>
    <row r="13" spans="1:38" x14ac:dyDescent="0.25">
      <c r="A13" s="5" t="s">
        <v>101</v>
      </c>
      <c r="B13" s="5">
        <v>0</v>
      </c>
      <c r="C13" s="5" t="s">
        <v>101</v>
      </c>
      <c r="D13" s="5">
        <v>65</v>
      </c>
      <c r="E13" s="5" t="s">
        <v>101</v>
      </c>
      <c r="F13" s="5">
        <v>86.6</v>
      </c>
      <c r="G13" s="5" t="s">
        <v>101</v>
      </c>
      <c r="H13" s="5">
        <v>0.67803940399999996</v>
      </c>
      <c r="I13" s="5" t="s">
        <v>101</v>
      </c>
      <c r="J13" s="5">
        <v>0.83750000000000002</v>
      </c>
      <c r="K13" s="5" t="s">
        <v>101</v>
      </c>
      <c r="L13" s="5">
        <v>47.8</v>
      </c>
      <c r="M13" s="5" t="s">
        <v>101</v>
      </c>
      <c r="N13" s="5">
        <v>1488</v>
      </c>
      <c r="O13" s="5" t="s">
        <v>101</v>
      </c>
      <c r="P13" s="5">
        <v>61</v>
      </c>
      <c r="Q13" s="5" t="s">
        <v>101</v>
      </c>
      <c r="R13" s="5">
        <v>2.54</v>
      </c>
      <c r="S13" s="5" t="s">
        <v>101</v>
      </c>
      <c r="T13" s="5">
        <v>2.0699999999999998</v>
      </c>
      <c r="U13" s="5" t="s">
        <v>101</v>
      </c>
      <c r="V13" s="5">
        <v>7</v>
      </c>
      <c r="W13" s="5" t="s">
        <v>101</v>
      </c>
      <c r="X13" s="5">
        <v>48</v>
      </c>
      <c r="Y13" s="5" t="s">
        <v>101</v>
      </c>
      <c r="Z13" s="5">
        <v>4150</v>
      </c>
      <c r="AA13" s="5" t="s">
        <v>101</v>
      </c>
      <c r="AB13" s="5">
        <v>13</v>
      </c>
      <c r="AC13" s="5" t="s">
        <v>101</v>
      </c>
      <c r="AD13" s="5">
        <v>16</v>
      </c>
      <c r="AE13" s="5" t="s">
        <v>101</v>
      </c>
      <c r="AF13" s="5">
        <v>5118</v>
      </c>
      <c r="AG13" s="5" t="s">
        <v>101</v>
      </c>
      <c r="AH13" s="5">
        <v>4.7959183669999996</v>
      </c>
      <c r="AI13" s="5" t="s">
        <v>101</v>
      </c>
      <c r="AJ13" s="5">
        <v>0</v>
      </c>
      <c r="AK13" s="5" t="s">
        <v>101</v>
      </c>
      <c r="AL13" s="5">
        <v>0</v>
      </c>
    </row>
    <row r="14" spans="1:38" x14ac:dyDescent="0.25">
      <c r="A14" s="5" t="s">
        <v>102</v>
      </c>
      <c r="B14" s="5">
        <v>3</v>
      </c>
      <c r="C14" s="5" t="s">
        <v>102</v>
      </c>
      <c r="D14" s="5">
        <v>256</v>
      </c>
      <c r="E14" s="5" t="s">
        <v>102</v>
      </c>
      <c r="F14" s="5">
        <v>120.9</v>
      </c>
      <c r="G14" s="5" t="s">
        <v>102</v>
      </c>
      <c r="H14" s="5">
        <v>1</v>
      </c>
      <c r="I14" s="5" t="s">
        <v>102</v>
      </c>
      <c r="J14" s="5">
        <v>1</v>
      </c>
      <c r="K14" s="5" t="s">
        <v>102</v>
      </c>
      <c r="L14" s="5">
        <v>59.8</v>
      </c>
      <c r="M14" s="5" t="s">
        <v>102</v>
      </c>
      <c r="N14" s="5">
        <v>4066</v>
      </c>
      <c r="O14" s="5" t="s">
        <v>102</v>
      </c>
      <c r="P14" s="5">
        <v>326</v>
      </c>
      <c r="Q14" s="5" t="s">
        <v>102</v>
      </c>
      <c r="R14" s="5">
        <v>3.94</v>
      </c>
      <c r="S14" s="5" t="s">
        <v>102</v>
      </c>
      <c r="T14" s="5">
        <v>4.17</v>
      </c>
      <c r="U14" s="5" t="s">
        <v>102</v>
      </c>
      <c r="V14" s="5">
        <v>23</v>
      </c>
      <c r="W14" s="5" t="s">
        <v>102</v>
      </c>
      <c r="X14" s="5">
        <v>262</v>
      </c>
      <c r="Y14" s="5" t="s">
        <v>102</v>
      </c>
      <c r="Z14" s="5">
        <v>6600</v>
      </c>
      <c r="AA14" s="5" t="s">
        <v>102</v>
      </c>
      <c r="AB14" s="5">
        <v>49</v>
      </c>
      <c r="AC14" s="5" t="s">
        <v>102</v>
      </c>
      <c r="AD14" s="5">
        <v>54</v>
      </c>
      <c r="AE14" s="5" t="s">
        <v>102</v>
      </c>
      <c r="AF14" s="5">
        <v>45400</v>
      </c>
      <c r="AG14" s="5" t="s">
        <v>102</v>
      </c>
      <c r="AH14" s="5">
        <v>18.07692308</v>
      </c>
      <c r="AI14" s="5" t="s">
        <v>102</v>
      </c>
      <c r="AJ14" s="5">
        <v>1</v>
      </c>
      <c r="AK14" s="5" t="s">
        <v>102</v>
      </c>
      <c r="AL14" s="5">
        <v>1</v>
      </c>
    </row>
    <row r="15" spans="1:38" x14ac:dyDescent="0.25">
      <c r="A15" s="5" t="s">
        <v>103</v>
      </c>
      <c r="B15" s="5">
        <v>225</v>
      </c>
      <c r="C15" s="5" t="s">
        <v>103</v>
      </c>
      <c r="D15" s="5">
        <v>24522</v>
      </c>
      <c r="E15" s="5" t="s">
        <v>103</v>
      </c>
      <c r="F15" s="5">
        <v>19858.200000000015</v>
      </c>
      <c r="G15" s="5" t="s">
        <v>103</v>
      </c>
      <c r="H15" s="5">
        <v>168.25756847900016</v>
      </c>
      <c r="I15" s="5" t="s">
        <v>103</v>
      </c>
      <c r="J15" s="5">
        <v>183.94027776500008</v>
      </c>
      <c r="K15" s="5" t="s">
        <v>103</v>
      </c>
      <c r="L15" s="5">
        <v>10807.100000000009</v>
      </c>
      <c r="M15" s="5" t="s">
        <v>103</v>
      </c>
      <c r="N15" s="5">
        <v>513689</v>
      </c>
      <c r="O15" s="5" t="s">
        <v>103</v>
      </c>
      <c r="P15" s="5">
        <v>25502</v>
      </c>
      <c r="Q15" s="5" t="s">
        <v>103</v>
      </c>
      <c r="R15" s="5">
        <v>669.46900497600018</v>
      </c>
      <c r="S15" s="5" t="s">
        <v>103</v>
      </c>
      <c r="T15" s="5">
        <v>641.60999999999865</v>
      </c>
      <c r="U15" s="5" t="s">
        <v>103</v>
      </c>
      <c r="V15" s="5">
        <v>2043.0200000000004</v>
      </c>
      <c r="W15" s="5" t="s">
        <v>103</v>
      </c>
      <c r="X15" s="5">
        <v>20784.512315200001</v>
      </c>
      <c r="Y15" s="5" t="s">
        <v>103</v>
      </c>
      <c r="Z15" s="5">
        <v>1028650.7389159999</v>
      </c>
      <c r="AA15" s="5" t="s">
        <v>103</v>
      </c>
      <c r="AB15" s="5">
        <v>5061</v>
      </c>
      <c r="AC15" s="5" t="s">
        <v>103</v>
      </c>
      <c r="AD15" s="5">
        <v>6168</v>
      </c>
      <c r="AE15" s="5" t="s">
        <v>103</v>
      </c>
      <c r="AF15" s="5">
        <v>2654633</v>
      </c>
      <c r="AG15" s="5" t="s">
        <v>103</v>
      </c>
      <c r="AH15" s="5">
        <v>1998.7732420910006</v>
      </c>
      <c r="AI15" s="5" t="s">
        <v>103</v>
      </c>
      <c r="AJ15" s="5">
        <v>20</v>
      </c>
      <c r="AK15" s="5" t="s">
        <v>103</v>
      </c>
      <c r="AL15" s="5">
        <v>181</v>
      </c>
    </row>
    <row r="16" spans="1:38" x14ac:dyDescent="0.25">
      <c r="A16" s="5" t="s">
        <v>104</v>
      </c>
      <c r="B16" s="5">
        <v>201</v>
      </c>
      <c r="C16" s="5" t="s">
        <v>104</v>
      </c>
      <c r="D16" s="5">
        <v>201</v>
      </c>
      <c r="E16" s="5" t="s">
        <v>104</v>
      </c>
      <c r="F16" s="5">
        <v>201</v>
      </c>
      <c r="G16" s="5" t="s">
        <v>104</v>
      </c>
      <c r="H16" s="5">
        <v>201</v>
      </c>
      <c r="I16" s="5" t="s">
        <v>104</v>
      </c>
      <c r="J16" s="5">
        <v>201</v>
      </c>
      <c r="K16" s="5" t="s">
        <v>104</v>
      </c>
      <c r="L16" s="5">
        <v>201</v>
      </c>
      <c r="M16" s="5" t="s">
        <v>104</v>
      </c>
      <c r="N16" s="5">
        <v>201</v>
      </c>
      <c r="O16" s="5" t="s">
        <v>104</v>
      </c>
      <c r="P16" s="5">
        <v>201</v>
      </c>
      <c r="Q16" s="5" t="s">
        <v>104</v>
      </c>
      <c r="R16" s="5">
        <v>201</v>
      </c>
      <c r="S16" s="5" t="s">
        <v>104</v>
      </c>
      <c r="T16" s="5">
        <v>197</v>
      </c>
      <c r="U16" s="5" t="s">
        <v>104</v>
      </c>
      <c r="V16" s="5">
        <v>201</v>
      </c>
      <c r="W16" s="5" t="s">
        <v>104</v>
      </c>
      <c r="X16" s="5">
        <v>201</v>
      </c>
      <c r="Y16" s="5" t="s">
        <v>104</v>
      </c>
      <c r="Z16" s="5">
        <v>201</v>
      </c>
      <c r="AA16" s="5" t="s">
        <v>104</v>
      </c>
      <c r="AB16" s="5">
        <v>201</v>
      </c>
      <c r="AC16" s="5" t="s">
        <v>104</v>
      </c>
      <c r="AD16" s="5">
        <v>201</v>
      </c>
      <c r="AE16" s="5" t="s">
        <v>104</v>
      </c>
      <c r="AF16" s="5">
        <v>201</v>
      </c>
      <c r="AG16" s="5" t="s">
        <v>104</v>
      </c>
      <c r="AH16" s="5">
        <v>201</v>
      </c>
      <c r="AI16" s="5" t="s">
        <v>104</v>
      </c>
      <c r="AJ16" s="5">
        <v>201</v>
      </c>
      <c r="AK16" s="5" t="s">
        <v>104</v>
      </c>
      <c r="AL16" s="5">
        <v>201</v>
      </c>
    </row>
    <row r="17" spans="1:38" x14ac:dyDescent="0.25">
      <c r="A17" s="5" t="s">
        <v>105</v>
      </c>
      <c r="B17" s="5">
        <v>3</v>
      </c>
      <c r="C17" s="5" t="s">
        <v>105</v>
      </c>
      <c r="D17" s="5">
        <v>256</v>
      </c>
      <c r="E17" s="5" t="s">
        <v>105</v>
      </c>
      <c r="F17" s="5">
        <v>120.9</v>
      </c>
      <c r="G17" s="5" t="s">
        <v>105</v>
      </c>
      <c r="H17" s="5">
        <v>1</v>
      </c>
      <c r="I17" s="5" t="s">
        <v>105</v>
      </c>
      <c r="J17" s="5">
        <v>1</v>
      </c>
      <c r="K17" s="5" t="s">
        <v>105</v>
      </c>
      <c r="L17" s="5">
        <v>59.8</v>
      </c>
      <c r="M17" s="5" t="s">
        <v>105</v>
      </c>
      <c r="N17" s="5">
        <v>4066</v>
      </c>
      <c r="O17" s="5" t="s">
        <v>105</v>
      </c>
      <c r="P17" s="5">
        <v>326</v>
      </c>
      <c r="Q17" s="5" t="s">
        <v>105</v>
      </c>
      <c r="R17" s="5">
        <v>3.94</v>
      </c>
      <c r="S17" s="5" t="s">
        <v>105</v>
      </c>
      <c r="T17" s="5">
        <v>4.17</v>
      </c>
      <c r="U17" s="5" t="s">
        <v>105</v>
      </c>
      <c r="V17" s="5">
        <v>23</v>
      </c>
      <c r="W17" s="5" t="s">
        <v>105</v>
      </c>
      <c r="X17" s="5">
        <v>262</v>
      </c>
      <c r="Y17" s="5" t="s">
        <v>105</v>
      </c>
      <c r="Z17" s="5">
        <v>6600</v>
      </c>
      <c r="AA17" s="5" t="s">
        <v>105</v>
      </c>
      <c r="AB17" s="5">
        <v>49</v>
      </c>
      <c r="AC17" s="5" t="s">
        <v>105</v>
      </c>
      <c r="AD17" s="5">
        <v>54</v>
      </c>
      <c r="AE17" s="5" t="s">
        <v>105</v>
      </c>
      <c r="AF17" s="5">
        <v>45400</v>
      </c>
      <c r="AG17" s="5" t="s">
        <v>105</v>
      </c>
      <c r="AH17" s="5">
        <v>18.07692308</v>
      </c>
      <c r="AI17" s="5" t="s">
        <v>105</v>
      </c>
      <c r="AJ17" s="5">
        <v>1</v>
      </c>
      <c r="AK17" s="5" t="s">
        <v>105</v>
      </c>
      <c r="AL17" s="5">
        <v>1</v>
      </c>
    </row>
    <row r="18" spans="1:38" ht="15.75" thickBot="1" x14ac:dyDescent="0.3">
      <c r="A18" s="6" t="s">
        <v>106</v>
      </c>
      <c r="B18" s="6">
        <v>0</v>
      </c>
      <c r="C18" s="6" t="s">
        <v>106</v>
      </c>
      <c r="D18" s="6">
        <v>65</v>
      </c>
      <c r="E18" s="6" t="s">
        <v>106</v>
      </c>
      <c r="F18" s="6">
        <v>86.6</v>
      </c>
      <c r="G18" s="6" t="s">
        <v>106</v>
      </c>
      <c r="H18" s="6">
        <v>0.67803940399999996</v>
      </c>
      <c r="I18" s="6" t="s">
        <v>106</v>
      </c>
      <c r="J18" s="6">
        <v>0.83750000000000002</v>
      </c>
      <c r="K18" s="6" t="s">
        <v>106</v>
      </c>
      <c r="L18" s="6">
        <v>47.8</v>
      </c>
      <c r="M18" s="6" t="s">
        <v>106</v>
      </c>
      <c r="N18" s="6">
        <v>1488</v>
      </c>
      <c r="O18" s="6" t="s">
        <v>106</v>
      </c>
      <c r="P18" s="6">
        <v>61</v>
      </c>
      <c r="Q18" s="6" t="s">
        <v>106</v>
      </c>
      <c r="R18" s="6">
        <v>2.54</v>
      </c>
      <c r="S18" s="6" t="s">
        <v>106</v>
      </c>
      <c r="T18" s="6">
        <v>2.0699999999999998</v>
      </c>
      <c r="U18" s="6" t="s">
        <v>106</v>
      </c>
      <c r="V18" s="6">
        <v>7</v>
      </c>
      <c r="W18" s="6" t="s">
        <v>106</v>
      </c>
      <c r="X18" s="6">
        <v>48</v>
      </c>
      <c r="Y18" s="6" t="s">
        <v>106</v>
      </c>
      <c r="Z18" s="6">
        <v>4150</v>
      </c>
      <c r="AA18" s="6" t="s">
        <v>106</v>
      </c>
      <c r="AB18" s="6">
        <v>13</v>
      </c>
      <c r="AC18" s="6" t="s">
        <v>106</v>
      </c>
      <c r="AD18" s="6">
        <v>16</v>
      </c>
      <c r="AE18" s="6" t="s">
        <v>106</v>
      </c>
      <c r="AF18" s="6">
        <v>5118</v>
      </c>
      <c r="AG18" s="6" t="s">
        <v>106</v>
      </c>
      <c r="AH18" s="6">
        <v>4.7959183669999996</v>
      </c>
      <c r="AI18" s="6" t="s">
        <v>106</v>
      </c>
      <c r="AJ18" s="6">
        <v>0</v>
      </c>
      <c r="AK18" s="6" t="s">
        <v>106</v>
      </c>
      <c r="AL18" s="6">
        <v>0</v>
      </c>
    </row>
    <row r="19" spans="1:38" x14ac:dyDescent="0.25"/>
    <row r="20" spans="1:38" x14ac:dyDescent="0.25"/>
  </sheetData>
  <pageMargins left="0.25" right="0.25" top="0.75" bottom="0.75" header="0.3" footer="0.3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0E2E7-9FB5-4748-BAAD-1C097EC5B873}">
  <dimension ref="A1:C16"/>
  <sheetViews>
    <sheetView workbookViewId="0"/>
  </sheetViews>
  <sheetFormatPr baseColWidth="10" defaultColWidth="0" defaultRowHeight="15" zeroHeight="1" x14ac:dyDescent="0.25"/>
  <cols>
    <col min="1" max="1" width="17.5703125" bestFit="1" customWidth="1"/>
    <col min="2" max="2" width="21.7109375" bestFit="1" customWidth="1"/>
    <col min="3" max="3" width="11.42578125" style="13" customWidth="1"/>
    <col min="4" max="16384" width="11.42578125" hidden="1"/>
  </cols>
  <sheetData>
    <row r="1" spans="1:2" s="13" customFormat="1" x14ac:dyDescent="0.25"/>
    <row r="2" spans="1:2" x14ac:dyDescent="0.25">
      <c r="A2" s="1" t="s">
        <v>89</v>
      </c>
      <c r="B2" t="s">
        <v>107</v>
      </c>
    </row>
    <row r="3" spans="1:2" x14ac:dyDescent="0.25">
      <c r="A3" s="2" t="s">
        <v>47</v>
      </c>
      <c r="B3" s="3">
        <v>8</v>
      </c>
    </row>
    <row r="4" spans="1:2" x14ac:dyDescent="0.25">
      <c r="A4" s="2" t="s">
        <v>45</v>
      </c>
      <c r="B4" s="3">
        <v>118</v>
      </c>
    </row>
    <row r="5" spans="1:2" x14ac:dyDescent="0.25">
      <c r="A5" s="2" t="s">
        <v>34</v>
      </c>
      <c r="B5" s="3">
        <v>75</v>
      </c>
    </row>
    <row r="6" spans="1:2" x14ac:dyDescent="0.25">
      <c r="A6" s="2" t="s">
        <v>90</v>
      </c>
      <c r="B6" s="3">
        <v>201</v>
      </c>
    </row>
    <row r="7" spans="1:2" s="13" customFormat="1" x14ac:dyDescent="0.25"/>
    <row r="8" spans="1:2" s="13" customFormat="1" x14ac:dyDescent="0.25"/>
    <row r="9" spans="1:2" s="13" customFormat="1" x14ac:dyDescent="0.25"/>
    <row r="10" spans="1:2" x14ac:dyDescent="0.25">
      <c r="A10" t="s">
        <v>89</v>
      </c>
      <c r="B10" s="8" t="s">
        <v>108</v>
      </c>
    </row>
    <row r="11" spans="1:2" x14ac:dyDescent="0.25">
      <c r="A11" t="s">
        <v>47</v>
      </c>
      <c r="B11">
        <v>8</v>
      </c>
    </row>
    <row r="12" spans="1:2" x14ac:dyDescent="0.25">
      <c r="A12" t="s">
        <v>45</v>
      </c>
      <c r="B12">
        <v>118</v>
      </c>
    </row>
    <row r="13" spans="1:2" x14ac:dyDescent="0.25">
      <c r="A13" t="s">
        <v>34</v>
      </c>
      <c r="B13">
        <v>75</v>
      </c>
    </row>
    <row r="14" spans="1:2" x14ac:dyDescent="0.25">
      <c r="A14" t="s">
        <v>90</v>
      </c>
      <c r="B14">
        <v>201</v>
      </c>
    </row>
    <row r="15" spans="1:2" s="13" customFormat="1" x14ac:dyDescent="0.25"/>
    <row r="16" spans="1:2" s="13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989C9-7BC3-42A2-8090-5B20464FB34E}">
  <dimension ref="A1:GF203"/>
  <sheetViews>
    <sheetView workbookViewId="0">
      <selection activeCell="A204" sqref="A204:XFD1048576"/>
    </sheetView>
  </sheetViews>
  <sheetFormatPr baseColWidth="10" defaultColWidth="0" defaultRowHeight="15" zeroHeight="1" x14ac:dyDescent="0.25"/>
  <cols>
    <col min="1" max="1" width="14.28515625" style="13" bestFit="1" customWidth="1"/>
    <col min="2" max="2" width="7.7109375" style="13" bestFit="1" customWidth="1"/>
    <col min="3" max="3" width="12.85546875" style="13" bestFit="1" customWidth="1"/>
    <col min="4" max="4" width="14.5703125" style="13" bestFit="1" customWidth="1"/>
    <col min="5" max="5" width="13.140625" style="13" bestFit="1" customWidth="1"/>
    <col min="6" max="6" width="12.85546875" style="13" customWidth="1"/>
    <col min="7" max="10" width="22.42578125" style="13" bestFit="1" customWidth="1"/>
    <col min="11" max="187" width="22.42578125" style="13" hidden="1" customWidth="1"/>
    <col min="188" max="188" width="12.5703125" style="13" hidden="1" customWidth="1"/>
    <col min="189" max="16384" width="11.42578125" style="13" hidden="1"/>
  </cols>
  <sheetData>
    <row r="1" spans="1:7" x14ac:dyDescent="0.25">
      <c r="A1" s="13" t="s">
        <v>6</v>
      </c>
      <c r="B1" s="13" t="s">
        <v>24</v>
      </c>
      <c r="C1" s="13" t="s">
        <v>15</v>
      </c>
      <c r="D1" s="13" t="s">
        <v>23</v>
      </c>
      <c r="E1" s="13" t="s">
        <v>21</v>
      </c>
      <c r="G1" s="16" t="s">
        <v>109</v>
      </c>
    </row>
    <row r="2" spans="1:7" x14ac:dyDescent="0.25">
      <c r="A2" s="13" t="s">
        <v>34</v>
      </c>
      <c r="B2" s="13">
        <v>13495</v>
      </c>
      <c r="C2" s="13">
        <v>130</v>
      </c>
      <c r="D2" s="13">
        <v>27</v>
      </c>
      <c r="E2" s="13">
        <v>5000</v>
      </c>
    </row>
    <row r="3" spans="1:7" x14ac:dyDescent="0.25">
      <c r="A3" s="13" t="s">
        <v>34</v>
      </c>
      <c r="B3" s="13">
        <v>16500</v>
      </c>
      <c r="C3" s="13">
        <v>130</v>
      </c>
      <c r="D3" s="13">
        <v>27</v>
      </c>
      <c r="E3" s="13">
        <v>5000</v>
      </c>
    </row>
    <row r="4" spans="1:7" x14ac:dyDescent="0.25">
      <c r="A4" s="13" t="s">
        <v>34</v>
      </c>
      <c r="B4" s="13">
        <v>16500</v>
      </c>
      <c r="C4" s="13">
        <v>152</v>
      </c>
      <c r="D4" s="13">
        <v>26</v>
      </c>
      <c r="E4" s="13">
        <v>5000</v>
      </c>
    </row>
    <row r="5" spans="1:7" x14ac:dyDescent="0.25">
      <c r="A5" s="13" t="s">
        <v>45</v>
      </c>
      <c r="B5" s="13">
        <v>13950</v>
      </c>
      <c r="C5" s="13">
        <v>109</v>
      </c>
      <c r="D5" s="13">
        <v>30</v>
      </c>
      <c r="E5" s="13">
        <v>5500</v>
      </c>
    </row>
    <row r="6" spans="1:7" x14ac:dyDescent="0.25">
      <c r="A6" s="13" t="s">
        <v>47</v>
      </c>
      <c r="B6" s="13">
        <v>17450</v>
      </c>
      <c r="C6" s="13">
        <v>136</v>
      </c>
      <c r="D6" s="13">
        <v>22</v>
      </c>
      <c r="E6" s="13">
        <v>5500</v>
      </c>
    </row>
    <row r="7" spans="1:7" x14ac:dyDescent="0.25">
      <c r="A7" s="13" t="s">
        <v>45</v>
      </c>
      <c r="B7" s="13">
        <v>15250</v>
      </c>
      <c r="C7" s="13">
        <v>136</v>
      </c>
      <c r="D7" s="13">
        <v>25</v>
      </c>
      <c r="E7" s="13">
        <v>5500</v>
      </c>
    </row>
    <row r="8" spans="1:7" x14ac:dyDescent="0.25">
      <c r="A8" s="13" t="s">
        <v>45</v>
      </c>
      <c r="B8" s="13">
        <v>17710</v>
      </c>
      <c r="C8" s="13">
        <v>136</v>
      </c>
      <c r="D8" s="13">
        <v>25</v>
      </c>
      <c r="E8" s="13">
        <v>5500</v>
      </c>
    </row>
    <row r="9" spans="1:7" x14ac:dyDescent="0.25">
      <c r="A9" s="13" t="s">
        <v>45</v>
      </c>
      <c r="B9" s="13">
        <v>18920</v>
      </c>
      <c r="C9" s="13">
        <v>136</v>
      </c>
      <c r="D9" s="13">
        <v>25</v>
      </c>
      <c r="E9" s="13">
        <v>5500</v>
      </c>
    </row>
    <row r="10" spans="1:7" x14ac:dyDescent="0.25">
      <c r="A10" s="13" t="s">
        <v>45</v>
      </c>
      <c r="B10" s="13">
        <v>23875</v>
      </c>
      <c r="C10" s="13">
        <v>131</v>
      </c>
      <c r="D10" s="13">
        <v>20</v>
      </c>
      <c r="E10" s="13">
        <v>5500</v>
      </c>
    </row>
    <row r="11" spans="1:7" x14ac:dyDescent="0.25">
      <c r="A11" s="13" t="s">
        <v>34</v>
      </c>
      <c r="B11" s="13">
        <v>16430</v>
      </c>
      <c r="C11" s="13">
        <v>108</v>
      </c>
      <c r="D11" s="13">
        <v>29</v>
      </c>
      <c r="E11" s="13">
        <v>5800</v>
      </c>
    </row>
    <row r="12" spans="1:7" x14ac:dyDescent="0.25">
      <c r="A12" s="13" t="s">
        <v>34</v>
      </c>
      <c r="B12" s="13">
        <v>16925</v>
      </c>
      <c r="C12" s="13">
        <v>108</v>
      </c>
      <c r="D12" s="13">
        <v>29</v>
      </c>
      <c r="E12" s="13">
        <v>5800</v>
      </c>
    </row>
    <row r="13" spans="1:7" x14ac:dyDescent="0.25">
      <c r="A13" s="13" t="s">
        <v>34</v>
      </c>
      <c r="B13" s="13">
        <v>20970</v>
      </c>
      <c r="C13" s="13">
        <v>164</v>
      </c>
      <c r="D13" s="13">
        <v>28</v>
      </c>
      <c r="E13" s="13">
        <v>4250</v>
      </c>
    </row>
    <row r="14" spans="1:7" x14ac:dyDescent="0.25">
      <c r="A14" s="13" t="s">
        <v>34</v>
      </c>
      <c r="B14" s="13">
        <v>21105</v>
      </c>
      <c r="C14" s="13">
        <v>164</v>
      </c>
      <c r="D14" s="13">
        <v>28</v>
      </c>
      <c r="E14" s="13">
        <v>4250</v>
      </c>
    </row>
    <row r="15" spans="1:7" x14ac:dyDescent="0.25">
      <c r="A15" s="13" t="s">
        <v>34</v>
      </c>
      <c r="B15" s="13">
        <v>24565</v>
      </c>
      <c r="C15" s="13">
        <v>164</v>
      </c>
      <c r="D15" s="13">
        <v>25</v>
      </c>
      <c r="E15" s="13">
        <v>4250</v>
      </c>
    </row>
    <row r="16" spans="1:7" x14ac:dyDescent="0.25">
      <c r="A16" s="13" t="s">
        <v>34</v>
      </c>
      <c r="B16" s="13">
        <v>30760</v>
      </c>
      <c r="C16" s="13">
        <v>209</v>
      </c>
      <c r="D16" s="13">
        <v>22</v>
      </c>
      <c r="E16" s="13">
        <v>5400</v>
      </c>
    </row>
    <row r="17" spans="1:7" x14ac:dyDescent="0.25">
      <c r="A17" s="13" t="s">
        <v>34</v>
      </c>
      <c r="B17" s="13">
        <v>41315</v>
      </c>
      <c r="C17" s="13">
        <v>209</v>
      </c>
      <c r="D17" s="13">
        <v>22</v>
      </c>
      <c r="E17" s="13">
        <v>5400</v>
      </c>
    </row>
    <row r="18" spans="1:7" x14ac:dyDescent="0.25">
      <c r="A18" s="13" t="s">
        <v>34</v>
      </c>
      <c r="B18" s="13">
        <v>36880</v>
      </c>
      <c r="C18" s="13">
        <v>209</v>
      </c>
      <c r="D18" s="13">
        <v>20</v>
      </c>
      <c r="E18" s="13">
        <v>5400</v>
      </c>
    </row>
    <row r="19" spans="1:7" x14ac:dyDescent="0.25">
      <c r="A19" s="13" t="s">
        <v>45</v>
      </c>
      <c r="B19" s="13">
        <v>5151</v>
      </c>
      <c r="C19" s="13">
        <v>61</v>
      </c>
      <c r="D19" s="13">
        <v>53</v>
      </c>
      <c r="E19" s="13">
        <v>5100</v>
      </c>
      <c r="G19" s="16" t="s">
        <v>111</v>
      </c>
    </row>
    <row r="20" spans="1:7" x14ac:dyDescent="0.25">
      <c r="A20" s="13" t="s">
        <v>45</v>
      </c>
      <c r="B20" s="13">
        <v>6295</v>
      </c>
      <c r="C20" s="13">
        <v>90</v>
      </c>
      <c r="D20" s="13">
        <v>43</v>
      </c>
      <c r="E20" s="13">
        <v>5400</v>
      </c>
    </row>
    <row r="21" spans="1:7" x14ac:dyDescent="0.25">
      <c r="A21" s="13" t="s">
        <v>45</v>
      </c>
      <c r="B21" s="13">
        <v>6575</v>
      </c>
      <c r="C21" s="13">
        <v>90</v>
      </c>
      <c r="D21" s="13">
        <v>43</v>
      </c>
      <c r="E21" s="13">
        <v>5400</v>
      </c>
    </row>
    <row r="22" spans="1:7" x14ac:dyDescent="0.25">
      <c r="A22" s="13" t="s">
        <v>45</v>
      </c>
      <c r="B22" s="13">
        <v>5572</v>
      </c>
      <c r="C22" s="13">
        <v>90</v>
      </c>
      <c r="D22" s="13">
        <v>41</v>
      </c>
      <c r="E22" s="13">
        <v>5500</v>
      </c>
    </row>
    <row r="23" spans="1:7" x14ac:dyDescent="0.25">
      <c r="A23" s="13" t="s">
        <v>45</v>
      </c>
      <c r="B23" s="13">
        <v>6377</v>
      </c>
      <c r="C23" s="13">
        <v>90</v>
      </c>
      <c r="D23" s="13">
        <v>38</v>
      </c>
      <c r="E23" s="13">
        <v>5500</v>
      </c>
    </row>
    <row r="24" spans="1:7" x14ac:dyDescent="0.25">
      <c r="A24" s="13" t="s">
        <v>45</v>
      </c>
      <c r="B24" s="13">
        <v>7957</v>
      </c>
      <c r="C24" s="13">
        <v>98</v>
      </c>
      <c r="D24" s="13">
        <v>30</v>
      </c>
      <c r="E24" s="13">
        <v>5500</v>
      </c>
    </row>
    <row r="25" spans="1:7" x14ac:dyDescent="0.25">
      <c r="A25" s="13" t="s">
        <v>45</v>
      </c>
      <c r="B25" s="13">
        <v>6229</v>
      </c>
      <c r="C25" s="13">
        <v>90</v>
      </c>
      <c r="D25" s="13">
        <v>38</v>
      </c>
      <c r="E25" s="13">
        <v>5500</v>
      </c>
    </row>
    <row r="26" spans="1:7" x14ac:dyDescent="0.25">
      <c r="A26" s="13" t="s">
        <v>45</v>
      </c>
      <c r="B26" s="13">
        <v>6692</v>
      </c>
      <c r="C26" s="13">
        <v>90</v>
      </c>
      <c r="D26" s="13">
        <v>38</v>
      </c>
      <c r="E26" s="13">
        <v>5500</v>
      </c>
    </row>
    <row r="27" spans="1:7" x14ac:dyDescent="0.25">
      <c r="A27" s="13" t="s">
        <v>45</v>
      </c>
      <c r="B27" s="13">
        <v>7609</v>
      </c>
      <c r="C27" s="13">
        <v>90</v>
      </c>
      <c r="D27" s="13">
        <v>38</v>
      </c>
      <c r="E27" s="13">
        <v>5500</v>
      </c>
    </row>
    <row r="28" spans="1:7" x14ac:dyDescent="0.25">
      <c r="A28" s="13" t="s">
        <v>45</v>
      </c>
      <c r="B28" s="13">
        <v>8558</v>
      </c>
      <c r="C28" s="13">
        <v>98</v>
      </c>
      <c r="D28" s="13">
        <v>30</v>
      </c>
      <c r="E28" s="13">
        <v>5500</v>
      </c>
    </row>
    <row r="29" spans="1:7" x14ac:dyDescent="0.25">
      <c r="A29" s="13" t="s">
        <v>45</v>
      </c>
      <c r="B29" s="13">
        <v>8921</v>
      </c>
      <c r="C29" s="13">
        <v>122</v>
      </c>
      <c r="D29" s="13">
        <v>30</v>
      </c>
      <c r="E29" s="13">
        <v>5000</v>
      </c>
    </row>
    <row r="30" spans="1:7" x14ac:dyDescent="0.25">
      <c r="A30" s="13" t="s">
        <v>45</v>
      </c>
      <c r="B30" s="13">
        <v>12964</v>
      </c>
      <c r="C30" s="13">
        <v>156</v>
      </c>
      <c r="D30" s="13">
        <v>24</v>
      </c>
      <c r="E30" s="13">
        <v>5000</v>
      </c>
    </row>
    <row r="31" spans="1:7" x14ac:dyDescent="0.25">
      <c r="A31" s="13" t="s">
        <v>45</v>
      </c>
      <c r="B31" s="13">
        <v>6479</v>
      </c>
      <c r="C31" s="13">
        <v>92</v>
      </c>
      <c r="D31" s="13">
        <v>54</v>
      </c>
      <c r="E31" s="13">
        <v>4800</v>
      </c>
    </row>
    <row r="32" spans="1:7" x14ac:dyDescent="0.25">
      <c r="A32" s="13" t="s">
        <v>45</v>
      </c>
      <c r="B32" s="13">
        <v>6855</v>
      </c>
      <c r="C32" s="13">
        <v>92</v>
      </c>
      <c r="D32" s="13">
        <v>38</v>
      </c>
      <c r="E32" s="13">
        <v>6000</v>
      </c>
    </row>
    <row r="33" spans="1:7" x14ac:dyDescent="0.25">
      <c r="A33" s="13" t="s">
        <v>45</v>
      </c>
      <c r="B33" s="13">
        <v>5399</v>
      </c>
      <c r="C33" s="13">
        <v>79</v>
      </c>
      <c r="D33" s="13">
        <v>42</v>
      </c>
      <c r="E33" s="13">
        <v>5500</v>
      </c>
    </row>
    <row r="34" spans="1:7" x14ac:dyDescent="0.25">
      <c r="A34" s="13" t="s">
        <v>45</v>
      </c>
      <c r="B34" s="13">
        <v>6529</v>
      </c>
      <c r="C34" s="13">
        <v>92</v>
      </c>
      <c r="D34" s="13">
        <v>34</v>
      </c>
      <c r="E34" s="13">
        <v>6000</v>
      </c>
    </row>
    <row r="35" spans="1:7" x14ac:dyDescent="0.25">
      <c r="A35" s="13" t="s">
        <v>45</v>
      </c>
      <c r="B35" s="13">
        <v>7129</v>
      </c>
      <c r="C35" s="13">
        <v>92</v>
      </c>
      <c r="D35" s="13">
        <v>34</v>
      </c>
      <c r="E35" s="13">
        <v>6000</v>
      </c>
    </row>
    <row r="36" spans="1:7" x14ac:dyDescent="0.25">
      <c r="A36" s="13" t="s">
        <v>45</v>
      </c>
      <c r="B36" s="13">
        <v>7295</v>
      </c>
      <c r="C36" s="13">
        <v>92</v>
      </c>
      <c r="D36" s="13">
        <v>34</v>
      </c>
      <c r="E36" s="13">
        <v>6000</v>
      </c>
      <c r="G36" s="16" t="s">
        <v>116</v>
      </c>
    </row>
    <row r="37" spans="1:7" x14ac:dyDescent="0.25">
      <c r="A37" s="13" t="s">
        <v>45</v>
      </c>
      <c r="B37" s="13">
        <v>7295</v>
      </c>
      <c r="C37" s="13">
        <v>92</v>
      </c>
      <c r="D37" s="13">
        <v>34</v>
      </c>
      <c r="E37" s="13">
        <v>6000</v>
      </c>
    </row>
    <row r="38" spans="1:7" x14ac:dyDescent="0.25">
      <c r="A38" s="13" t="s">
        <v>45</v>
      </c>
      <c r="B38" s="13">
        <v>7895</v>
      </c>
      <c r="C38" s="13">
        <v>110</v>
      </c>
      <c r="D38" s="13">
        <v>33</v>
      </c>
      <c r="E38" s="13">
        <v>5800</v>
      </c>
    </row>
    <row r="39" spans="1:7" x14ac:dyDescent="0.25">
      <c r="A39" s="13" t="s">
        <v>45</v>
      </c>
      <c r="B39" s="13">
        <v>9095</v>
      </c>
      <c r="C39" s="13">
        <v>110</v>
      </c>
      <c r="D39" s="13">
        <v>33</v>
      </c>
      <c r="E39" s="13">
        <v>5800</v>
      </c>
    </row>
    <row r="40" spans="1:7" x14ac:dyDescent="0.25">
      <c r="A40" s="13" t="s">
        <v>45</v>
      </c>
      <c r="B40" s="13">
        <v>8845</v>
      </c>
      <c r="C40" s="13">
        <v>110</v>
      </c>
      <c r="D40" s="13">
        <v>33</v>
      </c>
      <c r="E40" s="13">
        <v>5800</v>
      </c>
    </row>
    <row r="41" spans="1:7" x14ac:dyDescent="0.25">
      <c r="A41" s="13" t="s">
        <v>45</v>
      </c>
      <c r="B41" s="13">
        <v>10295</v>
      </c>
      <c r="C41" s="13">
        <v>110</v>
      </c>
      <c r="D41" s="13">
        <v>33</v>
      </c>
      <c r="E41" s="13">
        <v>5800</v>
      </c>
    </row>
    <row r="42" spans="1:7" x14ac:dyDescent="0.25">
      <c r="A42" s="13" t="s">
        <v>45</v>
      </c>
      <c r="B42" s="13">
        <v>12945</v>
      </c>
      <c r="C42" s="13">
        <v>110</v>
      </c>
      <c r="D42" s="13">
        <v>28</v>
      </c>
      <c r="E42" s="13">
        <v>5800</v>
      </c>
    </row>
    <row r="43" spans="1:7" x14ac:dyDescent="0.25">
      <c r="A43" s="13" t="s">
        <v>45</v>
      </c>
      <c r="B43" s="13">
        <v>10345</v>
      </c>
      <c r="C43" s="13">
        <v>110</v>
      </c>
      <c r="D43" s="13">
        <v>31</v>
      </c>
      <c r="E43" s="13">
        <v>5500</v>
      </c>
    </row>
    <row r="44" spans="1:7" x14ac:dyDescent="0.25">
      <c r="A44" s="13" t="s">
        <v>34</v>
      </c>
      <c r="B44" s="13">
        <v>6785</v>
      </c>
      <c r="C44" s="13">
        <v>111</v>
      </c>
      <c r="D44" s="13">
        <v>29</v>
      </c>
      <c r="E44" s="13">
        <v>4800</v>
      </c>
    </row>
    <row r="45" spans="1:7" x14ac:dyDescent="0.25">
      <c r="A45" s="13" t="s">
        <v>34</v>
      </c>
      <c r="B45" s="13">
        <v>11048</v>
      </c>
      <c r="C45" s="13">
        <v>119</v>
      </c>
      <c r="D45" s="13">
        <v>29</v>
      </c>
      <c r="E45" s="13">
        <v>5000</v>
      </c>
    </row>
    <row r="46" spans="1:7" x14ac:dyDescent="0.25">
      <c r="A46" s="13" t="s">
        <v>34</v>
      </c>
      <c r="B46" s="13">
        <v>32250</v>
      </c>
      <c r="C46" s="13">
        <v>258</v>
      </c>
      <c r="D46" s="13">
        <v>19</v>
      </c>
      <c r="E46" s="13">
        <v>4750</v>
      </c>
    </row>
    <row r="47" spans="1:7" x14ac:dyDescent="0.25">
      <c r="A47" s="13" t="s">
        <v>34</v>
      </c>
      <c r="B47" s="13">
        <v>35550</v>
      </c>
      <c r="C47" s="13">
        <v>258</v>
      </c>
      <c r="D47" s="13">
        <v>19</v>
      </c>
      <c r="E47" s="13">
        <v>4750</v>
      </c>
    </row>
    <row r="48" spans="1:7" x14ac:dyDescent="0.25">
      <c r="A48" s="13" t="s">
        <v>34</v>
      </c>
      <c r="B48" s="13">
        <v>36000</v>
      </c>
      <c r="C48" s="13">
        <v>326</v>
      </c>
      <c r="D48" s="13">
        <v>17</v>
      </c>
      <c r="E48" s="13">
        <v>5000</v>
      </c>
    </row>
    <row r="49" spans="1:7" x14ac:dyDescent="0.25">
      <c r="A49" s="13" t="s">
        <v>45</v>
      </c>
      <c r="B49" s="13">
        <v>5195</v>
      </c>
      <c r="C49" s="13">
        <v>91</v>
      </c>
      <c r="D49" s="13">
        <v>31</v>
      </c>
      <c r="E49" s="13">
        <v>5000</v>
      </c>
    </row>
    <row r="50" spans="1:7" x14ac:dyDescent="0.25">
      <c r="A50" s="13" t="s">
        <v>45</v>
      </c>
      <c r="B50" s="13">
        <v>6095</v>
      </c>
      <c r="C50" s="13">
        <v>91</v>
      </c>
      <c r="D50" s="13">
        <v>38</v>
      </c>
      <c r="E50" s="13">
        <v>5000</v>
      </c>
    </row>
    <row r="51" spans="1:7" x14ac:dyDescent="0.25">
      <c r="A51" s="13" t="s">
        <v>45</v>
      </c>
      <c r="B51" s="13">
        <v>6795</v>
      </c>
      <c r="C51" s="13">
        <v>91</v>
      </c>
      <c r="D51" s="13">
        <v>38</v>
      </c>
      <c r="E51" s="13">
        <v>5000</v>
      </c>
    </row>
    <row r="52" spans="1:7" x14ac:dyDescent="0.25">
      <c r="A52" s="13" t="s">
        <v>45</v>
      </c>
      <c r="B52" s="13">
        <v>6695</v>
      </c>
      <c r="C52" s="13">
        <v>91</v>
      </c>
      <c r="D52" s="13">
        <v>38</v>
      </c>
      <c r="E52" s="13">
        <v>5000</v>
      </c>
    </row>
    <row r="53" spans="1:7" x14ac:dyDescent="0.25">
      <c r="A53" s="13" t="s">
        <v>45</v>
      </c>
      <c r="B53" s="13">
        <v>7395</v>
      </c>
      <c r="C53" s="13">
        <v>91</v>
      </c>
      <c r="D53" s="13">
        <v>38</v>
      </c>
      <c r="E53" s="13">
        <v>5000</v>
      </c>
    </row>
    <row r="54" spans="1:7" x14ac:dyDescent="0.25">
      <c r="A54" s="13" t="s">
        <v>34</v>
      </c>
      <c r="B54" s="13">
        <v>10945</v>
      </c>
      <c r="C54" s="13">
        <v>70</v>
      </c>
      <c r="D54" s="13">
        <v>23</v>
      </c>
      <c r="E54" s="13">
        <v>6000</v>
      </c>
      <c r="G54" s="16" t="s">
        <v>117</v>
      </c>
    </row>
    <row r="55" spans="1:7" x14ac:dyDescent="0.25">
      <c r="A55" s="13" t="s">
        <v>34</v>
      </c>
      <c r="B55" s="13">
        <v>11845</v>
      </c>
      <c r="C55" s="13">
        <v>70</v>
      </c>
      <c r="D55" s="13">
        <v>23</v>
      </c>
      <c r="E55" s="13">
        <v>6000</v>
      </c>
    </row>
    <row r="56" spans="1:7" x14ac:dyDescent="0.25">
      <c r="A56" s="13" t="s">
        <v>34</v>
      </c>
      <c r="B56" s="13">
        <v>13645</v>
      </c>
      <c r="C56" s="13">
        <v>70</v>
      </c>
      <c r="D56" s="13">
        <v>23</v>
      </c>
      <c r="E56" s="13">
        <v>6000</v>
      </c>
    </row>
    <row r="57" spans="1:7" x14ac:dyDescent="0.25">
      <c r="A57" s="13" t="s">
        <v>34</v>
      </c>
      <c r="B57" s="13">
        <v>15645</v>
      </c>
      <c r="C57" s="13">
        <v>80</v>
      </c>
      <c r="D57" s="13">
        <v>23</v>
      </c>
      <c r="E57" s="13">
        <v>6000</v>
      </c>
    </row>
    <row r="58" spans="1:7" x14ac:dyDescent="0.25">
      <c r="A58" s="13" t="s">
        <v>45</v>
      </c>
      <c r="B58" s="13">
        <v>8845</v>
      </c>
      <c r="C58" s="13">
        <v>122</v>
      </c>
      <c r="D58" s="13">
        <v>32</v>
      </c>
      <c r="E58" s="13">
        <v>4800</v>
      </c>
    </row>
    <row r="59" spans="1:7" x14ac:dyDescent="0.25">
      <c r="A59" s="13" t="s">
        <v>45</v>
      </c>
      <c r="B59" s="13">
        <v>8495</v>
      </c>
      <c r="C59" s="13">
        <v>122</v>
      </c>
      <c r="D59" s="13">
        <v>32</v>
      </c>
      <c r="E59" s="13">
        <v>4800</v>
      </c>
    </row>
    <row r="60" spans="1:7" x14ac:dyDescent="0.25">
      <c r="A60" s="13" t="s">
        <v>45</v>
      </c>
      <c r="B60" s="13">
        <v>10595</v>
      </c>
      <c r="C60" s="13">
        <v>122</v>
      </c>
      <c r="D60" s="13">
        <v>32</v>
      </c>
      <c r="E60" s="13">
        <v>4800</v>
      </c>
    </row>
    <row r="61" spans="1:7" x14ac:dyDescent="0.25">
      <c r="A61" s="13" t="s">
        <v>45</v>
      </c>
      <c r="B61" s="13">
        <v>10245</v>
      </c>
      <c r="C61" s="13">
        <v>122</v>
      </c>
      <c r="D61" s="13">
        <v>32</v>
      </c>
      <c r="E61" s="13">
        <v>4800</v>
      </c>
    </row>
    <row r="62" spans="1:7" x14ac:dyDescent="0.25">
      <c r="A62" s="13" t="s">
        <v>45</v>
      </c>
      <c r="B62" s="13">
        <v>10795</v>
      </c>
      <c r="C62" s="13">
        <v>122</v>
      </c>
      <c r="D62" s="13">
        <v>42</v>
      </c>
      <c r="E62" s="13">
        <v>4650</v>
      </c>
    </row>
    <row r="63" spans="1:7" x14ac:dyDescent="0.25">
      <c r="A63" s="13" t="s">
        <v>45</v>
      </c>
      <c r="B63" s="13">
        <v>11245</v>
      </c>
      <c r="C63" s="13">
        <v>122</v>
      </c>
      <c r="D63" s="13">
        <v>32</v>
      </c>
      <c r="E63" s="13">
        <v>4800</v>
      </c>
    </row>
    <row r="64" spans="1:7" x14ac:dyDescent="0.25">
      <c r="A64" s="13" t="s">
        <v>34</v>
      </c>
      <c r="B64" s="13">
        <v>18280</v>
      </c>
      <c r="C64" s="13">
        <v>140</v>
      </c>
      <c r="D64" s="13">
        <v>27</v>
      </c>
      <c r="E64" s="13">
        <v>5000</v>
      </c>
    </row>
    <row r="65" spans="1:5" x14ac:dyDescent="0.25">
      <c r="A65" s="13" t="s">
        <v>34</v>
      </c>
      <c r="B65" s="13">
        <v>18344</v>
      </c>
      <c r="C65" s="13">
        <v>134</v>
      </c>
      <c r="D65" s="13">
        <v>39</v>
      </c>
      <c r="E65" s="13">
        <v>4200</v>
      </c>
    </row>
    <row r="66" spans="1:5" x14ac:dyDescent="0.25">
      <c r="A66" s="13" t="s">
        <v>34</v>
      </c>
      <c r="B66" s="13">
        <v>25552</v>
      </c>
      <c r="C66" s="13">
        <v>183</v>
      </c>
      <c r="D66" s="13">
        <v>25</v>
      </c>
      <c r="E66" s="13">
        <v>4350</v>
      </c>
    </row>
    <row r="67" spans="1:5" x14ac:dyDescent="0.25">
      <c r="A67" s="13" t="s">
        <v>34</v>
      </c>
      <c r="B67" s="13">
        <v>28248</v>
      </c>
      <c r="C67" s="13">
        <v>183</v>
      </c>
      <c r="D67" s="13">
        <v>25</v>
      </c>
      <c r="E67" s="13">
        <v>4350</v>
      </c>
    </row>
    <row r="68" spans="1:5" x14ac:dyDescent="0.25">
      <c r="A68" s="13" t="s">
        <v>34</v>
      </c>
      <c r="B68" s="13">
        <v>28176</v>
      </c>
      <c r="C68" s="13">
        <v>183</v>
      </c>
      <c r="D68" s="13">
        <v>25</v>
      </c>
      <c r="E68" s="13">
        <v>4350</v>
      </c>
    </row>
    <row r="69" spans="1:5" x14ac:dyDescent="0.25">
      <c r="A69" s="13" t="s">
        <v>34</v>
      </c>
      <c r="B69" s="13">
        <v>31600</v>
      </c>
      <c r="C69" s="13">
        <v>183</v>
      </c>
      <c r="D69" s="13">
        <v>25</v>
      </c>
      <c r="E69" s="13">
        <v>4350</v>
      </c>
    </row>
    <row r="70" spans="1:5" x14ac:dyDescent="0.25">
      <c r="A70" s="13" t="s">
        <v>34</v>
      </c>
      <c r="B70" s="13">
        <v>34184</v>
      </c>
      <c r="C70" s="13">
        <v>234</v>
      </c>
      <c r="D70" s="13">
        <v>18</v>
      </c>
      <c r="E70" s="13">
        <v>4750</v>
      </c>
    </row>
    <row r="71" spans="1:5" x14ac:dyDescent="0.25">
      <c r="A71" s="13" t="s">
        <v>34</v>
      </c>
      <c r="B71" s="13">
        <v>35056</v>
      </c>
      <c r="C71" s="13">
        <v>234</v>
      </c>
      <c r="D71" s="13">
        <v>18</v>
      </c>
      <c r="E71" s="13">
        <v>4750</v>
      </c>
    </row>
    <row r="72" spans="1:5" x14ac:dyDescent="0.25">
      <c r="A72" s="13" t="s">
        <v>34</v>
      </c>
      <c r="B72" s="13">
        <v>40960</v>
      </c>
      <c r="C72" s="13">
        <v>308</v>
      </c>
      <c r="D72" s="13">
        <v>16</v>
      </c>
      <c r="E72" s="13">
        <v>4500</v>
      </c>
    </row>
    <row r="73" spans="1:5" x14ac:dyDescent="0.25">
      <c r="A73" s="13" t="s">
        <v>34</v>
      </c>
      <c r="B73" s="13">
        <v>45400</v>
      </c>
      <c r="C73" s="13">
        <v>304</v>
      </c>
      <c r="D73" s="13">
        <v>16</v>
      </c>
      <c r="E73" s="13">
        <v>4500</v>
      </c>
    </row>
    <row r="74" spans="1:5" x14ac:dyDescent="0.25">
      <c r="A74" s="13" t="s">
        <v>34</v>
      </c>
      <c r="B74" s="13">
        <v>16503</v>
      </c>
      <c r="C74" s="13">
        <v>140</v>
      </c>
      <c r="D74" s="13">
        <v>24</v>
      </c>
      <c r="E74" s="13">
        <v>5000</v>
      </c>
    </row>
    <row r="75" spans="1:5" x14ac:dyDescent="0.25">
      <c r="A75" s="13" t="s">
        <v>45</v>
      </c>
      <c r="B75" s="13">
        <v>5389</v>
      </c>
      <c r="C75" s="13">
        <v>92</v>
      </c>
      <c r="D75" s="13">
        <v>41</v>
      </c>
      <c r="E75" s="13">
        <v>5500</v>
      </c>
    </row>
    <row r="76" spans="1:5" x14ac:dyDescent="0.25">
      <c r="A76" s="13" t="s">
        <v>45</v>
      </c>
      <c r="B76" s="13">
        <v>6189</v>
      </c>
      <c r="C76" s="13">
        <v>92</v>
      </c>
      <c r="D76" s="13">
        <v>38</v>
      </c>
      <c r="E76" s="13">
        <v>5500</v>
      </c>
    </row>
    <row r="77" spans="1:5" x14ac:dyDescent="0.25">
      <c r="A77" s="13" t="s">
        <v>45</v>
      </c>
      <c r="B77" s="13">
        <v>6669</v>
      </c>
      <c r="C77" s="13">
        <v>92</v>
      </c>
      <c r="D77" s="13">
        <v>38</v>
      </c>
      <c r="E77" s="13">
        <v>5500</v>
      </c>
    </row>
    <row r="78" spans="1:5" x14ac:dyDescent="0.25">
      <c r="A78" s="13" t="s">
        <v>45</v>
      </c>
      <c r="B78" s="13">
        <v>7689</v>
      </c>
      <c r="C78" s="13">
        <v>98</v>
      </c>
      <c r="D78" s="13">
        <v>30</v>
      </c>
      <c r="E78" s="13">
        <v>5500</v>
      </c>
    </row>
    <row r="79" spans="1:5" x14ac:dyDescent="0.25">
      <c r="A79" s="13" t="s">
        <v>45</v>
      </c>
      <c r="B79" s="13">
        <v>9959</v>
      </c>
      <c r="C79" s="13">
        <v>110</v>
      </c>
      <c r="D79" s="13">
        <v>30</v>
      </c>
      <c r="E79" s="13">
        <v>5500</v>
      </c>
    </row>
    <row r="80" spans="1:5" x14ac:dyDescent="0.25">
      <c r="A80" s="13" t="s">
        <v>45</v>
      </c>
      <c r="B80" s="13">
        <v>8499</v>
      </c>
      <c r="C80" s="13">
        <v>122</v>
      </c>
      <c r="D80" s="13">
        <v>32</v>
      </c>
      <c r="E80" s="13">
        <v>5000</v>
      </c>
    </row>
    <row r="81" spans="1:5" x14ac:dyDescent="0.25">
      <c r="A81" s="13" t="s">
        <v>45</v>
      </c>
      <c r="B81" s="13">
        <v>12629</v>
      </c>
      <c r="C81" s="13">
        <v>156</v>
      </c>
      <c r="D81" s="13">
        <v>24</v>
      </c>
      <c r="E81" s="13">
        <v>5000</v>
      </c>
    </row>
    <row r="82" spans="1:5" x14ac:dyDescent="0.25">
      <c r="A82" s="13" t="s">
        <v>45</v>
      </c>
      <c r="B82" s="13">
        <v>14869</v>
      </c>
      <c r="C82" s="13">
        <v>156</v>
      </c>
      <c r="D82" s="13">
        <v>24</v>
      </c>
      <c r="E82" s="13">
        <v>5000</v>
      </c>
    </row>
    <row r="83" spans="1:5" x14ac:dyDescent="0.25">
      <c r="A83" s="13" t="s">
        <v>45</v>
      </c>
      <c r="B83" s="13">
        <v>14489</v>
      </c>
      <c r="C83" s="13">
        <v>156</v>
      </c>
      <c r="D83" s="13">
        <v>24</v>
      </c>
      <c r="E83" s="13">
        <v>5000</v>
      </c>
    </row>
    <row r="84" spans="1:5" x14ac:dyDescent="0.25">
      <c r="A84" s="13" t="s">
        <v>45</v>
      </c>
      <c r="B84" s="13">
        <v>6989</v>
      </c>
      <c r="C84" s="13">
        <v>122</v>
      </c>
      <c r="D84" s="13">
        <v>32</v>
      </c>
      <c r="E84" s="13">
        <v>5000</v>
      </c>
    </row>
    <row r="85" spans="1:5" x14ac:dyDescent="0.25">
      <c r="A85" s="13" t="s">
        <v>45</v>
      </c>
      <c r="B85" s="13">
        <v>8189</v>
      </c>
      <c r="C85" s="13">
        <v>122</v>
      </c>
      <c r="D85" s="13">
        <v>32</v>
      </c>
      <c r="E85" s="13">
        <v>5000</v>
      </c>
    </row>
    <row r="86" spans="1:5" x14ac:dyDescent="0.25">
      <c r="A86" s="13" t="s">
        <v>45</v>
      </c>
      <c r="B86" s="13">
        <v>9279</v>
      </c>
      <c r="C86" s="13">
        <v>110</v>
      </c>
      <c r="D86" s="13">
        <v>30</v>
      </c>
      <c r="E86" s="13">
        <v>5500</v>
      </c>
    </row>
    <row r="87" spans="1:5" x14ac:dyDescent="0.25">
      <c r="A87" s="13" t="s">
        <v>45</v>
      </c>
      <c r="B87" s="13">
        <v>9279</v>
      </c>
      <c r="C87" s="13">
        <v>110</v>
      </c>
      <c r="D87" s="13">
        <v>30</v>
      </c>
      <c r="E87" s="13">
        <v>5500</v>
      </c>
    </row>
    <row r="88" spans="1:5" x14ac:dyDescent="0.25">
      <c r="A88" s="13" t="s">
        <v>45</v>
      </c>
      <c r="B88" s="13">
        <v>5499</v>
      </c>
      <c r="C88" s="13">
        <v>97</v>
      </c>
      <c r="D88" s="13">
        <v>37</v>
      </c>
      <c r="E88" s="13">
        <v>5200</v>
      </c>
    </row>
    <row r="89" spans="1:5" x14ac:dyDescent="0.25">
      <c r="A89" s="13" t="s">
        <v>45</v>
      </c>
      <c r="B89" s="13">
        <v>7099</v>
      </c>
      <c r="C89" s="13">
        <v>103</v>
      </c>
      <c r="D89" s="13">
        <v>50</v>
      </c>
      <c r="E89" s="13">
        <v>4800</v>
      </c>
    </row>
    <row r="90" spans="1:5" x14ac:dyDescent="0.25">
      <c r="A90" s="13" t="s">
        <v>45</v>
      </c>
      <c r="B90" s="13">
        <v>6649</v>
      </c>
      <c r="C90" s="13">
        <v>97</v>
      </c>
      <c r="D90" s="13">
        <v>37</v>
      </c>
      <c r="E90" s="13">
        <v>5200</v>
      </c>
    </row>
    <row r="91" spans="1:5" x14ac:dyDescent="0.25">
      <c r="A91" s="13" t="s">
        <v>45</v>
      </c>
      <c r="B91" s="13">
        <v>6849</v>
      </c>
      <c r="C91" s="13">
        <v>97</v>
      </c>
      <c r="D91" s="13">
        <v>37</v>
      </c>
      <c r="E91" s="13">
        <v>5200</v>
      </c>
    </row>
    <row r="92" spans="1:5" x14ac:dyDescent="0.25">
      <c r="A92" s="13" t="s">
        <v>45</v>
      </c>
      <c r="B92" s="13">
        <v>7349</v>
      </c>
      <c r="C92" s="13">
        <v>97</v>
      </c>
      <c r="D92" s="13">
        <v>37</v>
      </c>
      <c r="E92" s="13">
        <v>5200</v>
      </c>
    </row>
    <row r="93" spans="1:5" x14ac:dyDescent="0.25">
      <c r="A93" s="13" t="s">
        <v>45</v>
      </c>
      <c r="B93" s="13">
        <v>7299</v>
      </c>
      <c r="C93" s="13">
        <v>97</v>
      </c>
      <c r="D93" s="13">
        <v>37</v>
      </c>
      <c r="E93" s="13">
        <v>5200</v>
      </c>
    </row>
    <row r="94" spans="1:5" x14ac:dyDescent="0.25">
      <c r="A94" s="13" t="s">
        <v>45</v>
      </c>
      <c r="B94" s="13">
        <v>7799</v>
      </c>
      <c r="C94" s="13">
        <v>97</v>
      </c>
      <c r="D94" s="13">
        <v>37</v>
      </c>
      <c r="E94" s="13">
        <v>5200</v>
      </c>
    </row>
    <row r="95" spans="1:5" x14ac:dyDescent="0.25">
      <c r="A95" s="13" t="s">
        <v>45</v>
      </c>
      <c r="B95" s="13">
        <v>7499</v>
      </c>
      <c r="C95" s="13">
        <v>97</v>
      </c>
      <c r="D95" s="13">
        <v>37</v>
      </c>
      <c r="E95" s="13">
        <v>5200</v>
      </c>
    </row>
    <row r="96" spans="1:5" x14ac:dyDescent="0.25">
      <c r="A96" s="13" t="s">
        <v>45</v>
      </c>
      <c r="B96" s="13">
        <v>7999</v>
      </c>
      <c r="C96" s="13">
        <v>97</v>
      </c>
      <c r="D96" s="13">
        <v>37</v>
      </c>
      <c r="E96" s="13">
        <v>5200</v>
      </c>
    </row>
    <row r="97" spans="1:5" x14ac:dyDescent="0.25">
      <c r="A97" s="13" t="s">
        <v>45</v>
      </c>
      <c r="B97" s="13">
        <v>8249</v>
      </c>
      <c r="C97" s="13">
        <v>97</v>
      </c>
      <c r="D97" s="13">
        <v>37</v>
      </c>
      <c r="E97" s="13">
        <v>5200</v>
      </c>
    </row>
    <row r="98" spans="1:5" x14ac:dyDescent="0.25">
      <c r="A98" s="13" t="s">
        <v>45</v>
      </c>
      <c r="B98" s="13">
        <v>8949</v>
      </c>
      <c r="C98" s="13">
        <v>120</v>
      </c>
      <c r="D98" s="13">
        <v>34</v>
      </c>
      <c r="E98" s="13">
        <v>5200</v>
      </c>
    </row>
    <row r="99" spans="1:5" x14ac:dyDescent="0.25">
      <c r="A99" s="13" t="s">
        <v>45</v>
      </c>
      <c r="B99" s="13">
        <v>9549</v>
      </c>
      <c r="C99" s="13">
        <v>120</v>
      </c>
      <c r="D99" s="13">
        <v>34</v>
      </c>
      <c r="E99" s="13">
        <v>5200</v>
      </c>
    </row>
    <row r="100" spans="1:5" x14ac:dyDescent="0.25">
      <c r="A100" s="13" t="s">
        <v>45</v>
      </c>
      <c r="B100" s="13">
        <v>13499</v>
      </c>
      <c r="C100" s="13">
        <v>181</v>
      </c>
      <c r="D100" s="13">
        <v>22</v>
      </c>
      <c r="E100" s="13">
        <v>5200</v>
      </c>
    </row>
    <row r="101" spans="1:5" x14ac:dyDescent="0.25">
      <c r="A101" s="13" t="s">
        <v>45</v>
      </c>
      <c r="B101" s="13">
        <v>14399</v>
      </c>
      <c r="C101" s="13">
        <v>181</v>
      </c>
      <c r="D101" s="13">
        <v>22</v>
      </c>
      <c r="E101" s="13">
        <v>5200</v>
      </c>
    </row>
    <row r="102" spans="1:5" x14ac:dyDescent="0.25">
      <c r="A102" s="13" t="s">
        <v>45</v>
      </c>
      <c r="B102" s="13">
        <v>13499</v>
      </c>
      <c r="C102" s="13">
        <v>181</v>
      </c>
      <c r="D102" s="13">
        <v>25</v>
      </c>
      <c r="E102" s="13">
        <v>5200</v>
      </c>
    </row>
    <row r="103" spans="1:5" x14ac:dyDescent="0.25">
      <c r="A103" s="13" t="s">
        <v>34</v>
      </c>
      <c r="B103" s="13">
        <v>17199</v>
      </c>
      <c r="C103" s="13">
        <v>181</v>
      </c>
      <c r="D103" s="13">
        <v>25</v>
      </c>
      <c r="E103" s="13">
        <v>5200</v>
      </c>
    </row>
    <row r="104" spans="1:5" x14ac:dyDescent="0.25">
      <c r="A104" s="13" t="s">
        <v>34</v>
      </c>
      <c r="B104" s="13">
        <v>19699</v>
      </c>
      <c r="C104" s="13">
        <v>181</v>
      </c>
      <c r="D104" s="13">
        <v>23</v>
      </c>
      <c r="E104" s="13">
        <v>5200</v>
      </c>
    </row>
    <row r="105" spans="1:5" x14ac:dyDescent="0.25">
      <c r="A105" s="13" t="s">
        <v>34</v>
      </c>
      <c r="B105" s="13">
        <v>18399</v>
      </c>
      <c r="C105" s="13">
        <v>181</v>
      </c>
      <c r="D105" s="13">
        <v>25</v>
      </c>
      <c r="E105" s="13">
        <v>5200</v>
      </c>
    </row>
    <row r="106" spans="1:5" x14ac:dyDescent="0.25">
      <c r="A106" s="13" t="s">
        <v>34</v>
      </c>
      <c r="B106" s="13">
        <v>11900</v>
      </c>
      <c r="C106" s="13">
        <v>120</v>
      </c>
      <c r="D106" s="13">
        <v>24</v>
      </c>
      <c r="E106" s="13">
        <v>5000</v>
      </c>
    </row>
    <row r="107" spans="1:5" x14ac:dyDescent="0.25">
      <c r="A107" s="13" t="s">
        <v>34</v>
      </c>
      <c r="B107" s="13">
        <v>13200</v>
      </c>
      <c r="C107" s="13">
        <v>152</v>
      </c>
      <c r="D107" s="13">
        <v>33</v>
      </c>
      <c r="E107" s="13">
        <v>4150</v>
      </c>
    </row>
    <row r="108" spans="1:5" x14ac:dyDescent="0.25">
      <c r="A108" s="13" t="s">
        <v>34</v>
      </c>
      <c r="B108" s="13">
        <v>12440</v>
      </c>
      <c r="C108" s="13">
        <v>120</v>
      </c>
      <c r="D108" s="13">
        <v>24</v>
      </c>
      <c r="E108" s="13">
        <v>5000</v>
      </c>
    </row>
    <row r="109" spans="1:5" x14ac:dyDescent="0.25">
      <c r="A109" s="13" t="s">
        <v>34</v>
      </c>
      <c r="B109" s="13">
        <v>13860</v>
      </c>
      <c r="C109" s="13">
        <v>152</v>
      </c>
      <c r="D109" s="13">
        <v>25</v>
      </c>
      <c r="E109" s="13">
        <v>4150</v>
      </c>
    </row>
    <row r="110" spans="1:5" x14ac:dyDescent="0.25">
      <c r="A110" s="13" t="s">
        <v>34</v>
      </c>
      <c r="B110" s="13">
        <v>15580</v>
      </c>
      <c r="C110" s="13">
        <v>120</v>
      </c>
      <c r="D110" s="13">
        <v>24</v>
      </c>
      <c r="E110" s="13">
        <v>5000</v>
      </c>
    </row>
    <row r="111" spans="1:5" x14ac:dyDescent="0.25">
      <c r="A111" s="13" t="s">
        <v>34</v>
      </c>
      <c r="B111" s="13">
        <v>16900</v>
      </c>
      <c r="C111" s="13">
        <v>152</v>
      </c>
      <c r="D111" s="13">
        <v>33</v>
      </c>
      <c r="E111" s="13">
        <v>4150</v>
      </c>
    </row>
    <row r="112" spans="1:5" x14ac:dyDescent="0.25">
      <c r="A112" s="13" t="s">
        <v>34</v>
      </c>
      <c r="B112" s="13">
        <v>16695</v>
      </c>
      <c r="C112" s="13">
        <v>120</v>
      </c>
      <c r="D112" s="13">
        <v>24</v>
      </c>
      <c r="E112" s="13">
        <v>5000</v>
      </c>
    </row>
    <row r="113" spans="1:5" x14ac:dyDescent="0.25">
      <c r="A113" s="13" t="s">
        <v>34</v>
      </c>
      <c r="B113" s="13">
        <v>17075</v>
      </c>
      <c r="C113" s="13">
        <v>152</v>
      </c>
      <c r="D113" s="13">
        <v>25</v>
      </c>
      <c r="E113" s="13">
        <v>4150</v>
      </c>
    </row>
    <row r="114" spans="1:5" x14ac:dyDescent="0.25">
      <c r="A114" s="13" t="s">
        <v>34</v>
      </c>
      <c r="B114" s="13">
        <v>16630</v>
      </c>
      <c r="C114" s="13">
        <v>120</v>
      </c>
      <c r="D114" s="13">
        <v>24</v>
      </c>
      <c r="E114" s="13">
        <v>5000</v>
      </c>
    </row>
    <row r="115" spans="1:5" x14ac:dyDescent="0.25">
      <c r="A115" s="13" t="s">
        <v>34</v>
      </c>
      <c r="B115" s="13">
        <v>17950</v>
      </c>
      <c r="C115" s="13">
        <v>152</v>
      </c>
      <c r="D115" s="13">
        <v>33</v>
      </c>
      <c r="E115" s="13">
        <v>4150</v>
      </c>
    </row>
    <row r="116" spans="1:5" x14ac:dyDescent="0.25">
      <c r="A116" s="13" t="s">
        <v>34</v>
      </c>
      <c r="B116" s="13">
        <v>18150</v>
      </c>
      <c r="C116" s="13">
        <v>134</v>
      </c>
      <c r="D116" s="13">
        <v>24</v>
      </c>
      <c r="E116" s="13">
        <v>5600</v>
      </c>
    </row>
    <row r="117" spans="1:5" x14ac:dyDescent="0.25">
      <c r="A117" s="13" t="s">
        <v>45</v>
      </c>
      <c r="B117" s="13">
        <v>5572</v>
      </c>
      <c r="C117" s="13">
        <v>90</v>
      </c>
      <c r="D117" s="13">
        <v>41</v>
      </c>
      <c r="E117" s="13">
        <v>5500</v>
      </c>
    </row>
    <row r="118" spans="1:5" x14ac:dyDescent="0.25">
      <c r="A118" s="13" t="s">
        <v>45</v>
      </c>
      <c r="B118" s="13">
        <v>7957</v>
      </c>
      <c r="C118" s="13">
        <v>98</v>
      </c>
      <c r="D118" s="13">
        <v>30</v>
      </c>
      <c r="E118" s="13">
        <v>5500</v>
      </c>
    </row>
    <row r="119" spans="1:5" x14ac:dyDescent="0.25">
      <c r="A119" s="13" t="s">
        <v>45</v>
      </c>
      <c r="B119" s="13">
        <v>6229</v>
      </c>
      <c r="C119" s="13">
        <v>90</v>
      </c>
      <c r="D119" s="13">
        <v>38</v>
      </c>
      <c r="E119" s="13">
        <v>5500</v>
      </c>
    </row>
    <row r="120" spans="1:5" x14ac:dyDescent="0.25">
      <c r="A120" s="13" t="s">
        <v>45</v>
      </c>
      <c r="B120" s="13">
        <v>6692</v>
      </c>
      <c r="C120" s="13">
        <v>90</v>
      </c>
      <c r="D120" s="13">
        <v>38</v>
      </c>
      <c r="E120" s="13">
        <v>5500</v>
      </c>
    </row>
    <row r="121" spans="1:5" x14ac:dyDescent="0.25">
      <c r="A121" s="13" t="s">
        <v>45</v>
      </c>
      <c r="B121" s="13">
        <v>7609</v>
      </c>
      <c r="C121" s="13">
        <v>98</v>
      </c>
      <c r="D121" s="13">
        <v>38</v>
      </c>
      <c r="E121" s="13">
        <v>5500</v>
      </c>
    </row>
    <row r="122" spans="1:5" x14ac:dyDescent="0.25">
      <c r="A122" s="13" t="s">
        <v>45</v>
      </c>
      <c r="B122" s="13">
        <v>8921</v>
      </c>
      <c r="C122" s="13">
        <v>122</v>
      </c>
      <c r="D122" s="13">
        <v>30</v>
      </c>
      <c r="E122" s="13">
        <v>5000</v>
      </c>
    </row>
    <row r="123" spans="1:5" x14ac:dyDescent="0.25">
      <c r="A123" s="13" t="s">
        <v>34</v>
      </c>
      <c r="B123" s="13">
        <v>12764</v>
      </c>
      <c r="C123" s="13">
        <v>156</v>
      </c>
      <c r="D123" s="13">
        <v>24</v>
      </c>
      <c r="E123" s="13">
        <v>5000</v>
      </c>
    </row>
    <row r="124" spans="1:5" x14ac:dyDescent="0.25">
      <c r="A124" s="13" t="s">
        <v>34</v>
      </c>
      <c r="B124" s="13">
        <v>22018</v>
      </c>
      <c r="C124" s="13">
        <v>151</v>
      </c>
      <c r="D124" s="13">
        <v>27</v>
      </c>
      <c r="E124" s="13">
        <v>5500</v>
      </c>
    </row>
    <row r="125" spans="1:5" x14ac:dyDescent="0.25">
      <c r="A125" s="13" t="s">
        <v>34</v>
      </c>
      <c r="B125" s="13">
        <v>32528</v>
      </c>
      <c r="C125" s="13">
        <v>194</v>
      </c>
      <c r="D125" s="13">
        <v>25</v>
      </c>
      <c r="E125" s="13">
        <v>5900</v>
      </c>
    </row>
    <row r="126" spans="1:5" x14ac:dyDescent="0.25">
      <c r="A126" s="13" t="s">
        <v>34</v>
      </c>
      <c r="B126" s="13">
        <v>34028</v>
      </c>
      <c r="C126" s="13">
        <v>194</v>
      </c>
      <c r="D126" s="13">
        <v>25</v>
      </c>
      <c r="E126" s="13">
        <v>5900</v>
      </c>
    </row>
    <row r="127" spans="1:5" x14ac:dyDescent="0.25">
      <c r="A127" s="13" t="s">
        <v>34</v>
      </c>
      <c r="B127" s="13">
        <v>37028</v>
      </c>
      <c r="C127" s="13">
        <v>194</v>
      </c>
      <c r="D127" s="13">
        <v>25</v>
      </c>
      <c r="E127" s="13">
        <v>5900</v>
      </c>
    </row>
    <row r="128" spans="1:5" x14ac:dyDescent="0.25">
      <c r="A128" s="13" t="s">
        <v>45</v>
      </c>
      <c r="B128" s="13">
        <v>9295</v>
      </c>
      <c r="C128" s="13">
        <v>132</v>
      </c>
      <c r="D128" s="13">
        <v>31</v>
      </c>
      <c r="E128" s="13">
        <v>5125.3694580000001</v>
      </c>
    </row>
    <row r="129" spans="1:5" x14ac:dyDescent="0.25">
      <c r="A129" s="13" t="s">
        <v>45</v>
      </c>
      <c r="B129" s="13">
        <v>9895</v>
      </c>
      <c r="C129" s="13">
        <v>132</v>
      </c>
      <c r="D129" s="13">
        <v>31</v>
      </c>
      <c r="E129" s="13">
        <v>5125.3694580000001</v>
      </c>
    </row>
    <row r="130" spans="1:5" x14ac:dyDescent="0.25">
      <c r="A130" s="13" t="s">
        <v>45</v>
      </c>
      <c r="B130" s="13">
        <v>11850</v>
      </c>
      <c r="C130" s="13">
        <v>121</v>
      </c>
      <c r="D130" s="13">
        <v>28</v>
      </c>
      <c r="E130" s="13">
        <v>5250</v>
      </c>
    </row>
    <row r="131" spans="1:5" x14ac:dyDescent="0.25">
      <c r="A131" s="13" t="s">
        <v>45</v>
      </c>
      <c r="B131" s="13">
        <v>12170</v>
      </c>
      <c r="C131" s="13">
        <v>121</v>
      </c>
      <c r="D131" s="13">
        <v>28</v>
      </c>
      <c r="E131" s="13">
        <v>5250</v>
      </c>
    </row>
    <row r="132" spans="1:5" x14ac:dyDescent="0.25">
      <c r="A132" s="13" t="s">
        <v>45</v>
      </c>
      <c r="B132" s="13">
        <v>15040</v>
      </c>
      <c r="C132" s="13">
        <v>121</v>
      </c>
      <c r="D132" s="13">
        <v>28</v>
      </c>
      <c r="E132" s="13">
        <v>5250</v>
      </c>
    </row>
    <row r="133" spans="1:5" x14ac:dyDescent="0.25">
      <c r="A133" s="13" t="s">
        <v>45</v>
      </c>
      <c r="B133" s="13">
        <v>15510</v>
      </c>
      <c r="C133" s="13">
        <v>121</v>
      </c>
      <c r="D133" s="13">
        <v>28</v>
      </c>
      <c r="E133" s="13">
        <v>5250</v>
      </c>
    </row>
    <row r="134" spans="1:5" x14ac:dyDescent="0.25">
      <c r="A134" s="13" t="s">
        <v>45</v>
      </c>
      <c r="B134" s="13">
        <v>18150</v>
      </c>
      <c r="C134" s="13">
        <v>121</v>
      </c>
      <c r="D134" s="13">
        <v>26</v>
      </c>
      <c r="E134" s="13">
        <v>5500</v>
      </c>
    </row>
    <row r="135" spans="1:5" x14ac:dyDescent="0.25">
      <c r="A135" s="13" t="s">
        <v>45</v>
      </c>
      <c r="B135" s="13">
        <v>18620</v>
      </c>
      <c r="C135" s="13">
        <v>121</v>
      </c>
      <c r="D135" s="13">
        <v>26</v>
      </c>
      <c r="E135" s="13">
        <v>5500</v>
      </c>
    </row>
    <row r="136" spans="1:5" x14ac:dyDescent="0.25">
      <c r="A136" s="13" t="s">
        <v>45</v>
      </c>
      <c r="B136" s="13">
        <v>5118</v>
      </c>
      <c r="C136" s="13">
        <v>97</v>
      </c>
      <c r="D136" s="13">
        <v>36</v>
      </c>
      <c r="E136" s="13">
        <v>4900</v>
      </c>
    </row>
    <row r="137" spans="1:5" x14ac:dyDescent="0.25">
      <c r="A137" s="13" t="s">
        <v>45</v>
      </c>
      <c r="B137" s="13">
        <v>7053</v>
      </c>
      <c r="C137" s="13">
        <v>108</v>
      </c>
      <c r="D137" s="13">
        <v>31</v>
      </c>
      <c r="E137" s="13">
        <v>4400</v>
      </c>
    </row>
    <row r="138" spans="1:5" x14ac:dyDescent="0.25">
      <c r="A138" s="13" t="s">
        <v>47</v>
      </c>
      <c r="B138" s="13">
        <v>7603</v>
      </c>
      <c r="C138" s="13">
        <v>108</v>
      </c>
      <c r="D138" s="13">
        <v>31</v>
      </c>
      <c r="E138" s="13">
        <v>4400</v>
      </c>
    </row>
    <row r="139" spans="1:5" x14ac:dyDescent="0.25">
      <c r="A139" s="13" t="s">
        <v>45</v>
      </c>
      <c r="B139" s="13">
        <v>7126</v>
      </c>
      <c r="C139" s="13">
        <v>108</v>
      </c>
      <c r="D139" s="13">
        <v>37</v>
      </c>
      <c r="E139" s="13">
        <v>4800</v>
      </c>
    </row>
    <row r="140" spans="1:5" x14ac:dyDescent="0.25">
      <c r="A140" s="13" t="s">
        <v>45</v>
      </c>
      <c r="B140" s="13">
        <v>7775</v>
      </c>
      <c r="C140" s="13">
        <v>108</v>
      </c>
      <c r="D140" s="13">
        <v>33</v>
      </c>
      <c r="E140" s="13">
        <v>4400</v>
      </c>
    </row>
    <row r="141" spans="1:5" x14ac:dyDescent="0.25">
      <c r="A141" s="13" t="s">
        <v>45</v>
      </c>
      <c r="B141" s="13">
        <v>9960</v>
      </c>
      <c r="C141" s="13">
        <v>108</v>
      </c>
      <c r="D141" s="13">
        <v>32</v>
      </c>
      <c r="E141" s="13">
        <v>5200</v>
      </c>
    </row>
    <row r="142" spans="1:5" x14ac:dyDescent="0.25">
      <c r="A142" s="13" t="s">
        <v>47</v>
      </c>
      <c r="B142" s="13">
        <v>9233</v>
      </c>
      <c r="C142" s="13">
        <v>108</v>
      </c>
      <c r="D142" s="13">
        <v>25</v>
      </c>
      <c r="E142" s="13">
        <v>4800</v>
      </c>
    </row>
    <row r="143" spans="1:5" x14ac:dyDescent="0.25">
      <c r="A143" s="13" t="s">
        <v>47</v>
      </c>
      <c r="B143" s="13">
        <v>11259</v>
      </c>
      <c r="C143" s="13">
        <v>108</v>
      </c>
      <c r="D143" s="13">
        <v>29</v>
      </c>
      <c r="E143" s="13">
        <v>4800</v>
      </c>
    </row>
    <row r="144" spans="1:5" x14ac:dyDescent="0.25">
      <c r="A144" s="13" t="s">
        <v>45</v>
      </c>
      <c r="B144" s="13">
        <v>7463</v>
      </c>
      <c r="C144" s="13">
        <v>108</v>
      </c>
      <c r="D144" s="13">
        <v>32</v>
      </c>
      <c r="E144" s="13">
        <v>4800</v>
      </c>
    </row>
    <row r="145" spans="1:5" x14ac:dyDescent="0.25">
      <c r="A145" s="13" t="s">
        <v>45</v>
      </c>
      <c r="B145" s="13">
        <v>10198</v>
      </c>
      <c r="C145" s="13">
        <v>108</v>
      </c>
      <c r="D145" s="13">
        <v>31</v>
      </c>
      <c r="E145" s="13">
        <v>5200</v>
      </c>
    </row>
    <row r="146" spans="1:5" x14ac:dyDescent="0.25">
      <c r="A146" s="13" t="s">
        <v>47</v>
      </c>
      <c r="B146" s="13">
        <v>8013</v>
      </c>
      <c r="C146" s="13">
        <v>108</v>
      </c>
      <c r="D146" s="13">
        <v>29</v>
      </c>
      <c r="E146" s="13">
        <v>4800</v>
      </c>
    </row>
    <row r="147" spans="1:5" x14ac:dyDescent="0.25">
      <c r="A147" s="13" t="s">
        <v>47</v>
      </c>
      <c r="B147" s="13">
        <v>11694</v>
      </c>
      <c r="C147" s="13">
        <v>108</v>
      </c>
      <c r="D147" s="13">
        <v>23</v>
      </c>
      <c r="E147" s="13">
        <v>4800</v>
      </c>
    </row>
    <row r="148" spans="1:5" x14ac:dyDescent="0.25">
      <c r="A148" s="13" t="s">
        <v>45</v>
      </c>
      <c r="B148" s="13">
        <v>5348</v>
      </c>
      <c r="C148" s="13">
        <v>92</v>
      </c>
      <c r="D148" s="13">
        <v>39</v>
      </c>
      <c r="E148" s="13">
        <v>4800</v>
      </c>
    </row>
    <row r="149" spans="1:5" x14ac:dyDescent="0.25">
      <c r="A149" s="13" t="s">
        <v>45</v>
      </c>
      <c r="B149" s="13">
        <v>6338</v>
      </c>
      <c r="C149" s="13">
        <v>92</v>
      </c>
      <c r="D149" s="13">
        <v>38</v>
      </c>
      <c r="E149" s="13">
        <v>4800</v>
      </c>
    </row>
    <row r="150" spans="1:5" x14ac:dyDescent="0.25">
      <c r="A150" s="13" t="s">
        <v>45</v>
      </c>
      <c r="B150" s="13">
        <v>6488</v>
      </c>
      <c r="C150" s="13">
        <v>92</v>
      </c>
      <c r="D150" s="13">
        <v>38</v>
      </c>
      <c r="E150" s="13">
        <v>4800</v>
      </c>
    </row>
    <row r="151" spans="1:5" x14ac:dyDescent="0.25">
      <c r="A151" s="13" t="s">
        <v>45</v>
      </c>
      <c r="B151" s="13">
        <v>6918</v>
      </c>
      <c r="C151" s="13">
        <v>92</v>
      </c>
      <c r="D151" s="13">
        <v>37</v>
      </c>
      <c r="E151" s="13">
        <v>4800</v>
      </c>
    </row>
    <row r="152" spans="1:5" x14ac:dyDescent="0.25">
      <c r="A152" s="13" t="s">
        <v>47</v>
      </c>
      <c r="B152" s="13">
        <v>7898</v>
      </c>
      <c r="C152" s="13">
        <v>92</v>
      </c>
      <c r="D152" s="13">
        <v>32</v>
      </c>
      <c r="E152" s="13">
        <v>4800</v>
      </c>
    </row>
    <row r="153" spans="1:5" x14ac:dyDescent="0.25">
      <c r="A153" s="13" t="s">
        <v>47</v>
      </c>
      <c r="B153" s="13">
        <v>8778</v>
      </c>
      <c r="C153" s="13">
        <v>92</v>
      </c>
      <c r="D153" s="13">
        <v>32</v>
      </c>
      <c r="E153" s="13">
        <v>4800</v>
      </c>
    </row>
    <row r="154" spans="1:5" x14ac:dyDescent="0.25">
      <c r="A154" s="13" t="s">
        <v>45</v>
      </c>
      <c r="B154" s="13">
        <v>6938</v>
      </c>
      <c r="C154" s="13">
        <v>98</v>
      </c>
      <c r="D154" s="13">
        <v>37</v>
      </c>
      <c r="E154" s="13">
        <v>4800</v>
      </c>
    </row>
    <row r="155" spans="1:5" x14ac:dyDescent="0.25">
      <c r="A155" s="13" t="s">
        <v>45</v>
      </c>
      <c r="B155" s="13">
        <v>7198</v>
      </c>
      <c r="C155" s="13">
        <v>98</v>
      </c>
      <c r="D155" s="13">
        <v>37</v>
      </c>
      <c r="E155" s="13">
        <v>4800</v>
      </c>
    </row>
    <row r="156" spans="1:5" x14ac:dyDescent="0.25">
      <c r="A156" s="13" t="s">
        <v>45</v>
      </c>
      <c r="B156" s="13">
        <v>7898</v>
      </c>
      <c r="C156" s="13">
        <v>110</v>
      </c>
      <c r="D156" s="13">
        <v>36</v>
      </c>
      <c r="E156" s="13">
        <v>4500</v>
      </c>
    </row>
    <row r="157" spans="1:5" x14ac:dyDescent="0.25">
      <c r="A157" s="13" t="s">
        <v>45</v>
      </c>
      <c r="B157" s="13">
        <v>7788</v>
      </c>
      <c r="C157" s="13">
        <v>110</v>
      </c>
      <c r="D157" s="13">
        <v>47</v>
      </c>
      <c r="E157" s="13">
        <v>4500</v>
      </c>
    </row>
    <row r="158" spans="1:5" x14ac:dyDescent="0.25">
      <c r="A158" s="13" t="s">
        <v>45</v>
      </c>
      <c r="B158" s="13">
        <v>7738</v>
      </c>
      <c r="C158" s="13">
        <v>98</v>
      </c>
      <c r="D158" s="13">
        <v>47</v>
      </c>
      <c r="E158" s="13">
        <v>4800</v>
      </c>
    </row>
    <row r="159" spans="1:5" x14ac:dyDescent="0.25">
      <c r="A159" s="13" t="s">
        <v>45</v>
      </c>
      <c r="B159" s="13">
        <v>8358</v>
      </c>
      <c r="C159" s="13">
        <v>98</v>
      </c>
      <c r="D159" s="13">
        <v>34</v>
      </c>
      <c r="E159" s="13">
        <v>4800</v>
      </c>
    </row>
    <row r="160" spans="1:5" x14ac:dyDescent="0.25">
      <c r="A160" s="13" t="s">
        <v>45</v>
      </c>
      <c r="B160" s="13">
        <v>9258</v>
      </c>
      <c r="C160" s="13">
        <v>98</v>
      </c>
      <c r="D160" s="13">
        <v>34</v>
      </c>
      <c r="E160" s="13">
        <v>4800</v>
      </c>
    </row>
    <row r="161" spans="1:5" x14ac:dyDescent="0.25">
      <c r="A161" s="13" t="s">
        <v>34</v>
      </c>
      <c r="B161" s="13">
        <v>8058</v>
      </c>
      <c r="C161" s="13">
        <v>98</v>
      </c>
      <c r="D161" s="13">
        <v>34</v>
      </c>
      <c r="E161" s="13">
        <v>4800</v>
      </c>
    </row>
    <row r="162" spans="1:5" x14ac:dyDescent="0.25">
      <c r="A162" s="13" t="s">
        <v>34</v>
      </c>
      <c r="B162" s="13">
        <v>8238</v>
      </c>
      <c r="C162" s="13">
        <v>98</v>
      </c>
      <c r="D162" s="13">
        <v>34</v>
      </c>
      <c r="E162" s="13">
        <v>4800</v>
      </c>
    </row>
    <row r="163" spans="1:5" x14ac:dyDescent="0.25">
      <c r="A163" s="13" t="s">
        <v>34</v>
      </c>
      <c r="B163" s="13">
        <v>9298</v>
      </c>
      <c r="C163" s="13">
        <v>98</v>
      </c>
      <c r="D163" s="13">
        <v>29</v>
      </c>
      <c r="E163" s="13">
        <v>6600</v>
      </c>
    </row>
    <row r="164" spans="1:5" x14ac:dyDescent="0.25">
      <c r="A164" s="13" t="s">
        <v>34</v>
      </c>
      <c r="B164" s="13">
        <v>9538</v>
      </c>
      <c r="C164" s="13">
        <v>98</v>
      </c>
      <c r="D164" s="13">
        <v>29</v>
      </c>
      <c r="E164" s="13">
        <v>6600</v>
      </c>
    </row>
    <row r="165" spans="1:5" x14ac:dyDescent="0.25">
      <c r="A165" s="13" t="s">
        <v>34</v>
      </c>
      <c r="B165" s="13">
        <v>8449</v>
      </c>
      <c r="C165" s="13">
        <v>146</v>
      </c>
      <c r="D165" s="13">
        <v>30</v>
      </c>
      <c r="E165" s="13">
        <v>4800</v>
      </c>
    </row>
    <row r="166" spans="1:5" x14ac:dyDescent="0.25">
      <c r="A166" s="13" t="s">
        <v>34</v>
      </c>
      <c r="B166" s="13">
        <v>9639</v>
      </c>
      <c r="C166" s="13">
        <v>146</v>
      </c>
      <c r="D166" s="13">
        <v>30</v>
      </c>
      <c r="E166" s="13">
        <v>4800</v>
      </c>
    </row>
    <row r="167" spans="1:5" x14ac:dyDescent="0.25">
      <c r="A167" s="13" t="s">
        <v>34</v>
      </c>
      <c r="B167" s="13">
        <v>9989</v>
      </c>
      <c r="C167" s="13">
        <v>146</v>
      </c>
      <c r="D167" s="13">
        <v>30</v>
      </c>
      <c r="E167" s="13">
        <v>4800</v>
      </c>
    </row>
    <row r="168" spans="1:5" x14ac:dyDescent="0.25">
      <c r="A168" s="13" t="s">
        <v>34</v>
      </c>
      <c r="B168" s="13">
        <v>11199</v>
      </c>
      <c r="C168" s="13">
        <v>146</v>
      </c>
      <c r="D168" s="13">
        <v>30</v>
      </c>
      <c r="E168" s="13">
        <v>4800</v>
      </c>
    </row>
    <row r="169" spans="1:5" x14ac:dyDescent="0.25">
      <c r="A169" s="13" t="s">
        <v>34</v>
      </c>
      <c r="B169" s="13">
        <v>11549</v>
      </c>
      <c r="C169" s="13">
        <v>146</v>
      </c>
      <c r="D169" s="13">
        <v>30</v>
      </c>
      <c r="E169" s="13">
        <v>4800</v>
      </c>
    </row>
    <row r="170" spans="1:5" x14ac:dyDescent="0.25">
      <c r="A170" s="13" t="s">
        <v>34</v>
      </c>
      <c r="B170" s="13">
        <v>17669</v>
      </c>
      <c r="C170" s="13">
        <v>146</v>
      </c>
      <c r="D170" s="13">
        <v>30</v>
      </c>
      <c r="E170" s="13">
        <v>4800</v>
      </c>
    </row>
    <row r="171" spans="1:5" x14ac:dyDescent="0.25">
      <c r="A171" s="13" t="s">
        <v>45</v>
      </c>
      <c r="B171" s="13">
        <v>8948</v>
      </c>
      <c r="C171" s="13">
        <v>122</v>
      </c>
      <c r="D171" s="13">
        <v>34</v>
      </c>
      <c r="E171" s="13">
        <v>4200</v>
      </c>
    </row>
    <row r="172" spans="1:5" x14ac:dyDescent="0.25">
      <c r="A172" s="13" t="s">
        <v>45</v>
      </c>
      <c r="B172" s="13">
        <v>10698</v>
      </c>
      <c r="C172" s="13">
        <v>110</v>
      </c>
      <c r="D172" s="13">
        <v>33</v>
      </c>
      <c r="E172" s="13">
        <v>4500</v>
      </c>
    </row>
    <row r="173" spans="1:5" x14ac:dyDescent="0.25">
      <c r="A173" s="13" t="s">
        <v>45</v>
      </c>
      <c r="B173" s="13">
        <v>9988</v>
      </c>
      <c r="C173" s="13">
        <v>122</v>
      </c>
      <c r="D173" s="13">
        <v>32</v>
      </c>
      <c r="E173" s="13">
        <v>4200</v>
      </c>
    </row>
    <row r="174" spans="1:5" x14ac:dyDescent="0.25">
      <c r="A174" s="13" t="s">
        <v>45</v>
      </c>
      <c r="B174" s="13">
        <v>10898</v>
      </c>
      <c r="C174" s="13">
        <v>122</v>
      </c>
      <c r="D174" s="13">
        <v>32</v>
      </c>
      <c r="E174" s="13">
        <v>4200</v>
      </c>
    </row>
    <row r="175" spans="1:5" x14ac:dyDescent="0.25">
      <c r="A175" s="13" t="s">
        <v>45</v>
      </c>
      <c r="B175" s="13">
        <v>11248</v>
      </c>
      <c r="C175" s="13">
        <v>122</v>
      </c>
      <c r="D175" s="13">
        <v>32</v>
      </c>
      <c r="E175" s="13">
        <v>4200</v>
      </c>
    </row>
    <row r="176" spans="1:5" x14ac:dyDescent="0.25">
      <c r="A176" s="13" t="s">
        <v>34</v>
      </c>
      <c r="B176" s="13">
        <v>16558</v>
      </c>
      <c r="C176" s="13">
        <v>171</v>
      </c>
      <c r="D176" s="13">
        <v>24</v>
      </c>
      <c r="E176" s="13">
        <v>5200</v>
      </c>
    </row>
    <row r="177" spans="1:5" x14ac:dyDescent="0.25">
      <c r="A177" s="13" t="s">
        <v>34</v>
      </c>
      <c r="B177" s="13">
        <v>15998</v>
      </c>
      <c r="C177" s="13">
        <v>171</v>
      </c>
      <c r="D177" s="13">
        <v>24</v>
      </c>
      <c r="E177" s="13">
        <v>5200</v>
      </c>
    </row>
    <row r="178" spans="1:5" x14ac:dyDescent="0.25">
      <c r="A178" s="13" t="s">
        <v>34</v>
      </c>
      <c r="B178" s="13">
        <v>15690</v>
      </c>
      <c r="C178" s="13">
        <v>171</v>
      </c>
      <c r="D178" s="13">
        <v>24</v>
      </c>
      <c r="E178" s="13">
        <v>5200</v>
      </c>
    </row>
    <row r="179" spans="1:5" x14ac:dyDescent="0.25">
      <c r="A179" s="13" t="s">
        <v>34</v>
      </c>
      <c r="B179" s="13">
        <v>15750</v>
      </c>
      <c r="C179" s="13">
        <v>161</v>
      </c>
      <c r="D179" s="13">
        <v>24</v>
      </c>
      <c r="E179" s="13">
        <v>5200</v>
      </c>
    </row>
    <row r="180" spans="1:5" x14ac:dyDescent="0.25">
      <c r="A180" s="13" t="s">
        <v>45</v>
      </c>
      <c r="B180" s="13">
        <v>7775</v>
      </c>
      <c r="C180" s="13">
        <v>97</v>
      </c>
      <c r="D180" s="13">
        <v>46</v>
      </c>
      <c r="E180" s="13">
        <v>4800</v>
      </c>
    </row>
    <row r="181" spans="1:5" x14ac:dyDescent="0.25">
      <c r="A181" s="13" t="s">
        <v>45</v>
      </c>
      <c r="B181" s="13">
        <v>7975</v>
      </c>
      <c r="C181" s="13">
        <v>109</v>
      </c>
      <c r="D181" s="13">
        <v>34</v>
      </c>
      <c r="E181" s="13">
        <v>5250</v>
      </c>
    </row>
    <row r="182" spans="1:5" x14ac:dyDescent="0.25">
      <c r="A182" s="13" t="s">
        <v>45</v>
      </c>
      <c r="B182" s="13">
        <v>7995</v>
      </c>
      <c r="C182" s="13">
        <v>97</v>
      </c>
      <c r="D182" s="13">
        <v>46</v>
      </c>
      <c r="E182" s="13">
        <v>4800</v>
      </c>
    </row>
    <row r="183" spans="1:5" x14ac:dyDescent="0.25">
      <c r="A183" s="13" t="s">
        <v>45</v>
      </c>
      <c r="B183" s="13">
        <v>8195</v>
      </c>
      <c r="C183" s="13">
        <v>109</v>
      </c>
      <c r="D183" s="13">
        <v>34</v>
      </c>
      <c r="E183" s="13">
        <v>5250</v>
      </c>
    </row>
    <row r="184" spans="1:5" x14ac:dyDescent="0.25">
      <c r="A184" s="13" t="s">
        <v>45</v>
      </c>
      <c r="B184" s="13">
        <v>8495</v>
      </c>
      <c r="C184" s="13">
        <v>109</v>
      </c>
      <c r="D184" s="13">
        <v>34</v>
      </c>
      <c r="E184" s="13">
        <v>5250</v>
      </c>
    </row>
    <row r="185" spans="1:5" x14ac:dyDescent="0.25">
      <c r="A185" s="13" t="s">
        <v>45</v>
      </c>
      <c r="B185" s="13">
        <v>9495</v>
      </c>
      <c r="C185" s="13">
        <v>97</v>
      </c>
      <c r="D185" s="13">
        <v>42</v>
      </c>
      <c r="E185" s="13">
        <v>4500</v>
      </c>
    </row>
    <row r="186" spans="1:5" x14ac:dyDescent="0.25">
      <c r="A186" s="13" t="s">
        <v>45</v>
      </c>
      <c r="B186" s="13">
        <v>9995</v>
      </c>
      <c r="C186" s="13">
        <v>109</v>
      </c>
      <c r="D186" s="13">
        <v>32</v>
      </c>
      <c r="E186" s="13">
        <v>5500</v>
      </c>
    </row>
    <row r="187" spans="1:5" x14ac:dyDescent="0.25">
      <c r="A187" s="13" t="s">
        <v>45</v>
      </c>
      <c r="B187" s="13">
        <v>11595</v>
      </c>
      <c r="C187" s="13">
        <v>109</v>
      </c>
      <c r="D187" s="13">
        <v>29</v>
      </c>
      <c r="E187" s="13">
        <v>5500</v>
      </c>
    </row>
    <row r="188" spans="1:5" x14ac:dyDescent="0.25">
      <c r="A188" s="13" t="s">
        <v>45</v>
      </c>
      <c r="B188" s="13">
        <v>9980</v>
      </c>
      <c r="C188" s="13">
        <v>109</v>
      </c>
      <c r="D188" s="13">
        <v>29</v>
      </c>
      <c r="E188" s="13">
        <v>5500</v>
      </c>
    </row>
    <row r="189" spans="1:5" x14ac:dyDescent="0.25">
      <c r="A189" s="13" t="s">
        <v>45</v>
      </c>
      <c r="B189" s="13">
        <v>13295</v>
      </c>
      <c r="C189" s="13">
        <v>136</v>
      </c>
      <c r="D189" s="13">
        <v>24</v>
      </c>
      <c r="E189" s="13">
        <v>5500</v>
      </c>
    </row>
    <row r="190" spans="1:5" x14ac:dyDescent="0.25">
      <c r="A190" s="13" t="s">
        <v>45</v>
      </c>
      <c r="B190" s="13">
        <v>13845</v>
      </c>
      <c r="C190" s="13">
        <v>97</v>
      </c>
      <c r="D190" s="13">
        <v>38</v>
      </c>
      <c r="E190" s="13">
        <v>4500</v>
      </c>
    </row>
    <row r="191" spans="1:5" x14ac:dyDescent="0.25">
      <c r="A191" s="13" t="s">
        <v>45</v>
      </c>
      <c r="B191" s="13">
        <v>12290</v>
      </c>
      <c r="C191" s="13">
        <v>109</v>
      </c>
      <c r="D191" s="13">
        <v>31</v>
      </c>
      <c r="E191" s="13">
        <v>5500</v>
      </c>
    </row>
    <row r="192" spans="1:5" x14ac:dyDescent="0.25">
      <c r="A192" s="13" t="s">
        <v>34</v>
      </c>
      <c r="B192" s="13">
        <v>12940</v>
      </c>
      <c r="C192" s="13">
        <v>141</v>
      </c>
      <c r="D192" s="13">
        <v>28</v>
      </c>
      <c r="E192" s="13">
        <v>5400</v>
      </c>
    </row>
    <row r="193" spans="1:5" x14ac:dyDescent="0.25">
      <c r="A193" s="13" t="s">
        <v>34</v>
      </c>
      <c r="B193" s="13">
        <v>13415</v>
      </c>
      <c r="C193" s="13">
        <v>141</v>
      </c>
      <c r="D193" s="13">
        <v>28</v>
      </c>
      <c r="E193" s="13">
        <v>5400</v>
      </c>
    </row>
    <row r="194" spans="1:5" x14ac:dyDescent="0.25">
      <c r="A194" s="13" t="s">
        <v>34</v>
      </c>
      <c r="B194" s="13">
        <v>15985</v>
      </c>
      <c r="C194" s="13">
        <v>141</v>
      </c>
      <c r="D194" s="13">
        <v>28</v>
      </c>
      <c r="E194" s="13">
        <v>5400</v>
      </c>
    </row>
    <row r="195" spans="1:5" x14ac:dyDescent="0.25">
      <c r="A195" s="13" t="s">
        <v>34</v>
      </c>
      <c r="B195" s="13">
        <v>16515</v>
      </c>
      <c r="C195" s="13">
        <v>141</v>
      </c>
      <c r="D195" s="13">
        <v>28</v>
      </c>
      <c r="E195" s="13">
        <v>5400</v>
      </c>
    </row>
    <row r="196" spans="1:5" x14ac:dyDescent="0.25">
      <c r="A196" s="13" t="s">
        <v>34</v>
      </c>
      <c r="B196" s="13">
        <v>18420</v>
      </c>
      <c r="C196" s="13">
        <v>130</v>
      </c>
      <c r="D196" s="13">
        <v>22</v>
      </c>
      <c r="E196" s="13">
        <v>5100</v>
      </c>
    </row>
    <row r="197" spans="1:5" x14ac:dyDescent="0.25">
      <c r="A197" s="13" t="s">
        <v>34</v>
      </c>
      <c r="B197" s="13">
        <v>18950</v>
      </c>
      <c r="C197" s="13">
        <v>130</v>
      </c>
      <c r="D197" s="13">
        <v>22</v>
      </c>
      <c r="E197" s="13">
        <v>5100</v>
      </c>
    </row>
    <row r="198" spans="1:5" x14ac:dyDescent="0.25">
      <c r="A198" s="13" t="s">
        <v>34</v>
      </c>
      <c r="B198" s="13">
        <v>16845</v>
      </c>
      <c r="C198" s="13">
        <v>141</v>
      </c>
      <c r="D198" s="13">
        <v>28</v>
      </c>
      <c r="E198" s="13">
        <v>5400</v>
      </c>
    </row>
    <row r="199" spans="1:5" x14ac:dyDescent="0.25">
      <c r="A199" s="13" t="s">
        <v>34</v>
      </c>
      <c r="B199" s="13">
        <v>19045</v>
      </c>
      <c r="C199" s="13">
        <v>141</v>
      </c>
      <c r="D199" s="13">
        <v>25</v>
      </c>
      <c r="E199" s="13">
        <v>5300</v>
      </c>
    </row>
    <row r="200" spans="1:5" x14ac:dyDescent="0.25">
      <c r="A200" s="13" t="s">
        <v>34</v>
      </c>
      <c r="B200" s="13">
        <v>21485</v>
      </c>
      <c r="C200" s="13">
        <v>173</v>
      </c>
      <c r="D200" s="13">
        <v>23</v>
      </c>
      <c r="E200" s="13">
        <v>5500</v>
      </c>
    </row>
    <row r="201" spans="1:5" x14ac:dyDescent="0.25">
      <c r="A201" s="13" t="s">
        <v>34</v>
      </c>
      <c r="B201" s="13">
        <v>22470</v>
      </c>
      <c r="C201" s="13">
        <v>145</v>
      </c>
      <c r="D201" s="13">
        <v>27</v>
      </c>
      <c r="E201" s="13">
        <v>4800</v>
      </c>
    </row>
    <row r="202" spans="1:5" x14ac:dyDescent="0.25">
      <c r="A202" s="13" t="s">
        <v>34</v>
      </c>
      <c r="B202" s="13">
        <v>22625</v>
      </c>
      <c r="C202" s="13">
        <v>141</v>
      </c>
      <c r="D202" s="13">
        <v>25</v>
      </c>
      <c r="E202" s="13">
        <v>5400</v>
      </c>
    </row>
    <row r="203" spans="1:5" x14ac:dyDescent="0.2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CD89-8C60-4DD0-943F-79BD1E528852}">
  <dimension ref="A1:GP41"/>
  <sheetViews>
    <sheetView topLeftCell="A19" zoomScaleNormal="100" workbookViewId="0">
      <selection activeCell="G36" sqref="G36:G40"/>
    </sheetView>
  </sheetViews>
  <sheetFormatPr baseColWidth="10" defaultColWidth="0" defaultRowHeight="15" zeroHeight="1" x14ac:dyDescent="0.25"/>
  <cols>
    <col min="1" max="1" width="17.5703125" bestFit="1" customWidth="1"/>
    <col min="2" max="2" width="17.42578125" bestFit="1" customWidth="1"/>
    <col min="3" max="4" width="11.5703125" bestFit="1" customWidth="1"/>
    <col min="5" max="5" width="13.140625" bestFit="1" customWidth="1"/>
    <col min="6" max="6" width="11.5703125" bestFit="1" customWidth="1"/>
    <col min="7" max="7" width="13.140625" bestFit="1" customWidth="1"/>
    <col min="8" max="9" width="6" style="13" bestFit="1" customWidth="1"/>
    <col min="10" max="187" width="6" style="13" hidden="1" customWidth="1"/>
    <col min="188" max="188" width="12.5703125" style="13" hidden="1" customWidth="1"/>
    <col min="189" max="196" width="6" style="13" hidden="1" customWidth="1"/>
    <col min="197" max="197" width="11.7109375" style="13" hidden="1" customWidth="1"/>
    <col min="198" max="198" width="12.5703125" style="13" hidden="1" customWidth="1"/>
    <col min="199" max="16384" width="11.42578125" style="13" hidden="1"/>
  </cols>
  <sheetData>
    <row r="1" spans="1:7" x14ac:dyDescent="0.25">
      <c r="A1" s="16" t="s">
        <v>113</v>
      </c>
      <c r="B1" s="13"/>
      <c r="C1" s="13"/>
      <c r="D1" s="13"/>
      <c r="E1" s="13"/>
      <c r="F1" s="13"/>
      <c r="G1" s="13"/>
    </row>
    <row r="2" spans="1:7" x14ac:dyDescent="0.25">
      <c r="A2" s="13"/>
      <c r="B2" s="13"/>
      <c r="C2" s="13"/>
      <c r="D2" s="13"/>
      <c r="E2" s="13"/>
      <c r="F2" s="13"/>
      <c r="G2" s="13"/>
    </row>
    <row r="3" spans="1:7" x14ac:dyDescent="0.25">
      <c r="A3" s="1" t="s">
        <v>89</v>
      </c>
      <c r="B3" t="s">
        <v>112</v>
      </c>
      <c r="C3" s="13"/>
      <c r="D3" s="13"/>
      <c r="E3" s="13"/>
      <c r="F3" s="13"/>
      <c r="G3" s="13"/>
    </row>
    <row r="4" spans="1:7" x14ac:dyDescent="0.25">
      <c r="A4" s="2" t="s">
        <v>47</v>
      </c>
      <c r="B4" s="3">
        <v>10241</v>
      </c>
      <c r="C4" s="13"/>
      <c r="D4" s="13"/>
      <c r="E4" s="13"/>
      <c r="F4" s="13"/>
      <c r="G4" s="13"/>
    </row>
    <row r="5" spans="1:7" x14ac:dyDescent="0.25">
      <c r="A5" s="4" t="s">
        <v>40</v>
      </c>
      <c r="B5" s="3">
        <v>7603</v>
      </c>
      <c r="C5" s="13"/>
      <c r="D5" s="13"/>
      <c r="E5" s="13"/>
      <c r="F5" s="13"/>
      <c r="G5" s="13"/>
    </row>
    <row r="6" spans="1:7" x14ac:dyDescent="0.25">
      <c r="A6" s="4" t="s">
        <v>44</v>
      </c>
      <c r="B6" s="3">
        <v>12647.333333333334</v>
      </c>
      <c r="C6" s="13"/>
      <c r="D6" s="13"/>
      <c r="E6" s="13"/>
      <c r="F6" s="13"/>
      <c r="G6" s="13"/>
    </row>
    <row r="7" spans="1:7" x14ac:dyDescent="0.25">
      <c r="A7" s="4" t="s">
        <v>49</v>
      </c>
      <c r="B7" s="3">
        <v>9095.75</v>
      </c>
      <c r="C7" s="13"/>
      <c r="D7" s="13"/>
      <c r="E7" s="13"/>
      <c r="F7" s="13"/>
      <c r="G7" s="13"/>
    </row>
    <row r="8" spans="1:7" x14ac:dyDescent="0.25">
      <c r="A8" s="2" t="s">
        <v>45</v>
      </c>
      <c r="B8" s="3">
        <v>9244.7796610169498</v>
      </c>
      <c r="C8" s="13"/>
      <c r="D8" s="13"/>
      <c r="E8" s="13"/>
      <c r="F8" s="13"/>
      <c r="G8" s="13"/>
    </row>
    <row r="9" spans="1:7" x14ac:dyDescent="0.25">
      <c r="A9" s="4" t="s">
        <v>33</v>
      </c>
      <c r="B9" s="3">
        <v>11595</v>
      </c>
      <c r="C9" s="13"/>
      <c r="D9" s="13"/>
      <c r="E9" s="13"/>
      <c r="F9" s="13"/>
      <c r="G9" s="13"/>
    </row>
    <row r="10" spans="1:7" x14ac:dyDescent="0.25">
      <c r="A10" s="4" t="s">
        <v>72</v>
      </c>
      <c r="B10" s="3">
        <v>8249</v>
      </c>
      <c r="C10" s="13"/>
      <c r="D10" s="13"/>
      <c r="E10" s="13"/>
      <c r="F10" s="13"/>
      <c r="G10" s="13"/>
    </row>
    <row r="11" spans="1:7" x14ac:dyDescent="0.25">
      <c r="A11" s="4" t="s">
        <v>40</v>
      </c>
      <c r="B11" s="3">
        <v>8396.3877551020414</v>
      </c>
      <c r="C11" s="13"/>
      <c r="D11" s="13"/>
      <c r="E11" s="13"/>
      <c r="F11" s="13"/>
      <c r="G11" s="13"/>
    </row>
    <row r="12" spans="1:7" x14ac:dyDescent="0.25">
      <c r="A12" s="4" t="s">
        <v>44</v>
      </c>
      <c r="B12" s="3">
        <v>9811.7999999999993</v>
      </c>
      <c r="C12" s="13"/>
      <c r="D12" s="13"/>
      <c r="E12" s="13"/>
      <c r="F12" s="13"/>
      <c r="G12" s="13"/>
    </row>
    <row r="13" spans="1:7" x14ac:dyDescent="0.25">
      <c r="A13" s="4" t="s">
        <v>49</v>
      </c>
      <c r="B13" s="3">
        <v>9997.3333333333339</v>
      </c>
      <c r="C13" s="13"/>
      <c r="D13" s="13"/>
      <c r="E13" s="13"/>
      <c r="F13" s="13"/>
      <c r="G13" s="13"/>
    </row>
    <row r="14" spans="1:7" x14ac:dyDescent="0.25">
      <c r="A14" s="2" t="s">
        <v>34</v>
      </c>
      <c r="B14" s="3">
        <v>19757.613333333335</v>
      </c>
      <c r="C14" s="13"/>
      <c r="D14" s="13"/>
      <c r="E14" s="13"/>
      <c r="F14" s="13"/>
      <c r="G14" s="13"/>
    </row>
    <row r="15" spans="1:7" x14ac:dyDescent="0.25">
      <c r="A15" s="4" t="s">
        <v>33</v>
      </c>
      <c r="B15" s="3">
        <v>23949.599999999999</v>
      </c>
      <c r="C15" s="13"/>
      <c r="D15" s="13"/>
      <c r="E15" s="13"/>
      <c r="F15" s="13"/>
      <c r="G15" s="13"/>
    </row>
    <row r="16" spans="1:7" x14ac:dyDescent="0.25">
      <c r="A16" s="4" t="s">
        <v>72</v>
      </c>
      <c r="B16" s="3">
        <v>24202.714285714286</v>
      </c>
      <c r="C16" s="13"/>
      <c r="D16" s="13"/>
      <c r="E16" s="13"/>
      <c r="F16" s="13"/>
      <c r="G16" s="13"/>
    </row>
    <row r="17" spans="1:7" x14ac:dyDescent="0.25">
      <c r="A17" s="4" t="s">
        <v>40</v>
      </c>
      <c r="B17" s="3">
        <v>14337.777777777777</v>
      </c>
      <c r="C17" s="13"/>
      <c r="D17" s="13"/>
      <c r="E17" s="13"/>
      <c r="F17" s="13"/>
      <c r="G17" s="13"/>
    </row>
    <row r="18" spans="1:7" x14ac:dyDescent="0.25">
      <c r="A18" s="4" t="s">
        <v>44</v>
      </c>
      <c r="B18" s="3">
        <v>21711.833333333332</v>
      </c>
      <c r="C18" s="13"/>
      <c r="D18" s="13"/>
      <c r="E18" s="13"/>
      <c r="F18" s="13"/>
      <c r="G18" s="13"/>
    </row>
    <row r="19" spans="1:7" x14ac:dyDescent="0.25">
      <c r="A19" s="4" t="s">
        <v>49</v>
      </c>
      <c r="B19" s="3">
        <v>16994.222222222223</v>
      </c>
      <c r="C19" s="13"/>
      <c r="D19" s="13"/>
      <c r="E19" s="13"/>
      <c r="F19" s="13"/>
      <c r="G19" s="13"/>
    </row>
    <row r="20" spans="1:7" x14ac:dyDescent="0.25">
      <c r="A20" s="2" t="s">
        <v>90</v>
      </c>
      <c r="B20" s="3">
        <v>13207.129353233831</v>
      </c>
      <c r="C20" s="13"/>
      <c r="D20" s="13"/>
      <c r="E20" s="13"/>
      <c r="F20" s="13"/>
      <c r="G20" s="13"/>
    </row>
    <row r="21" spans="1:7" x14ac:dyDescent="0.25">
      <c r="C21" s="13"/>
      <c r="D21" s="13"/>
      <c r="E21" s="13"/>
      <c r="F21" s="13"/>
      <c r="G21" s="13"/>
    </row>
    <row r="22" spans="1:7" x14ac:dyDescent="0.25">
      <c r="A22" s="13"/>
      <c r="B22" s="13"/>
      <c r="C22" s="13"/>
      <c r="D22" s="13"/>
      <c r="E22" s="13"/>
      <c r="F22" s="13"/>
      <c r="G22" s="13"/>
    </row>
    <row r="23" spans="1:7" x14ac:dyDescent="0.25">
      <c r="A23" s="13"/>
      <c r="B23" s="13"/>
      <c r="C23" s="13"/>
      <c r="D23" s="13"/>
      <c r="E23" s="13"/>
      <c r="F23" s="13"/>
      <c r="G23" s="13"/>
    </row>
    <row r="24" spans="1:7" x14ac:dyDescent="0.25">
      <c r="A24" s="16" t="s">
        <v>114</v>
      </c>
      <c r="B24" s="13"/>
      <c r="C24" s="13"/>
      <c r="D24" s="13"/>
      <c r="E24" s="13"/>
      <c r="F24" s="13"/>
      <c r="G24" s="13"/>
    </row>
    <row r="25" spans="1:7" x14ac:dyDescent="0.25">
      <c r="A25" s="1" t="s">
        <v>91</v>
      </c>
      <c r="B25" s="1" t="s">
        <v>110</v>
      </c>
    </row>
    <row r="26" spans="1:7" x14ac:dyDescent="0.25">
      <c r="A26" s="1" t="s">
        <v>89</v>
      </c>
      <c r="B26" t="s">
        <v>33</v>
      </c>
      <c r="C26" t="s">
        <v>72</v>
      </c>
      <c r="D26" t="s">
        <v>40</v>
      </c>
      <c r="E26" t="s">
        <v>44</v>
      </c>
      <c r="F26" t="s">
        <v>49</v>
      </c>
      <c r="G26" t="s">
        <v>90</v>
      </c>
    </row>
    <row r="27" spans="1:7" x14ac:dyDescent="0.25">
      <c r="A27" s="2" t="s">
        <v>47</v>
      </c>
      <c r="B27" s="9"/>
      <c r="C27" s="9"/>
      <c r="D27" s="9">
        <v>7603</v>
      </c>
      <c r="E27" s="9">
        <v>37942</v>
      </c>
      <c r="F27" s="9">
        <v>36383</v>
      </c>
      <c r="G27" s="9">
        <v>81928</v>
      </c>
    </row>
    <row r="28" spans="1:7" x14ac:dyDescent="0.25">
      <c r="A28" s="2" t="s">
        <v>45</v>
      </c>
      <c r="B28" s="9">
        <v>11595</v>
      </c>
      <c r="C28" s="9">
        <v>8249</v>
      </c>
      <c r="D28" s="9">
        <v>411423</v>
      </c>
      <c r="E28" s="9">
        <v>539649</v>
      </c>
      <c r="F28" s="9">
        <v>119968</v>
      </c>
      <c r="G28" s="9">
        <v>1090884</v>
      </c>
    </row>
    <row r="29" spans="1:7" x14ac:dyDescent="0.25">
      <c r="A29" s="2" t="s">
        <v>34</v>
      </c>
      <c r="B29" s="9">
        <v>119748</v>
      </c>
      <c r="C29" s="9">
        <v>169419</v>
      </c>
      <c r="D29" s="9">
        <v>258080</v>
      </c>
      <c r="E29" s="9">
        <v>781626</v>
      </c>
      <c r="F29" s="9">
        <v>152948</v>
      </c>
      <c r="G29" s="9">
        <v>1481821</v>
      </c>
    </row>
    <row r="30" spans="1:7" x14ac:dyDescent="0.25">
      <c r="A30" s="2" t="s">
        <v>90</v>
      </c>
      <c r="B30" s="9">
        <v>131343</v>
      </c>
      <c r="C30" s="9">
        <v>177668</v>
      </c>
      <c r="D30" s="9">
        <v>677106</v>
      </c>
      <c r="E30" s="9">
        <v>1359217</v>
      </c>
      <c r="F30" s="9">
        <v>309299</v>
      </c>
      <c r="G30" s="9">
        <v>2654633</v>
      </c>
    </row>
    <row r="31" spans="1:7" x14ac:dyDescent="0.25">
      <c r="A31" s="13"/>
      <c r="B31" s="13"/>
      <c r="C31" s="13"/>
      <c r="D31" s="13"/>
      <c r="E31" s="13"/>
      <c r="F31" s="13"/>
      <c r="G31" s="13"/>
    </row>
    <row r="32" spans="1:7" x14ac:dyDescent="0.25">
      <c r="A32" s="13"/>
      <c r="B32" s="13"/>
      <c r="C32" s="13"/>
      <c r="D32" s="13"/>
      <c r="E32" s="13"/>
      <c r="F32" s="13"/>
      <c r="G32" s="13"/>
    </row>
    <row r="33" spans="1:7" x14ac:dyDescent="0.25">
      <c r="A33" s="13"/>
      <c r="B33" s="13"/>
      <c r="C33" s="13"/>
      <c r="D33" s="13"/>
      <c r="E33" s="13"/>
      <c r="F33" s="13"/>
      <c r="G33" s="13"/>
    </row>
    <row r="34" spans="1:7" x14ac:dyDescent="0.25">
      <c r="A34" s="16" t="s">
        <v>115</v>
      </c>
      <c r="B34" s="13"/>
      <c r="C34" s="13"/>
      <c r="D34" s="13"/>
      <c r="E34" s="13"/>
      <c r="F34" s="13"/>
      <c r="G34" s="13"/>
    </row>
    <row r="35" spans="1:7" x14ac:dyDescent="0.25">
      <c r="A35" s="13" t="s">
        <v>89</v>
      </c>
      <c r="B35" s="13" t="s">
        <v>33</v>
      </c>
      <c r="C35" s="13" t="s">
        <v>72</v>
      </c>
      <c r="D35" s="13" t="s">
        <v>40</v>
      </c>
      <c r="E35" s="13" t="s">
        <v>44</v>
      </c>
      <c r="F35" s="13" t="s">
        <v>49</v>
      </c>
      <c r="G35" s="13"/>
    </row>
    <row r="36" spans="1:7" x14ac:dyDescent="0.25">
      <c r="A36" t="s">
        <v>47</v>
      </c>
      <c r="D36">
        <v>7603</v>
      </c>
      <c r="E36">
        <v>37942</v>
      </c>
      <c r="F36">
        <v>36383</v>
      </c>
      <c r="G36" s="13"/>
    </row>
    <row r="37" spans="1:7" x14ac:dyDescent="0.25">
      <c r="A37" t="s">
        <v>45</v>
      </c>
      <c r="B37">
        <v>11595</v>
      </c>
      <c r="C37">
        <v>8249</v>
      </c>
      <c r="D37">
        <v>411423</v>
      </c>
      <c r="E37">
        <v>539649</v>
      </c>
      <c r="F37">
        <v>119968</v>
      </c>
      <c r="G37" s="13"/>
    </row>
    <row r="38" spans="1:7" x14ac:dyDescent="0.25">
      <c r="A38" t="s">
        <v>34</v>
      </c>
      <c r="B38">
        <v>119748</v>
      </c>
      <c r="C38">
        <v>169419</v>
      </c>
      <c r="D38">
        <v>258080</v>
      </c>
      <c r="E38">
        <v>781626</v>
      </c>
      <c r="F38">
        <v>152948</v>
      </c>
      <c r="G38" s="13"/>
    </row>
    <row r="39" spans="1:7" x14ac:dyDescent="0.25">
      <c r="A39" t="s">
        <v>90</v>
      </c>
      <c r="B39">
        <v>131343</v>
      </c>
      <c r="C39">
        <v>177668</v>
      </c>
      <c r="D39">
        <v>677106</v>
      </c>
      <c r="E39">
        <v>1359217</v>
      </c>
      <c r="F39">
        <v>309299</v>
      </c>
      <c r="G39" s="13"/>
    </row>
    <row r="40" spans="1:7" x14ac:dyDescent="0.25">
      <c r="A40" s="13"/>
      <c r="B40" s="13"/>
      <c r="C40" s="13"/>
      <c r="D40" s="13"/>
      <c r="E40" s="13"/>
      <c r="F40" s="13"/>
      <c r="G40" s="13"/>
    </row>
    <row r="41" spans="1:7" x14ac:dyDescent="0.25">
      <c r="A41" s="13"/>
      <c r="B41" s="13"/>
      <c r="C41" s="13"/>
      <c r="D41" s="13"/>
      <c r="E41" s="13"/>
      <c r="F41" s="13"/>
      <c r="G41" s="13"/>
    </row>
  </sheetData>
  <conditionalFormatting sqref="A35:F3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F34B-BDC3-4C9B-A872-DB5D00CE4329}">
  <dimension ref="A1:XFC204"/>
  <sheetViews>
    <sheetView topLeftCell="A28" workbookViewId="0">
      <selection activeCell="E16" sqref="E16"/>
    </sheetView>
  </sheetViews>
  <sheetFormatPr baseColWidth="10" defaultColWidth="0" defaultRowHeight="15" zeroHeight="1" x14ac:dyDescent="0.25"/>
  <cols>
    <col min="1" max="1" width="7.7109375" bestFit="1" customWidth="1"/>
    <col min="2" max="2" width="14" bestFit="1" customWidth="1"/>
    <col min="3" max="3" width="11.42578125" customWidth="1"/>
    <col min="4" max="4" width="35.7109375" customWidth="1"/>
    <col min="5" max="5" width="17.140625" customWidth="1"/>
    <col min="6" max="6" width="20.7109375" customWidth="1"/>
    <col min="7" max="7" width="25.28515625" customWidth="1"/>
    <col min="8" max="8" width="15.7109375" customWidth="1"/>
    <col min="9" max="9" width="19" customWidth="1"/>
    <col min="10" max="10" width="12.85546875" bestFit="1" customWidth="1"/>
    <col min="11" max="11" width="22" customWidth="1"/>
    <col min="12" max="12" width="14.42578125" hidden="1"/>
    <col min="13" max="16383" width="11.42578125" hidden="1"/>
    <col min="16384" max="16384" width="9.42578125" customWidth="1"/>
  </cols>
  <sheetData>
    <row r="1" spans="1:6" s="13" customFormat="1" x14ac:dyDescent="0.25">
      <c r="A1" s="13" t="s">
        <v>24</v>
      </c>
      <c r="B1" s="13" t="s">
        <v>20</v>
      </c>
      <c r="D1" s="16" t="s">
        <v>118</v>
      </c>
    </row>
    <row r="2" spans="1:6" s="13" customFormat="1" x14ac:dyDescent="0.25">
      <c r="A2" s="13">
        <v>13495</v>
      </c>
      <c r="B2" s="13">
        <v>111</v>
      </c>
    </row>
    <row r="3" spans="1:6" s="13" customFormat="1" x14ac:dyDescent="0.25">
      <c r="A3" s="13">
        <v>16500</v>
      </c>
      <c r="B3" s="13">
        <v>111</v>
      </c>
      <c r="D3" s="16" t="s">
        <v>122</v>
      </c>
    </row>
    <row r="4" spans="1:6" s="13" customFormat="1" ht="15.75" thickBot="1" x14ac:dyDescent="0.3">
      <c r="A4" s="13">
        <v>16500</v>
      </c>
      <c r="B4" s="13">
        <v>154</v>
      </c>
    </row>
    <row r="5" spans="1:6" s="13" customFormat="1" x14ac:dyDescent="0.25">
      <c r="A5" s="13">
        <v>13950</v>
      </c>
      <c r="B5" s="13">
        <v>102</v>
      </c>
      <c r="D5" s="19"/>
      <c r="E5" s="19" t="s">
        <v>24</v>
      </c>
      <c r="F5" s="19" t="s">
        <v>20</v>
      </c>
    </row>
    <row r="6" spans="1:6" s="13" customFormat="1" x14ac:dyDescent="0.25">
      <c r="A6" s="13">
        <v>17450</v>
      </c>
      <c r="B6" s="13">
        <v>115</v>
      </c>
      <c r="D6" s="20" t="s">
        <v>24</v>
      </c>
      <c r="E6" s="20">
        <v>1</v>
      </c>
      <c r="F6" s="20"/>
    </row>
    <row r="7" spans="1:6" s="13" customFormat="1" ht="15.75" thickBot="1" x14ac:dyDescent="0.3">
      <c r="A7" s="13">
        <v>15250</v>
      </c>
      <c r="B7" s="13">
        <v>110</v>
      </c>
      <c r="D7" s="21" t="s">
        <v>20</v>
      </c>
      <c r="E7" s="11">
        <v>0.80957456700814578</v>
      </c>
      <c r="F7" s="21">
        <v>1</v>
      </c>
    </row>
    <row r="8" spans="1:6" s="13" customFormat="1" x14ac:dyDescent="0.25">
      <c r="A8" s="13">
        <v>17710</v>
      </c>
      <c r="B8" s="13">
        <v>110</v>
      </c>
    </row>
    <row r="9" spans="1:6" s="13" customFormat="1" x14ac:dyDescent="0.25">
      <c r="A9" s="13">
        <v>18920</v>
      </c>
      <c r="B9" s="13">
        <v>110</v>
      </c>
    </row>
    <row r="10" spans="1:6" s="13" customFormat="1" x14ac:dyDescent="0.25">
      <c r="A10" s="13">
        <v>23875</v>
      </c>
      <c r="B10" s="13">
        <v>140</v>
      </c>
      <c r="D10" s="16" t="s">
        <v>143</v>
      </c>
    </row>
    <row r="11" spans="1:6" s="13" customFormat="1" x14ac:dyDescent="0.25">
      <c r="A11" s="13">
        <v>16430</v>
      </c>
      <c r="B11" s="13">
        <v>101</v>
      </c>
      <c r="D11" s="13">
        <f>PEARSON(B1:B202,A1:A202)</f>
        <v>0.80957456700814578</v>
      </c>
    </row>
    <row r="12" spans="1:6" s="13" customFormat="1" x14ac:dyDescent="0.25">
      <c r="A12" s="13">
        <v>16925</v>
      </c>
      <c r="B12" s="13">
        <v>101</v>
      </c>
    </row>
    <row r="13" spans="1:6" s="13" customFormat="1" x14ac:dyDescent="0.25">
      <c r="A13" s="13">
        <v>20970</v>
      </c>
      <c r="B13" s="13">
        <v>121</v>
      </c>
      <c r="D13" s="16" t="s">
        <v>142</v>
      </c>
    </row>
    <row r="14" spans="1:6" s="13" customFormat="1" ht="15.75" thickBot="1" x14ac:dyDescent="0.3">
      <c r="A14" s="13">
        <v>21105</v>
      </c>
      <c r="B14" s="13">
        <v>121</v>
      </c>
    </row>
    <row r="15" spans="1:6" s="13" customFormat="1" x14ac:dyDescent="0.25">
      <c r="A15" s="13">
        <v>24565</v>
      </c>
      <c r="B15" s="13">
        <v>121</v>
      </c>
      <c r="D15" s="25" t="s">
        <v>123</v>
      </c>
      <c r="E15" s="25"/>
    </row>
    <row r="16" spans="1:6" s="13" customFormat="1" x14ac:dyDescent="0.25">
      <c r="A16" s="13">
        <v>30760</v>
      </c>
      <c r="B16" s="13">
        <v>182</v>
      </c>
      <c r="D16" s="20" t="s">
        <v>124</v>
      </c>
      <c r="E16" s="10">
        <v>0.80957456700814534</v>
      </c>
    </row>
    <row r="17" spans="1:12" s="13" customFormat="1" x14ac:dyDescent="0.25">
      <c r="A17" s="13">
        <v>41315</v>
      </c>
      <c r="B17" s="13">
        <v>182</v>
      </c>
      <c r="D17" s="20" t="s">
        <v>125</v>
      </c>
      <c r="E17" s="20">
        <v>0.65541097954642602</v>
      </c>
    </row>
    <row r="18" spans="1:12" s="13" customFormat="1" x14ac:dyDescent="0.25">
      <c r="A18" s="13">
        <v>36880</v>
      </c>
      <c r="B18" s="13">
        <v>182</v>
      </c>
      <c r="D18" s="20" t="s">
        <v>126</v>
      </c>
      <c r="E18" s="20">
        <v>0.65367937642856877</v>
      </c>
    </row>
    <row r="19" spans="1:12" s="13" customFormat="1" x14ac:dyDescent="0.25">
      <c r="A19" s="13">
        <v>5151</v>
      </c>
      <c r="B19" s="13">
        <v>48</v>
      </c>
      <c r="D19" s="20" t="s">
        <v>93</v>
      </c>
      <c r="E19" s="20">
        <v>4676.7700402987148</v>
      </c>
    </row>
    <row r="20" spans="1:12" s="13" customFormat="1" ht="15.75" thickBot="1" x14ac:dyDescent="0.3">
      <c r="A20" s="13">
        <v>6295</v>
      </c>
      <c r="B20" s="13">
        <v>70</v>
      </c>
      <c r="D20" s="21" t="s">
        <v>119</v>
      </c>
      <c r="E20" s="21">
        <v>201</v>
      </c>
    </row>
    <row r="21" spans="1:12" s="13" customFormat="1" x14ac:dyDescent="0.25">
      <c r="A21" s="13">
        <v>6575</v>
      </c>
      <c r="B21" s="13">
        <v>70</v>
      </c>
    </row>
    <row r="22" spans="1:12" s="13" customFormat="1" x14ac:dyDescent="0.25">
      <c r="A22" s="13">
        <v>5572</v>
      </c>
      <c r="B22" s="13">
        <v>68</v>
      </c>
    </row>
    <row r="23" spans="1:12" s="13" customFormat="1" x14ac:dyDescent="0.25">
      <c r="A23" s="13">
        <v>6377</v>
      </c>
      <c r="B23" s="13">
        <v>68</v>
      </c>
      <c r="D23" s="16" t="s">
        <v>144</v>
      </c>
    </row>
    <row r="24" spans="1:12" s="13" customFormat="1" x14ac:dyDescent="0.25">
      <c r="A24" s="13">
        <v>7957</v>
      </c>
      <c r="B24" s="13">
        <v>102</v>
      </c>
    </row>
    <row r="25" spans="1:12" s="13" customFormat="1" ht="15.75" thickBot="1" x14ac:dyDescent="0.3">
      <c r="A25" s="13">
        <v>6229</v>
      </c>
      <c r="B25" s="13">
        <v>68</v>
      </c>
      <c r="D25" s="13" t="s">
        <v>127</v>
      </c>
    </row>
    <row r="26" spans="1:12" s="13" customFormat="1" x14ac:dyDescent="0.25">
      <c r="A26" s="13">
        <v>6692</v>
      </c>
      <c r="B26" s="13">
        <v>68</v>
      </c>
      <c r="D26" s="19"/>
      <c r="E26" s="19" t="s">
        <v>120</v>
      </c>
      <c r="F26" s="19" t="s">
        <v>132</v>
      </c>
      <c r="G26" s="19" t="s">
        <v>133</v>
      </c>
      <c r="H26" s="19" t="s">
        <v>134</v>
      </c>
      <c r="I26" s="19" t="s">
        <v>135</v>
      </c>
    </row>
    <row r="27" spans="1:12" s="13" customFormat="1" x14ac:dyDescent="0.25">
      <c r="A27" s="13">
        <v>7609</v>
      </c>
      <c r="B27" s="13">
        <v>68</v>
      </c>
      <c r="D27" s="20" t="s">
        <v>128</v>
      </c>
      <c r="E27" s="20">
        <v>1</v>
      </c>
      <c r="F27" s="20">
        <v>8278609264.6795111</v>
      </c>
      <c r="G27" s="20">
        <v>8278609264.6795111</v>
      </c>
      <c r="H27" s="20">
        <v>378.49953767552199</v>
      </c>
      <c r="I27" s="10">
        <v>6.3690574148569971E-48</v>
      </c>
    </row>
    <row r="28" spans="1:12" s="13" customFormat="1" x14ac:dyDescent="0.25">
      <c r="A28" s="13">
        <v>8558</v>
      </c>
      <c r="B28" s="13">
        <v>102</v>
      </c>
      <c r="D28" s="20" t="s">
        <v>129</v>
      </c>
      <c r="E28" s="20">
        <v>199</v>
      </c>
      <c r="F28" s="20">
        <v>4352563423.9572935</v>
      </c>
      <c r="G28" s="20">
        <v>21872178.009835646</v>
      </c>
      <c r="H28" s="20"/>
      <c r="I28" s="20"/>
    </row>
    <row r="29" spans="1:12" s="13" customFormat="1" ht="15.75" thickBot="1" x14ac:dyDescent="0.3">
      <c r="A29" s="13">
        <v>8921</v>
      </c>
      <c r="B29" s="13">
        <v>88</v>
      </c>
      <c r="D29" s="21" t="s">
        <v>130</v>
      </c>
      <c r="E29" s="21">
        <v>200</v>
      </c>
      <c r="F29" s="21">
        <v>12631172688.636805</v>
      </c>
      <c r="G29" s="21"/>
      <c r="H29" s="21"/>
      <c r="I29" s="21"/>
    </row>
    <row r="30" spans="1:12" s="13" customFormat="1" ht="15.75" thickBot="1" x14ac:dyDescent="0.3">
      <c r="A30" s="13">
        <v>12964</v>
      </c>
      <c r="B30" s="13">
        <v>145</v>
      </c>
    </row>
    <row r="31" spans="1:12" s="13" customFormat="1" x14ac:dyDescent="0.25">
      <c r="A31" s="13">
        <v>6479</v>
      </c>
      <c r="B31" s="13">
        <v>58</v>
      </c>
      <c r="D31" s="19"/>
      <c r="E31" s="19" t="s">
        <v>136</v>
      </c>
      <c r="F31" s="19" t="s">
        <v>93</v>
      </c>
      <c r="G31" s="19" t="s">
        <v>121</v>
      </c>
      <c r="H31" s="19" t="s">
        <v>137</v>
      </c>
      <c r="I31" s="19" t="s">
        <v>138</v>
      </c>
      <c r="J31" s="19" t="s">
        <v>139</v>
      </c>
      <c r="K31" s="19" t="s">
        <v>140</v>
      </c>
      <c r="L31" s="19" t="s">
        <v>141</v>
      </c>
    </row>
    <row r="32" spans="1:12" s="13" customFormat="1" x14ac:dyDescent="0.25">
      <c r="A32" s="13">
        <v>6855</v>
      </c>
      <c r="B32" s="13">
        <v>76</v>
      </c>
      <c r="D32" s="20" t="s">
        <v>131</v>
      </c>
      <c r="E32" s="20">
        <v>-4597.5582979347273</v>
      </c>
      <c r="F32" s="20">
        <v>972.80654688771313</v>
      </c>
      <c r="G32" s="20">
        <v>-4.726076641490164</v>
      </c>
      <c r="H32" s="20">
        <v>4.3225597751432386E-6</v>
      </c>
      <c r="I32" s="20">
        <v>-6515.8905343609049</v>
      </c>
      <c r="J32" s="20">
        <v>-2679.2260615085497</v>
      </c>
      <c r="K32" s="20">
        <v>-6515.8905343609049</v>
      </c>
      <c r="L32" s="20">
        <v>-2679.2260615085497</v>
      </c>
    </row>
    <row r="33" spans="1:12" s="13" customFormat="1" ht="15.75" thickBot="1" x14ac:dyDescent="0.3">
      <c r="A33" s="13">
        <v>5399</v>
      </c>
      <c r="B33" s="13">
        <v>60</v>
      </c>
      <c r="D33" s="21" t="s">
        <v>20</v>
      </c>
      <c r="E33" s="21">
        <v>172.18312191369998</v>
      </c>
      <c r="F33" s="21">
        <v>8.8502981440494306</v>
      </c>
      <c r="G33" s="21">
        <v>19.455064576493243</v>
      </c>
      <c r="H33" s="21">
        <v>6.3690574148568148E-48</v>
      </c>
      <c r="I33" s="21">
        <v>154.73071856996253</v>
      </c>
      <c r="J33" s="21">
        <v>189.63552525743742</v>
      </c>
      <c r="K33" s="21">
        <v>154.73071856996253</v>
      </c>
      <c r="L33" s="21">
        <v>189.63552525743742</v>
      </c>
    </row>
    <row r="34" spans="1:12" s="13" customFormat="1" x14ac:dyDescent="0.25">
      <c r="A34" s="13">
        <v>6529</v>
      </c>
      <c r="B34" s="13">
        <v>76</v>
      </c>
    </row>
    <row r="35" spans="1:12" s="13" customFormat="1" x14ac:dyDescent="0.25">
      <c r="A35" s="13">
        <v>7129</v>
      </c>
      <c r="B35" s="13">
        <v>76</v>
      </c>
    </row>
    <row r="36" spans="1:12" s="13" customFormat="1" x14ac:dyDescent="0.25">
      <c r="A36" s="13">
        <v>7295</v>
      </c>
      <c r="B36" s="13">
        <v>76</v>
      </c>
    </row>
    <row r="37" spans="1:12" s="13" customFormat="1" x14ac:dyDescent="0.25">
      <c r="A37" s="13">
        <v>7295</v>
      </c>
      <c r="B37" s="13">
        <v>76</v>
      </c>
    </row>
    <row r="38" spans="1:12" s="13" customFormat="1" x14ac:dyDescent="0.25">
      <c r="A38" s="13">
        <v>7895</v>
      </c>
      <c r="B38" s="13">
        <v>86</v>
      </c>
    </row>
    <row r="39" spans="1:12" s="13" customFormat="1" x14ac:dyDescent="0.25">
      <c r="A39" s="13">
        <v>9095</v>
      </c>
      <c r="B39" s="13">
        <v>86</v>
      </c>
    </row>
    <row r="40" spans="1:12" s="13" customFormat="1" x14ac:dyDescent="0.25">
      <c r="A40" s="13">
        <v>8845</v>
      </c>
      <c r="B40" s="13">
        <v>86</v>
      </c>
    </row>
    <row r="41" spans="1:12" s="13" customFormat="1" x14ac:dyDescent="0.25">
      <c r="A41" s="13">
        <v>10295</v>
      </c>
      <c r="B41" s="13">
        <v>86</v>
      </c>
    </row>
    <row r="42" spans="1:12" s="13" customFormat="1" x14ac:dyDescent="0.25">
      <c r="A42" s="13">
        <v>12945</v>
      </c>
      <c r="B42" s="13">
        <v>101</v>
      </c>
    </row>
    <row r="43" spans="1:12" s="13" customFormat="1" x14ac:dyDescent="0.25">
      <c r="A43" s="13">
        <v>10345</v>
      </c>
      <c r="B43" s="13">
        <v>100</v>
      </c>
    </row>
    <row r="44" spans="1:12" s="13" customFormat="1" x14ac:dyDescent="0.25">
      <c r="A44" s="13">
        <v>6785</v>
      </c>
      <c r="B44" s="13">
        <v>78</v>
      </c>
    </row>
    <row r="45" spans="1:12" s="13" customFormat="1" x14ac:dyDescent="0.25">
      <c r="A45" s="13">
        <v>11048</v>
      </c>
      <c r="B45" s="13">
        <v>90</v>
      </c>
    </row>
    <row r="46" spans="1:12" s="13" customFormat="1" x14ac:dyDescent="0.25">
      <c r="A46" s="13">
        <v>32250</v>
      </c>
      <c r="B46" s="13">
        <v>176</v>
      </c>
    </row>
    <row r="47" spans="1:12" s="13" customFormat="1" x14ac:dyDescent="0.25">
      <c r="A47" s="13">
        <v>35550</v>
      </c>
      <c r="B47" s="13">
        <v>176</v>
      </c>
    </row>
    <row r="48" spans="1:12" s="13" customFormat="1" x14ac:dyDescent="0.25">
      <c r="A48" s="13">
        <v>36000</v>
      </c>
      <c r="B48" s="13">
        <v>262</v>
      </c>
    </row>
    <row r="49" spans="1:2" s="13" customFormat="1" x14ac:dyDescent="0.25">
      <c r="A49" s="13">
        <v>5195</v>
      </c>
      <c r="B49" s="13">
        <v>68</v>
      </c>
    </row>
    <row r="50" spans="1:2" s="13" customFormat="1" x14ac:dyDescent="0.25">
      <c r="A50" s="13">
        <v>6095</v>
      </c>
      <c r="B50" s="13">
        <v>68</v>
      </c>
    </row>
    <row r="51" spans="1:2" s="13" customFormat="1" x14ac:dyDescent="0.25">
      <c r="A51" s="13">
        <v>6795</v>
      </c>
      <c r="B51" s="13">
        <v>68</v>
      </c>
    </row>
    <row r="52" spans="1:2" s="13" customFormat="1" x14ac:dyDescent="0.25">
      <c r="A52" s="13">
        <v>6695</v>
      </c>
      <c r="B52" s="13">
        <v>68</v>
      </c>
    </row>
    <row r="53" spans="1:2" s="13" customFormat="1" x14ac:dyDescent="0.25">
      <c r="A53" s="13">
        <v>7395</v>
      </c>
      <c r="B53" s="13">
        <v>68</v>
      </c>
    </row>
    <row r="54" spans="1:2" s="13" customFormat="1" x14ac:dyDescent="0.25">
      <c r="A54" s="13">
        <v>10945</v>
      </c>
      <c r="B54" s="13">
        <v>101</v>
      </c>
    </row>
    <row r="55" spans="1:2" s="13" customFormat="1" x14ac:dyDescent="0.25">
      <c r="A55" s="13">
        <v>11845</v>
      </c>
      <c r="B55" s="13">
        <v>101</v>
      </c>
    </row>
    <row r="56" spans="1:2" s="13" customFormat="1" x14ac:dyDescent="0.25">
      <c r="A56" s="13">
        <v>13645</v>
      </c>
      <c r="B56" s="13">
        <v>101</v>
      </c>
    </row>
    <row r="57" spans="1:2" s="13" customFormat="1" x14ac:dyDescent="0.25">
      <c r="A57" s="13">
        <v>15645</v>
      </c>
      <c r="B57" s="13">
        <v>135</v>
      </c>
    </row>
    <row r="58" spans="1:2" s="13" customFormat="1" x14ac:dyDescent="0.25">
      <c r="A58" s="13">
        <v>8845</v>
      </c>
      <c r="B58" s="13">
        <v>84</v>
      </c>
    </row>
    <row r="59" spans="1:2" s="13" customFormat="1" x14ac:dyDescent="0.25">
      <c r="A59" s="13">
        <v>8495</v>
      </c>
      <c r="B59" s="13">
        <v>84</v>
      </c>
    </row>
    <row r="60" spans="1:2" s="13" customFormat="1" x14ac:dyDescent="0.25">
      <c r="A60" s="13">
        <v>10595</v>
      </c>
      <c r="B60" s="13">
        <v>84</v>
      </c>
    </row>
    <row r="61" spans="1:2" s="13" customFormat="1" x14ac:dyDescent="0.25">
      <c r="A61" s="13">
        <v>10245</v>
      </c>
      <c r="B61" s="13">
        <v>84</v>
      </c>
    </row>
    <row r="62" spans="1:2" s="13" customFormat="1" x14ac:dyDescent="0.25">
      <c r="A62" s="13">
        <v>10795</v>
      </c>
      <c r="B62" s="13">
        <v>64</v>
      </c>
    </row>
    <row r="63" spans="1:2" s="13" customFormat="1" x14ac:dyDescent="0.25">
      <c r="A63" s="13">
        <v>11245</v>
      </c>
      <c r="B63" s="13">
        <v>84</v>
      </c>
    </row>
    <row r="64" spans="1:2" s="13" customFormat="1" x14ac:dyDescent="0.25">
      <c r="A64" s="13">
        <v>18280</v>
      </c>
      <c r="B64" s="13">
        <v>120</v>
      </c>
    </row>
    <row r="65" spans="1:2" s="13" customFormat="1" x14ac:dyDescent="0.25">
      <c r="A65" s="13">
        <v>18344</v>
      </c>
      <c r="B65" s="13">
        <v>72</v>
      </c>
    </row>
    <row r="66" spans="1:2" s="13" customFormat="1" x14ac:dyDescent="0.25">
      <c r="A66" s="13">
        <v>25552</v>
      </c>
      <c r="B66" s="13">
        <v>123</v>
      </c>
    </row>
    <row r="67" spans="1:2" s="13" customFormat="1" x14ac:dyDescent="0.25">
      <c r="A67" s="13">
        <v>28248</v>
      </c>
      <c r="B67" s="13">
        <v>123</v>
      </c>
    </row>
    <row r="68" spans="1:2" s="13" customFormat="1" x14ac:dyDescent="0.25">
      <c r="A68" s="13">
        <v>28176</v>
      </c>
      <c r="B68" s="13">
        <v>123</v>
      </c>
    </row>
    <row r="69" spans="1:2" s="13" customFormat="1" x14ac:dyDescent="0.25">
      <c r="A69" s="13">
        <v>31600</v>
      </c>
      <c r="B69" s="13">
        <v>123</v>
      </c>
    </row>
    <row r="70" spans="1:2" s="13" customFormat="1" x14ac:dyDescent="0.25">
      <c r="A70" s="13">
        <v>34184</v>
      </c>
      <c r="B70" s="13">
        <v>155</v>
      </c>
    </row>
    <row r="71" spans="1:2" s="13" customFormat="1" x14ac:dyDescent="0.25">
      <c r="A71" s="13">
        <v>35056</v>
      </c>
      <c r="B71" s="13">
        <v>155</v>
      </c>
    </row>
    <row r="72" spans="1:2" s="13" customFormat="1" x14ac:dyDescent="0.25">
      <c r="A72" s="13">
        <v>40960</v>
      </c>
      <c r="B72" s="13">
        <v>184</v>
      </c>
    </row>
    <row r="73" spans="1:2" s="13" customFormat="1" x14ac:dyDescent="0.25">
      <c r="A73" s="13">
        <v>45400</v>
      </c>
      <c r="B73" s="13">
        <v>184</v>
      </c>
    </row>
    <row r="74" spans="1:2" s="13" customFormat="1" x14ac:dyDescent="0.25">
      <c r="A74" s="13">
        <v>16503</v>
      </c>
      <c r="B74" s="13">
        <v>175</v>
      </c>
    </row>
    <row r="75" spans="1:2" s="13" customFormat="1" x14ac:dyDescent="0.25">
      <c r="A75" s="13">
        <v>5389</v>
      </c>
      <c r="B75" s="13">
        <v>68</v>
      </c>
    </row>
    <row r="76" spans="1:2" s="13" customFormat="1" x14ac:dyDescent="0.25">
      <c r="A76" s="13">
        <v>6189</v>
      </c>
      <c r="B76" s="13">
        <v>68</v>
      </c>
    </row>
    <row r="77" spans="1:2" s="13" customFormat="1" x14ac:dyDescent="0.25">
      <c r="A77" s="13">
        <v>6669</v>
      </c>
      <c r="B77" s="13">
        <v>68</v>
      </c>
    </row>
    <row r="78" spans="1:2" s="13" customFormat="1" x14ac:dyDescent="0.25">
      <c r="A78" s="13">
        <v>7689</v>
      </c>
      <c r="B78" s="13">
        <v>102</v>
      </c>
    </row>
    <row r="79" spans="1:2" s="13" customFormat="1" x14ac:dyDescent="0.25">
      <c r="A79" s="13">
        <v>9959</v>
      </c>
      <c r="B79" s="13">
        <v>116</v>
      </c>
    </row>
    <row r="80" spans="1:2" s="13" customFormat="1" x14ac:dyDescent="0.25">
      <c r="A80" s="13">
        <v>8499</v>
      </c>
      <c r="B80" s="13">
        <v>88</v>
      </c>
    </row>
    <row r="81" spans="1:8" s="13" customFormat="1" x14ac:dyDescent="0.25">
      <c r="A81" s="13">
        <v>12629</v>
      </c>
      <c r="B81" s="13">
        <v>145</v>
      </c>
      <c r="H81" s="22"/>
    </row>
    <row r="82" spans="1:8" s="13" customFormat="1" x14ac:dyDescent="0.25">
      <c r="A82" s="13">
        <v>14869</v>
      </c>
      <c r="B82" s="13">
        <v>145</v>
      </c>
    </row>
    <row r="83" spans="1:8" s="13" customFormat="1" x14ac:dyDescent="0.25">
      <c r="A83" s="13">
        <v>14489</v>
      </c>
      <c r="B83" s="13">
        <v>145</v>
      </c>
    </row>
    <row r="84" spans="1:8" s="13" customFormat="1" x14ac:dyDescent="0.25">
      <c r="A84" s="13">
        <v>6989</v>
      </c>
      <c r="B84" s="13">
        <v>88</v>
      </c>
    </row>
    <row r="85" spans="1:8" s="13" customFormat="1" x14ac:dyDescent="0.25">
      <c r="A85" s="13">
        <v>8189</v>
      </c>
      <c r="B85" s="13">
        <v>88</v>
      </c>
    </row>
    <row r="86" spans="1:8" s="13" customFormat="1" x14ac:dyDescent="0.25">
      <c r="A86" s="13">
        <v>9279</v>
      </c>
      <c r="B86" s="13">
        <v>116</v>
      </c>
      <c r="D86" s="23"/>
      <c r="E86" s="23"/>
      <c r="F86" s="23"/>
      <c r="G86" s="24"/>
    </row>
    <row r="87" spans="1:8" s="13" customFormat="1" x14ac:dyDescent="0.25">
      <c r="A87" s="13">
        <v>9279</v>
      </c>
      <c r="B87" s="13">
        <v>116</v>
      </c>
      <c r="D87" s="20"/>
      <c r="E87" s="20"/>
      <c r="F87" s="20"/>
      <c r="G87" s="24"/>
    </row>
    <row r="88" spans="1:8" s="13" customFormat="1" x14ac:dyDescent="0.25">
      <c r="A88" s="13">
        <v>5499</v>
      </c>
      <c r="B88" s="13">
        <v>69</v>
      </c>
      <c r="D88" s="20"/>
      <c r="E88" s="20"/>
      <c r="F88" s="20"/>
      <c r="G88" s="24"/>
    </row>
    <row r="89" spans="1:8" s="13" customFormat="1" x14ac:dyDescent="0.25">
      <c r="A89" s="13">
        <v>7099</v>
      </c>
      <c r="B89" s="13">
        <v>55</v>
      </c>
      <c r="D89" s="20"/>
      <c r="E89" s="20"/>
      <c r="F89" s="20"/>
      <c r="G89" s="24"/>
    </row>
    <row r="90" spans="1:8" s="13" customFormat="1" x14ac:dyDescent="0.25">
      <c r="A90" s="13">
        <v>6649</v>
      </c>
      <c r="B90" s="13">
        <v>69</v>
      </c>
      <c r="D90" s="20"/>
      <c r="E90" s="20"/>
      <c r="F90" s="20"/>
      <c r="G90" s="24"/>
    </row>
    <row r="91" spans="1:8" s="13" customFormat="1" x14ac:dyDescent="0.25">
      <c r="A91" s="13">
        <v>6849</v>
      </c>
      <c r="B91" s="13">
        <v>69</v>
      </c>
      <c r="D91" s="20"/>
      <c r="E91" s="20"/>
      <c r="F91" s="20"/>
      <c r="G91" s="24"/>
    </row>
    <row r="92" spans="1:8" s="13" customFormat="1" x14ac:dyDescent="0.25">
      <c r="A92" s="13">
        <v>7349</v>
      </c>
      <c r="B92" s="13">
        <v>69</v>
      </c>
      <c r="D92" s="20"/>
      <c r="E92" s="20"/>
      <c r="F92" s="20"/>
      <c r="G92" s="24"/>
    </row>
    <row r="93" spans="1:8" s="13" customFormat="1" x14ac:dyDescent="0.25">
      <c r="A93" s="13">
        <v>7299</v>
      </c>
      <c r="B93" s="13">
        <v>69</v>
      </c>
      <c r="D93" s="20"/>
      <c r="E93" s="20"/>
      <c r="F93" s="20"/>
      <c r="G93" s="24"/>
    </row>
    <row r="94" spans="1:8" s="13" customFormat="1" x14ac:dyDescent="0.25">
      <c r="A94" s="13">
        <v>7799</v>
      </c>
      <c r="B94" s="13">
        <v>69</v>
      </c>
      <c r="D94" s="20"/>
      <c r="E94" s="20"/>
      <c r="F94" s="20"/>
      <c r="G94" s="24"/>
    </row>
    <row r="95" spans="1:8" s="13" customFormat="1" x14ac:dyDescent="0.25">
      <c r="A95" s="13">
        <v>7499</v>
      </c>
      <c r="B95" s="13">
        <v>69</v>
      </c>
      <c r="D95" s="20"/>
      <c r="E95" s="20"/>
      <c r="F95" s="20"/>
      <c r="G95" s="24"/>
    </row>
    <row r="96" spans="1:8" s="13" customFormat="1" x14ac:dyDescent="0.25">
      <c r="A96" s="13">
        <v>7999</v>
      </c>
      <c r="B96" s="13">
        <v>69</v>
      </c>
      <c r="D96" s="20"/>
      <c r="E96" s="20"/>
      <c r="F96" s="20"/>
      <c r="G96" s="24"/>
    </row>
    <row r="97" spans="1:7" s="13" customFormat="1" x14ac:dyDescent="0.25">
      <c r="A97" s="13">
        <v>8249</v>
      </c>
      <c r="B97" s="13">
        <v>69</v>
      </c>
      <c r="D97" s="20"/>
      <c r="E97" s="20"/>
      <c r="F97" s="20"/>
      <c r="G97" s="24"/>
    </row>
    <row r="98" spans="1:7" s="13" customFormat="1" x14ac:dyDescent="0.25">
      <c r="A98" s="13">
        <v>8949</v>
      </c>
      <c r="B98" s="13">
        <v>97</v>
      </c>
      <c r="D98" s="24"/>
      <c r="E98" s="24"/>
      <c r="F98" s="24"/>
      <c r="G98" s="24"/>
    </row>
    <row r="99" spans="1:7" s="13" customFormat="1" x14ac:dyDescent="0.25">
      <c r="A99" s="13">
        <v>9549</v>
      </c>
      <c r="B99" s="13">
        <v>97</v>
      </c>
      <c r="D99" s="24"/>
      <c r="E99" s="24"/>
      <c r="F99" s="24"/>
      <c r="G99" s="24"/>
    </row>
    <row r="100" spans="1:7" s="13" customFormat="1" x14ac:dyDescent="0.25">
      <c r="A100" s="13">
        <v>13499</v>
      </c>
      <c r="B100" s="13">
        <v>152</v>
      </c>
    </row>
    <row r="101" spans="1:7" s="13" customFormat="1" x14ac:dyDescent="0.25">
      <c r="A101" s="13">
        <v>14399</v>
      </c>
      <c r="B101" s="13">
        <v>152</v>
      </c>
    </row>
    <row r="102" spans="1:7" s="13" customFormat="1" x14ac:dyDescent="0.25">
      <c r="A102" s="13">
        <v>13499</v>
      </c>
      <c r="B102" s="13">
        <v>152</v>
      </c>
    </row>
    <row r="103" spans="1:7" s="13" customFormat="1" x14ac:dyDescent="0.25">
      <c r="A103" s="13">
        <v>17199</v>
      </c>
      <c r="B103" s="13">
        <v>160</v>
      </c>
    </row>
    <row r="104" spans="1:7" s="13" customFormat="1" x14ac:dyDescent="0.25">
      <c r="A104" s="13">
        <v>19699</v>
      </c>
      <c r="B104" s="13">
        <v>200</v>
      </c>
    </row>
    <row r="105" spans="1:7" s="13" customFormat="1" x14ac:dyDescent="0.25">
      <c r="A105" s="13">
        <v>18399</v>
      </c>
      <c r="B105" s="13">
        <v>160</v>
      </c>
    </row>
    <row r="106" spans="1:7" s="13" customFormat="1" x14ac:dyDescent="0.25">
      <c r="A106" s="13">
        <v>11900</v>
      </c>
      <c r="B106" s="13">
        <v>97</v>
      </c>
    </row>
    <row r="107" spans="1:7" s="13" customFormat="1" x14ac:dyDescent="0.25">
      <c r="A107" s="13">
        <v>13200</v>
      </c>
      <c r="B107" s="13">
        <v>95</v>
      </c>
    </row>
    <row r="108" spans="1:7" s="13" customFormat="1" x14ac:dyDescent="0.25">
      <c r="A108" s="13">
        <v>12440</v>
      </c>
      <c r="B108" s="13">
        <v>97</v>
      </c>
    </row>
    <row r="109" spans="1:7" s="13" customFormat="1" x14ac:dyDescent="0.25">
      <c r="A109" s="13">
        <v>13860</v>
      </c>
      <c r="B109" s="13">
        <v>95</v>
      </c>
    </row>
    <row r="110" spans="1:7" s="13" customFormat="1" x14ac:dyDescent="0.25">
      <c r="A110" s="13">
        <v>15580</v>
      </c>
      <c r="B110" s="13">
        <v>95</v>
      </c>
    </row>
    <row r="111" spans="1:7" s="13" customFormat="1" x14ac:dyDescent="0.25">
      <c r="A111" s="13">
        <v>16900</v>
      </c>
      <c r="B111" s="13">
        <v>95</v>
      </c>
    </row>
    <row r="112" spans="1:7" s="13" customFormat="1" x14ac:dyDescent="0.25">
      <c r="A112" s="13">
        <v>16695</v>
      </c>
      <c r="B112" s="13">
        <v>95</v>
      </c>
    </row>
    <row r="113" spans="1:2" s="13" customFormat="1" x14ac:dyDescent="0.25">
      <c r="A113" s="13">
        <v>17075</v>
      </c>
      <c r="B113" s="13">
        <v>95</v>
      </c>
    </row>
    <row r="114" spans="1:2" s="13" customFormat="1" x14ac:dyDescent="0.25">
      <c r="A114" s="13">
        <v>16630</v>
      </c>
      <c r="B114" s="13">
        <v>97</v>
      </c>
    </row>
    <row r="115" spans="1:2" s="13" customFormat="1" x14ac:dyDescent="0.25">
      <c r="A115" s="13">
        <v>17950</v>
      </c>
      <c r="B115" s="13">
        <v>95</v>
      </c>
    </row>
    <row r="116" spans="1:2" s="13" customFormat="1" x14ac:dyDescent="0.25">
      <c r="A116" s="13">
        <v>18150</v>
      </c>
      <c r="B116" s="13">
        <v>142</v>
      </c>
    </row>
    <row r="117" spans="1:2" s="13" customFormat="1" x14ac:dyDescent="0.25">
      <c r="A117" s="13">
        <v>5572</v>
      </c>
      <c r="B117" s="13">
        <v>68</v>
      </c>
    </row>
    <row r="118" spans="1:2" s="13" customFormat="1" x14ac:dyDescent="0.25">
      <c r="A118" s="13">
        <v>7957</v>
      </c>
      <c r="B118" s="13">
        <v>102</v>
      </c>
    </row>
    <row r="119" spans="1:2" s="13" customFormat="1" x14ac:dyDescent="0.25">
      <c r="A119" s="13">
        <v>6229</v>
      </c>
      <c r="B119" s="13">
        <v>68</v>
      </c>
    </row>
    <row r="120" spans="1:2" s="13" customFormat="1" x14ac:dyDescent="0.25">
      <c r="A120" s="13">
        <v>6692</v>
      </c>
      <c r="B120" s="13">
        <v>68</v>
      </c>
    </row>
    <row r="121" spans="1:2" s="13" customFormat="1" x14ac:dyDescent="0.25">
      <c r="A121" s="13">
        <v>7609</v>
      </c>
      <c r="B121" s="13">
        <v>68</v>
      </c>
    </row>
    <row r="122" spans="1:2" s="13" customFormat="1" x14ac:dyDescent="0.25">
      <c r="A122" s="13">
        <v>8921</v>
      </c>
      <c r="B122" s="13">
        <v>88</v>
      </c>
    </row>
    <row r="123" spans="1:2" s="13" customFormat="1" x14ac:dyDescent="0.25">
      <c r="A123" s="13">
        <v>12764</v>
      </c>
      <c r="B123" s="13">
        <v>145</v>
      </c>
    </row>
    <row r="124" spans="1:2" s="13" customFormat="1" x14ac:dyDescent="0.25">
      <c r="A124" s="13">
        <v>22018</v>
      </c>
      <c r="B124" s="13">
        <v>143</v>
      </c>
    </row>
    <row r="125" spans="1:2" s="13" customFormat="1" x14ac:dyDescent="0.25">
      <c r="A125" s="13">
        <v>32528</v>
      </c>
      <c r="B125" s="13">
        <v>207</v>
      </c>
    </row>
    <row r="126" spans="1:2" s="13" customFormat="1" x14ac:dyDescent="0.25">
      <c r="A126" s="13">
        <v>34028</v>
      </c>
      <c r="B126" s="13">
        <v>207</v>
      </c>
    </row>
    <row r="127" spans="1:2" s="13" customFormat="1" x14ac:dyDescent="0.25">
      <c r="A127" s="13">
        <v>37028</v>
      </c>
      <c r="B127" s="13">
        <v>207</v>
      </c>
    </row>
    <row r="128" spans="1:2" s="13" customFormat="1" x14ac:dyDescent="0.25">
      <c r="A128" s="13">
        <v>9295</v>
      </c>
      <c r="B128" s="13">
        <v>104.25615759999999</v>
      </c>
    </row>
    <row r="129" spans="1:2" s="13" customFormat="1" x14ac:dyDescent="0.25">
      <c r="A129" s="13">
        <v>9895</v>
      </c>
      <c r="B129" s="13">
        <v>104.25615759999999</v>
      </c>
    </row>
    <row r="130" spans="1:2" s="13" customFormat="1" x14ac:dyDescent="0.25">
      <c r="A130" s="13">
        <v>11850</v>
      </c>
      <c r="B130" s="13">
        <v>110</v>
      </c>
    </row>
    <row r="131" spans="1:2" s="13" customFormat="1" x14ac:dyDescent="0.25">
      <c r="A131" s="13">
        <v>12170</v>
      </c>
      <c r="B131" s="13">
        <v>110</v>
      </c>
    </row>
    <row r="132" spans="1:2" s="13" customFormat="1" x14ac:dyDescent="0.25">
      <c r="A132" s="13">
        <v>15040</v>
      </c>
      <c r="B132" s="13">
        <v>110</v>
      </c>
    </row>
    <row r="133" spans="1:2" s="13" customFormat="1" x14ac:dyDescent="0.25">
      <c r="A133" s="13">
        <v>15510</v>
      </c>
      <c r="B133" s="13">
        <v>110</v>
      </c>
    </row>
    <row r="134" spans="1:2" s="13" customFormat="1" x14ac:dyDescent="0.25">
      <c r="A134" s="13">
        <v>18150</v>
      </c>
      <c r="B134" s="13">
        <v>160</v>
      </c>
    </row>
    <row r="135" spans="1:2" s="13" customFormat="1" x14ac:dyDescent="0.25">
      <c r="A135" s="13">
        <v>18620</v>
      </c>
      <c r="B135" s="13">
        <v>160</v>
      </c>
    </row>
    <row r="136" spans="1:2" s="13" customFormat="1" x14ac:dyDescent="0.25">
      <c r="A136" s="13">
        <v>5118</v>
      </c>
      <c r="B136" s="13">
        <v>69</v>
      </c>
    </row>
    <row r="137" spans="1:2" s="13" customFormat="1" x14ac:dyDescent="0.25">
      <c r="A137" s="13">
        <v>7053</v>
      </c>
      <c r="B137" s="13">
        <v>73</v>
      </c>
    </row>
    <row r="138" spans="1:2" s="13" customFormat="1" x14ac:dyDescent="0.25">
      <c r="A138" s="13">
        <v>7603</v>
      </c>
      <c r="B138" s="13">
        <v>73</v>
      </c>
    </row>
    <row r="139" spans="1:2" s="13" customFormat="1" x14ac:dyDescent="0.25">
      <c r="A139" s="13">
        <v>7126</v>
      </c>
      <c r="B139" s="13">
        <v>82</v>
      </c>
    </row>
    <row r="140" spans="1:2" s="13" customFormat="1" x14ac:dyDescent="0.25">
      <c r="A140" s="13">
        <v>7775</v>
      </c>
      <c r="B140" s="13">
        <v>82</v>
      </c>
    </row>
    <row r="141" spans="1:2" s="13" customFormat="1" x14ac:dyDescent="0.25">
      <c r="A141" s="13">
        <v>9960</v>
      </c>
      <c r="B141" s="13">
        <v>94</v>
      </c>
    </row>
    <row r="142" spans="1:2" s="13" customFormat="1" x14ac:dyDescent="0.25">
      <c r="A142" s="13">
        <v>9233</v>
      </c>
      <c r="B142" s="13">
        <v>82</v>
      </c>
    </row>
    <row r="143" spans="1:2" s="13" customFormat="1" x14ac:dyDescent="0.25">
      <c r="A143" s="13">
        <v>11259</v>
      </c>
      <c r="B143" s="13">
        <v>111</v>
      </c>
    </row>
    <row r="144" spans="1:2" s="13" customFormat="1" x14ac:dyDescent="0.25">
      <c r="A144" s="13">
        <v>7463</v>
      </c>
      <c r="B144" s="13">
        <v>82</v>
      </c>
    </row>
    <row r="145" spans="1:2" s="13" customFormat="1" x14ac:dyDescent="0.25">
      <c r="A145" s="13">
        <v>10198</v>
      </c>
      <c r="B145" s="13">
        <v>94</v>
      </c>
    </row>
    <row r="146" spans="1:2" s="13" customFormat="1" x14ac:dyDescent="0.25">
      <c r="A146" s="13">
        <v>8013</v>
      </c>
      <c r="B146" s="13">
        <v>82</v>
      </c>
    </row>
    <row r="147" spans="1:2" s="13" customFormat="1" x14ac:dyDescent="0.25">
      <c r="A147" s="13">
        <v>11694</v>
      </c>
      <c r="B147" s="13">
        <v>111</v>
      </c>
    </row>
    <row r="148" spans="1:2" s="13" customFormat="1" x14ac:dyDescent="0.25">
      <c r="A148" s="13">
        <v>5348</v>
      </c>
      <c r="B148" s="13">
        <v>62</v>
      </c>
    </row>
    <row r="149" spans="1:2" s="13" customFormat="1" x14ac:dyDescent="0.25">
      <c r="A149" s="13">
        <v>6338</v>
      </c>
      <c r="B149" s="13">
        <v>62</v>
      </c>
    </row>
    <row r="150" spans="1:2" s="13" customFormat="1" x14ac:dyDescent="0.25">
      <c r="A150" s="13">
        <v>6488</v>
      </c>
      <c r="B150" s="13">
        <v>62</v>
      </c>
    </row>
    <row r="151" spans="1:2" s="13" customFormat="1" x14ac:dyDescent="0.25">
      <c r="A151" s="13">
        <v>6918</v>
      </c>
      <c r="B151" s="13">
        <v>62</v>
      </c>
    </row>
    <row r="152" spans="1:2" s="13" customFormat="1" x14ac:dyDescent="0.25">
      <c r="A152" s="13">
        <v>7898</v>
      </c>
      <c r="B152" s="13">
        <v>62</v>
      </c>
    </row>
    <row r="153" spans="1:2" s="13" customFormat="1" x14ac:dyDescent="0.25">
      <c r="A153" s="13">
        <v>8778</v>
      </c>
      <c r="B153" s="13">
        <v>62</v>
      </c>
    </row>
    <row r="154" spans="1:2" s="13" customFormat="1" x14ac:dyDescent="0.25">
      <c r="A154" s="13">
        <v>6938</v>
      </c>
      <c r="B154" s="13">
        <v>70</v>
      </c>
    </row>
    <row r="155" spans="1:2" s="13" customFormat="1" x14ac:dyDescent="0.25">
      <c r="A155" s="13">
        <v>7198</v>
      </c>
      <c r="B155" s="13">
        <v>70</v>
      </c>
    </row>
    <row r="156" spans="1:2" s="13" customFormat="1" x14ac:dyDescent="0.25">
      <c r="A156" s="13">
        <v>7898</v>
      </c>
      <c r="B156" s="13">
        <v>56</v>
      </c>
    </row>
    <row r="157" spans="1:2" s="13" customFormat="1" x14ac:dyDescent="0.25">
      <c r="A157" s="13">
        <v>7788</v>
      </c>
      <c r="B157" s="13">
        <v>56</v>
      </c>
    </row>
    <row r="158" spans="1:2" s="13" customFormat="1" x14ac:dyDescent="0.25">
      <c r="A158" s="13">
        <v>7738</v>
      </c>
      <c r="B158" s="13">
        <v>70</v>
      </c>
    </row>
    <row r="159" spans="1:2" s="13" customFormat="1" x14ac:dyDescent="0.25">
      <c r="A159" s="13">
        <v>8358</v>
      </c>
      <c r="B159" s="13">
        <v>70</v>
      </c>
    </row>
    <row r="160" spans="1:2" s="13" customFormat="1" x14ac:dyDescent="0.25">
      <c r="A160" s="13">
        <v>9258</v>
      </c>
      <c r="B160" s="13">
        <v>70</v>
      </c>
    </row>
    <row r="161" spans="1:2" s="13" customFormat="1" x14ac:dyDescent="0.25">
      <c r="A161" s="13">
        <v>8058</v>
      </c>
      <c r="B161" s="13">
        <v>70</v>
      </c>
    </row>
    <row r="162" spans="1:2" s="13" customFormat="1" x14ac:dyDescent="0.25">
      <c r="A162" s="13">
        <v>8238</v>
      </c>
      <c r="B162" s="13">
        <v>70</v>
      </c>
    </row>
    <row r="163" spans="1:2" s="13" customFormat="1" x14ac:dyDescent="0.25">
      <c r="A163" s="13">
        <v>9298</v>
      </c>
      <c r="B163" s="13">
        <v>112</v>
      </c>
    </row>
    <row r="164" spans="1:2" s="13" customFormat="1" x14ac:dyDescent="0.25">
      <c r="A164" s="13">
        <v>9538</v>
      </c>
      <c r="B164" s="13">
        <v>112</v>
      </c>
    </row>
    <row r="165" spans="1:2" s="13" customFormat="1" x14ac:dyDescent="0.25">
      <c r="A165" s="13">
        <v>8449</v>
      </c>
      <c r="B165" s="13">
        <v>116</v>
      </c>
    </row>
    <row r="166" spans="1:2" s="13" customFormat="1" x14ac:dyDescent="0.25">
      <c r="A166" s="13">
        <v>9639</v>
      </c>
      <c r="B166" s="13">
        <v>116</v>
      </c>
    </row>
    <row r="167" spans="1:2" s="13" customFormat="1" x14ac:dyDescent="0.25">
      <c r="A167" s="13">
        <v>9989</v>
      </c>
      <c r="B167" s="13">
        <v>116</v>
      </c>
    </row>
    <row r="168" spans="1:2" s="13" customFormat="1" x14ac:dyDescent="0.25">
      <c r="A168" s="13">
        <v>11199</v>
      </c>
      <c r="B168" s="13">
        <v>116</v>
      </c>
    </row>
    <row r="169" spans="1:2" s="13" customFormat="1" x14ac:dyDescent="0.25">
      <c r="A169" s="13">
        <v>11549</v>
      </c>
      <c r="B169" s="13">
        <v>116</v>
      </c>
    </row>
    <row r="170" spans="1:2" s="13" customFormat="1" x14ac:dyDescent="0.25">
      <c r="A170" s="13">
        <v>17669</v>
      </c>
      <c r="B170" s="13">
        <v>116</v>
      </c>
    </row>
    <row r="171" spans="1:2" s="13" customFormat="1" x14ac:dyDescent="0.25">
      <c r="A171" s="13">
        <v>8948</v>
      </c>
      <c r="B171" s="13">
        <v>92</v>
      </c>
    </row>
    <row r="172" spans="1:2" s="13" customFormat="1" x14ac:dyDescent="0.25">
      <c r="A172" s="13">
        <v>10698</v>
      </c>
      <c r="B172" s="13">
        <v>73</v>
      </c>
    </row>
    <row r="173" spans="1:2" s="13" customFormat="1" x14ac:dyDescent="0.25">
      <c r="A173" s="13">
        <v>9988</v>
      </c>
      <c r="B173" s="13">
        <v>92</v>
      </c>
    </row>
    <row r="174" spans="1:2" s="13" customFormat="1" x14ac:dyDescent="0.25">
      <c r="A174" s="13">
        <v>10898</v>
      </c>
      <c r="B174" s="13">
        <v>92</v>
      </c>
    </row>
    <row r="175" spans="1:2" s="13" customFormat="1" x14ac:dyDescent="0.25">
      <c r="A175" s="13">
        <v>11248</v>
      </c>
      <c r="B175" s="13">
        <v>92</v>
      </c>
    </row>
    <row r="176" spans="1:2" s="13" customFormat="1" x14ac:dyDescent="0.25">
      <c r="A176" s="13">
        <v>16558</v>
      </c>
      <c r="B176" s="13">
        <v>161</v>
      </c>
    </row>
    <row r="177" spans="1:2" s="13" customFormat="1" x14ac:dyDescent="0.25">
      <c r="A177" s="13">
        <v>15998</v>
      </c>
      <c r="B177" s="13">
        <v>161</v>
      </c>
    </row>
    <row r="178" spans="1:2" s="13" customFormat="1" x14ac:dyDescent="0.25">
      <c r="A178" s="13">
        <v>15690</v>
      </c>
      <c r="B178" s="13">
        <v>156</v>
      </c>
    </row>
    <row r="179" spans="1:2" s="13" customFormat="1" x14ac:dyDescent="0.25">
      <c r="A179" s="13">
        <v>15750</v>
      </c>
      <c r="B179" s="13">
        <v>156</v>
      </c>
    </row>
    <row r="180" spans="1:2" s="13" customFormat="1" x14ac:dyDescent="0.25">
      <c r="A180" s="13">
        <v>7775</v>
      </c>
      <c r="B180" s="13">
        <v>52</v>
      </c>
    </row>
    <row r="181" spans="1:2" s="13" customFormat="1" x14ac:dyDescent="0.25">
      <c r="A181" s="13">
        <v>7975</v>
      </c>
      <c r="B181" s="13">
        <v>85</v>
      </c>
    </row>
    <row r="182" spans="1:2" s="13" customFormat="1" x14ac:dyDescent="0.25">
      <c r="A182" s="13">
        <v>7995</v>
      </c>
      <c r="B182" s="13">
        <v>52</v>
      </c>
    </row>
    <row r="183" spans="1:2" s="13" customFormat="1" x14ac:dyDescent="0.25">
      <c r="A183" s="13">
        <v>8195</v>
      </c>
      <c r="B183" s="13">
        <v>85</v>
      </c>
    </row>
    <row r="184" spans="1:2" s="13" customFormat="1" x14ac:dyDescent="0.25">
      <c r="A184" s="13">
        <v>8495</v>
      </c>
      <c r="B184" s="13">
        <v>85</v>
      </c>
    </row>
    <row r="185" spans="1:2" s="13" customFormat="1" x14ac:dyDescent="0.25">
      <c r="A185" s="13">
        <v>9495</v>
      </c>
      <c r="B185" s="13">
        <v>68</v>
      </c>
    </row>
    <row r="186" spans="1:2" s="13" customFormat="1" x14ac:dyDescent="0.25">
      <c r="A186" s="13">
        <v>9995</v>
      </c>
      <c r="B186" s="13">
        <v>100</v>
      </c>
    </row>
    <row r="187" spans="1:2" s="13" customFormat="1" x14ac:dyDescent="0.25">
      <c r="A187" s="13">
        <v>11595</v>
      </c>
      <c r="B187" s="13">
        <v>90</v>
      </c>
    </row>
    <row r="188" spans="1:2" s="13" customFormat="1" x14ac:dyDescent="0.25">
      <c r="A188" s="13">
        <v>9980</v>
      </c>
      <c r="B188" s="13">
        <v>90</v>
      </c>
    </row>
    <row r="189" spans="1:2" s="13" customFormat="1" x14ac:dyDescent="0.25">
      <c r="A189" s="13">
        <v>13295</v>
      </c>
      <c r="B189" s="13">
        <v>110</v>
      </c>
    </row>
    <row r="190" spans="1:2" s="13" customFormat="1" x14ac:dyDescent="0.25">
      <c r="A190" s="13">
        <v>13845</v>
      </c>
      <c r="B190" s="13">
        <v>68</v>
      </c>
    </row>
    <row r="191" spans="1:2" s="13" customFormat="1" x14ac:dyDescent="0.25">
      <c r="A191" s="13">
        <v>12290</v>
      </c>
      <c r="B191" s="13">
        <v>88</v>
      </c>
    </row>
    <row r="192" spans="1:2" s="13" customFormat="1" x14ac:dyDescent="0.25">
      <c r="A192" s="13">
        <v>12940</v>
      </c>
      <c r="B192" s="13">
        <v>114</v>
      </c>
    </row>
    <row r="193" spans="1:2" s="13" customFormat="1" x14ac:dyDescent="0.25">
      <c r="A193" s="13">
        <v>13415</v>
      </c>
      <c r="B193" s="13">
        <v>114</v>
      </c>
    </row>
    <row r="194" spans="1:2" s="13" customFormat="1" x14ac:dyDescent="0.25">
      <c r="A194" s="13">
        <v>15985</v>
      </c>
      <c r="B194" s="13">
        <v>114</v>
      </c>
    </row>
    <row r="195" spans="1:2" s="13" customFormat="1" x14ac:dyDescent="0.25">
      <c r="A195" s="13">
        <v>16515</v>
      </c>
      <c r="B195" s="13">
        <v>114</v>
      </c>
    </row>
    <row r="196" spans="1:2" s="13" customFormat="1" x14ac:dyDescent="0.25">
      <c r="A196" s="13">
        <v>18420</v>
      </c>
      <c r="B196" s="13">
        <v>162</v>
      </c>
    </row>
    <row r="197" spans="1:2" s="13" customFormat="1" x14ac:dyDescent="0.25">
      <c r="A197" s="13">
        <v>18950</v>
      </c>
      <c r="B197" s="13">
        <v>162</v>
      </c>
    </row>
    <row r="198" spans="1:2" s="13" customFormat="1" x14ac:dyDescent="0.25">
      <c r="A198" s="13">
        <v>16845</v>
      </c>
      <c r="B198" s="13">
        <v>114</v>
      </c>
    </row>
    <row r="199" spans="1:2" s="13" customFormat="1" x14ac:dyDescent="0.25">
      <c r="A199" s="13">
        <v>19045</v>
      </c>
      <c r="B199" s="13">
        <v>160</v>
      </c>
    </row>
    <row r="200" spans="1:2" s="13" customFormat="1" x14ac:dyDescent="0.25">
      <c r="A200" s="13">
        <v>21485</v>
      </c>
      <c r="B200" s="13">
        <v>134</v>
      </c>
    </row>
    <row r="201" spans="1:2" s="13" customFormat="1" x14ac:dyDescent="0.25">
      <c r="A201" s="13">
        <v>22470</v>
      </c>
      <c r="B201" s="13">
        <v>106</v>
      </c>
    </row>
    <row r="202" spans="1:2" s="13" customFormat="1" x14ac:dyDescent="0.25">
      <c r="A202" s="13">
        <v>22625</v>
      </c>
      <c r="B202" s="13">
        <v>114</v>
      </c>
    </row>
    <row r="203" spans="1:2" s="13" customFormat="1" x14ac:dyDescent="0.25"/>
    <row r="204" spans="1:2" s="13" customFormat="1" x14ac:dyDescent="0.2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3</vt:i4>
      </vt:variant>
    </vt:vector>
  </HeadingPairs>
  <TitlesOfParts>
    <vt:vector size="15" baseType="lpstr">
      <vt:lpstr>Proyecto</vt:lpstr>
      <vt:lpstr>1.Base</vt:lpstr>
      <vt:lpstr>2. VAR Numericas</vt:lpstr>
      <vt:lpstr>3. VAR Categoricas</vt:lpstr>
      <vt:lpstr>4.describe </vt:lpstr>
      <vt:lpstr>5. value_counts()</vt:lpstr>
      <vt:lpstr>6. Graficas</vt:lpstr>
      <vt:lpstr>7. Agrupacion de datos</vt:lpstr>
      <vt:lpstr>8. Correlacion de Pearson</vt:lpstr>
      <vt:lpstr>9. Tabla correlaciones</vt:lpstr>
      <vt:lpstr>10. Mapa calor correlaciones </vt:lpstr>
      <vt:lpstr>11.Tabla contingencia</vt:lpstr>
      <vt:lpstr>'4.describe '!Área_de_impresión</vt:lpstr>
      <vt:lpstr>'11.Tabla contingencia'!Print_Titles</vt:lpstr>
      <vt:lpstr>'11.Tabla contingencia'!Títulos_a_imprimir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Eve</cp:lastModifiedBy>
  <dcterms:created xsi:type="dcterms:W3CDTF">2015-06-05T18:19:34Z</dcterms:created>
  <dcterms:modified xsi:type="dcterms:W3CDTF">2022-06-03T18:54:40Z</dcterms:modified>
</cp:coreProperties>
</file>