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enn Kummer\Desktop\UCT 2024\BIO3018R\"/>
    </mc:Choice>
  </mc:AlternateContent>
  <xr:revisionPtr revIDLastSave="0" documentId="13_ncr:1_{6AEE7B65-6A60-49AE-B2A6-E8B9685A8F90}" xr6:coauthVersionLast="47" xr6:coauthVersionMax="47" xr10:uidLastSave="{00000000-0000-0000-0000-000000000000}"/>
  <bookViews>
    <workbookView xWindow="-105" yWindow="0" windowWidth="10455" windowHeight="10905" xr2:uid="{F9C82793-96DE-4DE0-B0F1-B5D9B8D91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6" i="1" l="1"/>
  <c r="U37" i="1"/>
  <c r="K37" i="1"/>
  <c r="L37" i="1"/>
  <c r="M37" i="1"/>
  <c r="N37" i="1"/>
  <c r="O37" i="1"/>
  <c r="P37" i="1"/>
  <c r="Q37" i="1"/>
  <c r="R37" i="1"/>
  <c r="S37" i="1"/>
  <c r="T37" i="1"/>
  <c r="J37" i="1"/>
  <c r="I37" i="1"/>
  <c r="H37" i="1"/>
  <c r="G37" i="1"/>
  <c r="K36" i="1"/>
  <c r="L36" i="1"/>
  <c r="M36" i="1"/>
  <c r="N36" i="1"/>
  <c r="O36" i="1"/>
  <c r="P36" i="1"/>
  <c r="Q36" i="1"/>
  <c r="R36" i="1"/>
  <c r="S36" i="1"/>
  <c r="T36" i="1"/>
  <c r="J36" i="1"/>
  <c r="I36" i="1"/>
  <c r="H36" i="1"/>
  <c r="G36" i="1"/>
  <c r="U2" i="1"/>
  <c r="V3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2" i="1"/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" i="1"/>
</calcChain>
</file>

<file path=xl/sharedStrings.xml><?xml version="1.0" encoding="utf-8"?>
<sst xmlns="http://schemas.openxmlformats.org/spreadsheetml/2006/main" count="88" uniqueCount="58">
  <si>
    <t>site</t>
  </si>
  <si>
    <t>G1.1</t>
  </si>
  <si>
    <t>monomorium.1</t>
  </si>
  <si>
    <t>monomorium.2</t>
  </si>
  <si>
    <t>G1.2</t>
  </si>
  <si>
    <t>G1.3</t>
  </si>
  <si>
    <t>G1.4</t>
  </si>
  <si>
    <t>G2.1</t>
  </si>
  <si>
    <t>G2.2</t>
  </si>
  <si>
    <t>G2.3</t>
  </si>
  <si>
    <t>G2.4</t>
  </si>
  <si>
    <t>G3.1</t>
  </si>
  <si>
    <t>G3.2</t>
  </si>
  <si>
    <t>G3.3</t>
  </si>
  <si>
    <t>G3.4</t>
  </si>
  <si>
    <t>G4.1</t>
  </si>
  <si>
    <t>G4.2</t>
  </si>
  <si>
    <t>G4.3</t>
  </si>
  <si>
    <t>G4.4</t>
  </si>
  <si>
    <t>F1.1</t>
  </si>
  <si>
    <t>F1.2</t>
  </si>
  <si>
    <t>F1.3</t>
  </si>
  <si>
    <t>F1.4</t>
  </si>
  <si>
    <t>F2.1</t>
  </si>
  <si>
    <t>F2.2</t>
  </si>
  <si>
    <t>F2.3</t>
  </si>
  <si>
    <t>F2.4</t>
  </si>
  <si>
    <t>F3.1</t>
  </si>
  <si>
    <t>F3.2</t>
  </si>
  <si>
    <t>F3.3</t>
  </si>
  <si>
    <t>F3.4</t>
  </si>
  <si>
    <t>F4.1</t>
  </si>
  <si>
    <t>F4.2</t>
  </si>
  <si>
    <t>F4.3</t>
  </si>
  <si>
    <t>F4.4</t>
  </si>
  <si>
    <t>pheidole.aaa</t>
  </si>
  <si>
    <t>pheidole.aba</t>
  </si>
  <si>
    <t>pheidole.aac</t>
  </si>
  <si>
    <t>lepisiota.1</t>
  </si>
  <si>
    <t>lepisiota.2</t>
  </si>
  <si>
    <t>camponotus.sp</t>
  </si>
  <si>
    <t>ocymyrmex.sp</t>
  </si>
  <si>
    <t>technomyrmex.sp</t>
  </si>
  <si>
    <t>agraulomyrmex.sp</t>
  </si>
  <si>
    <t>pachycondyla.sp</t>
  </si>
  <si>
    <t>pyramica.sp</t>
  </si>
  <si>
    <t>unknown.sp</t>
  </si>
  <si>
    <t>pitfall</t>
  </si>
  <si>
    <t>G</t>
  </si>
  <si>
    <t>F</t>
  </si>
  <si>
    <t>total_abundance</t>
  </si>
  <si>
    <t>species_richness</t>
  </si>
  <si>
    <t>live.veg</t>
  </si>
  <si>
    <t>litter</t>
  </si>
  <si>
    <t>bare.ground</t>
  </si>
  <si>
    <t>rocks.stones</t>
  </si>
  <si>
    <t xml:space="preserve">GUMS </t>
  </si>
  <si>
    <t>FYNBOS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</si>
</sst>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FAF6-D2FC-4961-8FFF-835D685A42BD}">
  <dimension ref="A1:V37"/>
  <sheetViews>
    <sheetView tabSelected="1" topLeftCell="O1" zoomScale="76" workbookViewId="0">
      <pane ySplit="1" topLeftCell="A13" activePane="bottomLeft" state="frozen"/>
      <selection pane="bottomLeft" activeCell="U37" sqref="U37"/>
    </sheetView>
  </sheetViews>
  <sheetFormatPr defaultRowHeight="15" x14ac:dyDescent="0.25"/>
  <cols>
    <col min="1" max="1" width="4.85546875" bestFit="1" customWidth="1"/>
    <col min="2" max="2" width="4.85546875" customWidth="1"/>
    <col min="7" max="7" width="13.5703125" bestFit="1" customWidth="1"/>
    <col min="8" max="8" width="14" bestFit="1" customWidth="1"/>
    <col min="9" max="9" width="16.140625" bestFit="1" customWidth="1"/>
    <col min="10" max="10" width="15" bestFit="1" customWidth="1"/>
    <col min="11" max="11" width="14.85546875" bestFit="1" customWidth="1"/>
    <col min="12" max="12" width="14.85546875" customWidth="1"/>
    <col min="13" max="13" width="13.28515625" customWidth="1"/>
    <col min="14" max="14" width="13.140625" customWidth="1"/>
    <col min="15" max="15" width="13.42578125" customWidth="1"/>
    <col min="16" max="16" width="11.140625" customWidth="1"/>
    <col min="17" max="17" width="11.5703125" customWidth="1"/>
    <col min="18" max="18" width="13.28515625" customWidth="1"/>
    <col min="19" max="19" width="10.42578125" customWidth="1"/>
    <col min="20" max="20" width="10.28515625" customWidth="1"/>
    <col min="21" max="21" width="19.140625" customWidth="1"/>
    <col min="22" max="22" width="16.85546875" customWidth="1"/>
  </cols>
  <sheetData>
    <row r="1" spans="1:22" x14ac:dyDescent="0.25">
      <c r="A1" t="s">
        <v>47</v>
      </c>
      <c r="B1" t="s">
        <v>0</v>
      </c>
      <c r="C1" t="s">
        <v>52</v>
      </c>
      <c r="D1" t="s">
        <v>53</v>
      </c>
      <c r="E1" t="s">
        <v>54</v>
      </c>
      <c r="F1" t="s">
        <v>55</v>
      </c>
      <c r="G1" t="s">
        <v>40</v>
      </c>
      <c r="H1" t="s">
        <v>41</v>
      </c>
      <c r="I1" t="s">
        <v>42</v>
      </c>
      <c r="J1" t="s">
        <v>43</v>
      </c>
      <c r="K1" t="s">
        <v>2</v>
      </c>
      <c r="L1" t="s">
        <v>3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44</v>
      </c>
      <c r="S1" t="s">
        <v>45</v>
      </c>
      <c r="T1" t="s">
        <v>46</v>
      </c>
      <c r="U1" t="s">
        <v>50</v>
      </c>
      <c r="V1" t="s">
        <v>51</v>
      </c>
    </row>
    <row r="2" spans="1:22" x14ac:dyDescent="0.25">
      <c r="A2" t="s">
        <v>1</v>
      </c>
      <c r="B2" t="s">
        <v>48</v>
      </c>
      <c r="C2">
        <v>15</v>
      </c>
      <c r="D2">
        <v>70</v>
      </c>
      <c r="E2">
        <v>10</v>
      </c>
      <c r="F2">
        <v>5</v>
      </c>
      <c r="G2">
        <v>2</v>
      </c>
      <c r="H2">
        <v>1</v>
      </c>
      <c r="I2">
        <v>1</v>
      </c>
      <c r="J2">
        <v>1</v>
      </c>
      <c r="K2">
        <v>1</v>
      </c>
      <c r="L2">
        <v>0</v>
      </c>
      <c r="M2">
        <v>3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f>SUM(G2:T2)</f>
        <v>16</v>
      </c>
      <c r="V2">
        <f t="shared" ref="V2:V33" si="0">COUNTIF(A2:T2, "&gt;0")</f>
        <v>11</v>
      </c>
    </row>
    <row r="3" spans="1:22" x14ac:dyDescent="0.25">
      <c r="A3" t="s">
        <v>4</v>
      </c>
      <c r="B3" t="s">
        <v>48</v>
      </c>
      <c r="C3">
        <v>1</v>
      </c>
      <c r="D3">
        <v>69</v>
      </c>
      <c r="E3">
        <v>10</v>
      </c>
      <c r="F3">
        <v>20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0</v>
      </c>
      <c r="N3">
        <v>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f>SUM(G3:T3)</f>
        <v>12</v>
      </c>
      <c r="V3">
        <f t="shared" si="0"/>
        <v>7</v>
      </c>
    </row>
    <row r="4" spans="1:22" x14ac:dyDescent="0.25">
      <c r="A4" t="s">
        <v>5</v>
      </c>
      <c r="B4" t="s">
        <v>48</v>
      </c>
      <c r="C4">
        <v>5</v>
      </c>
      <c r="D4">
        <v>45</v>
      </c>
      <c r="E4">
        <v>30</v>
      </c>
      <c r="F4">
        <v>20</v>
      </c>
      <c r="G4">
        <v>0</v>
      </c>
      <c r="H4">
        <v>1</v>
      </c>
      <c r="I4">
        <v>0</v>
      </c>
      <c r="J4">
        <v>7</v>
      </c>
      <c r="K4">
        <v>2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f t="shared" ref="U4:U33" si="1">SUM(G4:T4)</f>
        <v>12</v>
      </c>
      <c r="V4">
        <f t="shared" si="0"/>
        <v>8</v>
      </c>
    </row>
    <row r="5" spans="1:22" x14ac:dyDescent="0.25">
      <c r="A5" t="s">
        <v>6</v>
      </c>
      <c r="B5" t="s">
        <v>48</v>
      </c>
      <c r="C5">
        <v>5</v>
      </c>
      <c r="D5">
        <v>93</v>
      </c>
      <c r="E5">
        <v>0</v>
      </c>
      <c r="F5">
        <v>2</v>
      </c>
      <c r="G5">
        <v>0</v>
      </c>
      <c r="H5">
        <v>0</v>
      </c>
      <c r="I5">
        <v>0</v>
      </c>
      <c r="J5">
        <v>15</v>
      </c>
      <c r="K5">
        <v>0</v>
      </c>
      <c r="L5">
        <v>0</v>
      </c>
      <c r="M5">
        <v>6</v>
      </c>
      <c r="N5">
        <v>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f t="shared" si="1"/>
        <v>30</v>
      </c>
      <c r="V5">
        <f t="shared" si="0"/>
        <v>6</v>
      </c>
    </row>
    <row r="6" spans="1:22" x14ac:dyDescent="0.25">
      <c r="A6" t="s">
        <v>7</v>
      </c>
      <c r="B6" t="s">
        <v>48</v>
      </c>
      <c r="C6">
        <v>20</v>
      </c>
      <c r="D6">
        <v>65</v>
      </c>
      <c r="E6">
        <v>10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f t="shared" si="1"/>
        <v>4</v>
      </c>
      <c r="V6">
        <f t="shared" si="0"/>
        <v>6</v>
      </c>
    </row>
    <row r="7" spans="1:22" x14ac:dyDescent="0.25">
      <c r="A7" t="s">
        <v>8</v>
      </c>
      <c r="B7" t="s">
        <v>48</v>
      </c>
      <c r="C7">
        <v>40</v>
      </c>
      <c r="D7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f t="shared" si="1"/>
        <v>8</v>
      </c>
      <c r="V7">
        <f t="shared" si="0"/>
        <v>4</v>
      </c>
    </row>
    <row r="8" spans="1:22" x14ac:dyDescent="0.25">
      <c r="A8" t="s">
        <v>9</v>
      </c>
      <c r="B8" t="s">
        <v>48</v>
      </c>
      <c r="C8">
        <v>10</v>
      </c>
      <c r="D8">
        <v>60</v>
      </c>
      <c r="E8">
        <v>20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f t="shared" si="1"/>
        <v>3</v>
      </c>
      <c r="V8">
        <f t="shared" si="0"/>
        <v>5</v>
      </c>
    </row>
    <row r="9" spans="1:22" x14ac:dyDescent="0.25">
      <c r="A9" t="s">
        <v>10</v>
      </c>
      <c r="B9" t="s">
        <v>48</v>
      </c>
      <c r="C9">
        <v>5</v>
      </c>
      <c r="D9">
        <v>75</v>
      </c>
      <c r="E9">
        <v>15</v>
      </c>
      <c r="F9">
        <v>5</v>
      </c>
      <c r="G9">
        <v>0</v>
      </c>
      <c r="H9">
        <v>1</v>
      </c>
      <c r="I9">
        <v>0</v>
      </c>
      <c r="J9">
        <v>6</v>
      </c>
      <c r="K9">
        <v>2</v>
      </c>
      <c r="L9">
        <v>1</v>
      </c>
      <c r="M9">
        <v>1</v>
      </c>
      <c r="N9">
        <v>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 t="shared" si="1"/>
        <v>37</v>
      </c>
      <c r="V9">
        <f t="shared" si="0"/>
        <v>10</v>
      </c>
    </row>
    <row r="10" spans="1:22" x14ac:dyDescent="0.25">
      <c r="A10" t="s">
        <v>11</v>
      </c>
      <c r="B10" t="s">
        <v>48</v>
      </c>
      <c r="C10">
        <v>0</v>
      </c>
      <c r="D10">
        <v>80</v>
      </c>
      <c r="E10">
        <v>5</v>
      </c>
      <c r="F10">
        <v>15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14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f t="shared" si="1"/>
        <v>38</v>
      </c>
      <c r="V10">
        <f t="shared" si="0"/>
        <v>6</v>
      </c>
    </row>
    <row r="11" spans="1:22" x14ac:dyDescent="0.25">
      <c r="A11" t="s">
        <v>12</v>
      </c>
      <c r="B11" t="s">
        <v>48</v>
      </c>
      <c r="C11">
        <v>5</v>
      </c>
      <c r="D11">
        <v>94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f t="shared" si="1"/>
        <v>10</v>
      </c>
      <c r="V11">
        <f t="shared" si="0"/>
        <v>5</v>
      </c>
    </row>
    <row r="12" spans="1:22" x14ac:dyDescent="0.25">
      <c r="A12" t="s">
        <v>13</v>
      </c>
      <c r="B12" t="s">
        <v>48</v>
      </c>
      <c r="C12">
        <v>5</v>
      </c>
      <c r="D12">
        <v>90</v>
      </c>
      <c r="E12">
        <v>0</v>
      </c>
      <c r="F12">
        <v>5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4</v>
      </c>
      <c r="N12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 t="shared" si="1"/>
        <v>23</v>
      </c>
      <c r="V12">
        <f t="shared" si="0"/>
        <v>6</v>
      </c>
    </row>
    <row r="13" spans="1:22" x14ac:dyDescent="0.25">
      <c r="A13" t="s">
        <v>14</v>
      </c>
      <c r="B13" t="s">
        <v>48</v>
      </c>
      <c r="C13">
        <v>5</v>
      </c>
      <c r="D13">
        <v>89</v>
      </c>
      <c r="E13">
        <v>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 t="shared" si="1"/>
        <v>1</v>
      </c>
      <c r="V13">
        <f t="shared" si="0"/>
        <v>5</v>
      </c>
    </row>
    <row r="14" spans="1:22" x14ac:dyDescent="0.25">
      <c r="A14" t="s">
        <v>15</v>
      </c>
      <c r="B14" t="s">
        <v>48</v>
      </c>
      <c r="C14">
        <v>5</v>
      </c>
      <c r="D14">
        <v>70</v>
      </c>
      <c r="E14">
        <v>5</v>
      </c>
      <c r="F14">
        <v>20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f t="shared" si="1"/>
        <v>10</v>
      </c>
      <c r="V14">
        <f t="shared" si="0"/>
        <v>7</v>
      </c>
    </row>
    <row r="15" spans="1:22" x14ac:dyDescent="0.25">
      <c r="A15" t="s">
        <v>16</v>
      </c>
      <c r="B15" t="s">
        <v>48</v>
      </c>
      <c r="C15">
        <v>20</v>
      </c>
      <c r="D15">
        <v>60</v>
      </c>
      <c r="E15">
        <v>5</v>
      </c>
      <c r="F15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17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f t="shared" si="1"/>
        <v>22</v>
      </c>
      <c r="V15">
        <f t="shared" si="0"/>
        <v>7</v>
      </c>
    </row>
    <row r="16" spans="1:22" x14ac:dyDescent="0.25">
      <c r="A16" t="s">
        <v>17</v>
      </c>
      <c r="B16" t="s">
        <v>48</v>
      </c>
      <c r="C16">
        <v>5</v>
      </c>
      <c r="D16">
        <v>80</v>
      </c>
      <c r="E16">
        <v>0</v>
      </c>
      <c r="F1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1"/>
        <v>13</v>
      </c>
      <c r="V16">
        <f t="shared" si="0"/>
        <v>4</v>
      </c>
    </row>
    <row r="17" spans="1:22" x14ac:dyDescent="0.25">
      <c r="A17" t="s">
        <v>18</v>
      </c>
      <c r="B17" t="s">
        <v>48</v>
      </c>
      <c r="C17">
        <v>0</v>
      </c>
      <c r="D17">
        <v>75</v>
      </c>
      <c r="E17">
        <v>0</v>
      </c>
      <c r="F17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1"/>
        <v>30</v>
      </c>
      <c r="V17">
        <f t="shared" si="0"/>
        <v>3</v>
      </c>
    </row>
    <row r="18" spans="1:22" x14ac:dyDescent="0.25">
      <c r="A18" t="s">
        <v>19</v>
      </c>
      <c r="B18" t="s">
        <v>49</v>
      </c>
      <c r="C18">
        <v>25</v>
      </c>
      <c r="D18">
        <v>55</v>
      </c>
      <c r="E18">
        <v>5</v>
      </c>
      <c r="F18">
        <v>15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1"/>
        <v>5</v>
      </c>
      <c r="V18">
        <f t="shared" si="0"/>
        <v>6</v>
      </c>
    </row>
    <row r="19" spans="1:22" x14ac:dyDescent="0.25">
      <c r="A19" t="s">
        <v>20</v>
      </c>
      <c r="B19" t="s">
        <v>49</v>
      </c>
      <c r="C19">
        <v>30</v>
      </c>
      <c r="D19">
        <v>50</v>
      </c>
      <c r="E19">
        <v>5</v>
      </c>
      <c r="F19">
        <v>15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1"/>
        <v>19</v>
      </c>
      <c r="V19">
        <f t="shared" si="0"/>
        <v>8</v>
      </c>
    </row>
    <row r="20" spans="1:22" x14ac:dyDescent="0.25">
      <c r="A20" t="s">
        <v>21</v>
      </c>
      <c r="B20" t="s">
        <v>49</v>
      </c>
      <c r="C20">
        <v>45</v>
      </c>
      <c r="D20">
        <v>50</v>
      </c>
      <c r="E20">
        <v>0</v>
      </c>
      <c r="F20">
        <v>5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1"/>
        <v>15</v>
      </c>
      <c r="V20">
        <f t="shared" si="0"/>
        <v>6</v>
      </c>
    </row>
    <row r="21" spans="1:22" x14ac:dyDescent="0.25">
      <c r="A21" t="s">
        <v>22</v>
      </c>
      <c r="B21" t="s">
        <v>49</v>
      </c>
      <c r="C21">
        <v>30</v>
      </c>
      <c r="D21">
        <v>60</v>
      </c>
      <c r="E21">
        <v>0</v>
      </c>
      <c r="F21">
        <v>10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f t="shared" si="1"/>
        <v>4</v>
      </c>
      <c r="V21">
        <f t="shared" si="0"/>
        <v>5</v>
      </c>
    </row>
    <row r="22" spans="1:22" x14ac:dyDescent="0.25">
      <c r="A22" t="s">
        <v>23</v>
      </c>
      <c r="B22" t="s">
        <v>49</v>
      </c>
      <c r="C22">
        <v>35</v>
      </c>
      <c r="D22">
        <v>30</v>
      </c>
      <c r="E22">
        <v>10</v>
      </c>
      <c r="F22">
        <v>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f t="shared" si="1"/>
        <v>5</v>
      </c>
      <c r="V22">
        <f t="shared" si="0"/>
        <v>6</v>
      </c>
    </row>
    <row r="23" spans="1:22" x14ac:dyDescent="0.25">
      <c r="A23" t="s">
        <v>24</v>
      </c>
      <c r="B23" t="s">
        <v>49</v>
      </c>
      <c r="C23">
        <v>30</v>
      </c>
      <c r="D23">
        <v>65</v>
      </c>
      <c r="E23">
        <v>0</v>
      </c>
      <c r="F23">
        <v>5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 t="shared" si="1"/>
        <v>7</v>
      </c>
      <c r="V23">
        <f t="shared" si="0"/>
        <v>6</v>
      </c>
    </row>
    <row r="24" spans="1:22" x14ac:dyDescent="0.25">
      <c r="A24" t="s">
        <v>25</v>
      </c>
      <c r="B24" t="s">
        <v>49</v>
      </c>
      <c r="C24">
        <v>55</v>
      </c>
      <c r="D24">
        <v>35</v>
      </c>
      <c r="E24">
        <v>5</v>
      </c>
      <c r="F24">
        <v>5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13</v>
      </c>
      <c r="N24">
        <v>17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 t="shared" si="1"/>
        <v>32</v>
      </c>
      <c r="V24">
        <f t="shared" si="0"/>
        <v>8</v>
      </c>
    </row>
    <row r="25" spans="1:22" x14ac:dyDescent="0.25">
      <c r="A25" t="s">
        <v>26</v>
      </c>
      <c r="B25" t="s">
        <v>49</v>
      </c>
      <c r="C25">
        <v>35</v>
      </c>
      <c r="D25">
        <v>40</v>
      </c>
      <c r="E25">
        <v>15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f t="shared" si="1"/>
        <v>8</v>
      </c>
      <c r="V25">
        <f t="shared" si="0"/>
        <v>8</v>
      </c>
    </row>
    <row r="26" spans="1:22" x14ac:dyDescent="0.25">
      <c r="A26" t="s">
        <v>27</v>
      </c>
      <c r="B26" t="s">
        <v>49</v>
      </c>
      <c r="C26">
        <v>25</v>
      </c>
      <c r="D26">
        <v>55</v>
      </c>
      <c r="E26">
        <v>10</v>
      </c>
      <c r="F26">
        <v>10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 t="shared" si="1"/>
        <v>9</v>
      </c>
      <c r="V26">
        <f t="shared" si="0"/>
        <v>7</v>
      </c>
    </row>
    <row r="27" spans="1:22" x14ac:dyDescent="0.25">
      <c r="A27" t="s">
        <v>28</v>
      </c>
      <c r="B27" t="s">
        <v>49</v>
      </c>
      <c r="C27">
        <v>50</v>
      </c>
      <c r="D27">
        <v>40</v>
      </c>
      <c r="E27">
        <v>0</v>
      </c>
      <c r="F27">
        <v>10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17</v>
      </c>
      <c r="N27">
        <v>35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 t="shared" si="1"/>
        <v>55</v>
      </c>
      <c r="V27">
        <f t="shared" si="0"/>
        <v>6</v>
      </c>
    </row>
    <row r="28" spans="1:22" x14ac:dyDescent="0.25">
      <c r="A28" t="s">
        <v>29</v>
      </c>
      <c r="B28" t="s">
        <v>49</v>
      </c>
      <c r="C28">
        <v>15</v>
      </c>
      <c r="D28">
        <v>60</v>
      </c>
      <c r="E28">
        <v>10</v>
      </c>
      <c r="F28">
        <v>15</v>
      </c>
      <c r="G28">
        <v>3</v>
      </c>
      <c r="H28">
        <v>0</v>
      </c>
      <c r="I28">
        <v>0</v>
      </c>
      <c r="J28">
        <v>1</v>
      </c>
      <c r="K28">
        <v>0</v>
      </c>
      <c r="L28">
        <v>0</v>
      </c>
      <c r="M28">
        <v>29</v>
      </c>
      <c r="N28">
        <v>17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f t="shared" si="1"/>
        <v>51</v>
      </c>
      <c r="V28">
        <f t="shared" si="0"/>
        <v>9</v>
      </c>
    </row>
    <row r="29" spans="1:22" x14ac:dyDescent="0.25">
      <c r="A29" t="s">
        <v>30</v>
      </c>
      <c r="B29" t="s">
        <v>49</v>
      </c>
      <c r="C29">
        <v>60</v>
      </c>
      <c r="D29">
        <v>30</v>
      </c>
      <c r="E29">
        <v>0</v>
      </c>
      <c r="F29">
        <v>10</v>
      </c>
      <c r="G29">
        <v>2</v>
      </c>
      <c r="H29">
        <v>0</v>
      </c>
      <c r="I29">
        <v>0</v>
      </c>
      <c r="J29">
        <v>5</v>
      </c>
      <c r="K29">
        <v>0</v>
      </c>
      <c r="L29">
        <v>0</v>
      </c>
      <c r="M29">
        <v>111</v>
      </c>
      <c r="N29">
        <v>79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 t="shared" si="1"/>
        <v>197</v>
      </c>
      <c r="V29">
        <f t="shared" si="0"/>
        <v>7</v>
      </c>
    </row>
    <row r="30" spans="1:22" x14ac:dyDescent="0.25">
      <c r="A30" t="s">
        <v>31</v>
      </c>
      <c r="B30" t="s">
        <v>49</v>
      </c>
      <c r="C30">
        <v>70</v>
      </c>
      <c r="D30">
        <v>15</v>
      </c>
      <c r="E30">
        <v>0</v>
      </c>
      <c r="F30">
        <v>15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72</v>
      </c>
      <c r="N30">
        <v>67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 t="shared" si="1"/>
        <v>140</v>
      </c>
      <c r="V30">
        <f t="shared" si="0"/>
        <v>6</v>
      </c>
    </row>
    <row r="31" spans="1:22" x14ac:dyDescent="0.25">
      <c r="A31" t="s">
        <v>32</v>
      </c>
      <c r="B31" t="s">
        <v>49</v>
      </c>
      <c r="C31">
        <v>70</v>
      </c>
      <c r="D31">
        <v>25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</v>
      </c>
      <c r="N31">
        <v>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 t="shared" si="1"/>
        <v>52</v>
      </c>
      <c r="V31">
        <f t="shared" si="0"/>
        <v>5</v>
      </c>
    </row>
    <row r="32" spans="1:22" x14ac:dyDescent="0.25">
      <c r="A32" t="s">
        <v>33</v>
      </c>
      <c r="B32" t="s">
        <v>49</v>
      </c>
      <c r="C32">
        <v>20</v>
      </c>
      <c r="D32">
        <v>65</v>
      </c>
      <c r="E32">
        <v>5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f t="shared" si="1"/>
        <v>6</v>
      </c>
      <c r="V32">
        <f t="shared" si="0"/>
        <v>5</v>
      </c>
    </row>
    <row r="33" spans="1:22" x14ac:dyDescent="0.25">
      <c r="A33" t="s">
        <v>34</v>
      </c>
      <c r="B33" t="s">
        <v>49</v>
      </c>
      <c r="C33">
        <v>60</v>
      </c>
      <c r="D33">
        <v>30</v>
      </c>
      <c r="E33">
        <v>0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 t="shared" si="1"/>
        <v>12</v>
      </c>
      <c r="V33">
        <f t="shared" si="0"/>
        <v>5</v>
      </c>
    </row>
    <row r="36" spans="1:22" x14ac:dyDescent="0.25">
      <c r="C36" t="s">
        <v>56</v>
      </c>
      <c r="G36">
        <f>SUM(G2:G17)</f>
        <v>3</v>
      </c>
      <c r="H36">
        <f>SUM(H2:H17)</f>
        <v>3</v>
      </c>
      <c r="I36">
        <f>SUM(I2:I17)</f>
        <v>1</v>
      </c>
      <c r="J36">
        <f>SUM(J2:J17)</f>
        <v>35</v>
      </c>
      <c r="K36">
        <f t="shared" ref="K36:T36" si="2">SUM(K2:K17)</f>
        <v>8</v>
      </c>
      <c r="L36">
        <f t="shared" si="2"/>
        <v>2</v>
      </c>
      <c r="M36">
        <f t="shared" si="2"/>
        <v>32</v>
      </c>
      <c r="N36">
        <f t="shared" si="2"/>
        <v>183</v>
      </c>
      <c r="O36">
        <f t="shared" si="2"/>
        <v>0</v>
      </c>
      <c r="P36">
        <f t="shared" si="2"/>
        <v>1</v>
      </c>
      <c r="Q36">
        <f t="shared" si="2"/>
        <v>1</v>
      </c>
      <c r="R36">
        <f t="shared" si="2"/>
        <v>0</v>
      </c>
      <c r="S36">
        <f t="shared" si="2"/>
        <v>0</v>
      </c>
      <c r="T36">
        <f t="shared" si="2"/>
        <v>0</v>
      </c>
      <c r="U36">
        <f>SUM(G36:T36)</f>
        <v>269</v>
      </c>
    </row>
    <row r="37" spans="1:22" x14ac:dyDescent="0.25">
      <c r="C37" t="s">
        <v>57</v>
      </c>
      <c r="G37">
        <f>SUM(G18:G33)</f>
        <v>18</v>
      </c>
      <c r="H37">
        <f>SUM(H18:H33)</f>
        <v>3</v>
      </c>
      <c r="I37">
        <f>SUM(I18:I33)</f>
        <v>0</v>
      </c>
      <c r="J37">
        <f>SUM(J18:J33)</f>
        <v>8</v>
      </c>
      <c r="K37">
        <f t="shared" ref="K37:T37" si="3">SUM(K18:K33)</f>
        <v>0</v>
      </c>
      <c r="L37">
        <f t="shared" si="3"/>
        <v>0</v>
      </c>
      <c r="M37">
        <f t="shared" si="3"/>
        <v>287</v>
      </c>
      <c r="N37">
        <f t="shared" si="3"/>
        <v>293</v>
      </c>
      <c r="O37">
        <f t="shared" si="3"/>
        <v>1</v>
      </c>
      <c r="P37">
        <f t="shared" si="3"/>
        <v>4</v>
      </c>
      <c r="Q37">
        <f t="shared" si="3"/>
        <v>0</v>
      </c>
      <c r="R37">
        <f t="shared" si="3"/>
        <v>1</v>
      </c>
      <c r="S37">
        <f t="shared" si="3"/>
        <v>1</v>
      </c>
      <c r="T37">
        <f t="shared" si="3"/>
        <v>1</v>
      </c>
      <c r="U37">
        <f>SUM(G37:T37)</f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Arwenn Kummer</dc:creator>
  <cp:lastModifiedBy>Arwenn Kummer</cp:lastModifiedBy>
  <dcterms:created xsi:type="dcterms:W3CDTF">2024-02-06T09:53:00Z</dcterms:created>
  <dcterms:modified xsi:type="dcterms:W3CDTF">2024-05-01T09:54:01Z</dcterms:modified>
</cp:coreProperties>
</file>