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rafa\Desktop\ISEP\DESOFS\"/>
    </mc:Choice>
  </mc:AlternateContent>
  <xr:revisionPtr revIDLastSave="0" documentId="13_ncr:1_{F24F28EA-7888-4AE2-B887-65BF2D2717E9}" xr6:coauthVersionLast="47" xr6:coauthVersionMax="47" xr10:uidLastSave="{00000000-0000-0000-0000-000000000000}"/>
  <bookViews>
    <workbookView xWindow="-120" yWindow="-120" windowWidth="29040" windowHeight="15840" tabRatio="500"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API and Web Service" sheetId="14" r:id="rId13"/>
    <sheet name="Configuration" sheetId="15" r:id="rId14"/>
    <sheet name="Files and Resources" sheetId="13"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C10" i="1"/>
  <c r="B10" i="1"/>
  <c r="C9" i="1"/>
  <c r="B9" i="1"/>
  <c r="D9" i="1" s="1"/>
  <c r="C8" i="1"/>
  <c r="B8" i="1"/>
  <c r="D8" i="1" s="1"/>
  <c r="C7" i="1"/>
  <c r="B7" i="1"/>
  <c r="D7" i="1" s="1"/>
  <c r="C6" i="1"/>
  <c r="B6" i="1"/>
  <c r="D6" i="1" s="1"/>
  <c r="C5" i="1"/>
  <c r="B5" i="1"/>
  <c r="D5" i="1" s="1"/>
  <c r="C4" i="1"/>
  <c r="B4" i="1"/>
  <c r="D4" i="1" s="1"/>
  <c r="C3" i="1"/>
  <c r="B3" i="1"/>
  <c r="C2" i="1"/>
  <c r="B2" i="1"/>
  <c r="D10" i="1" l="1"/>
  <c r="D3" i="1"/>
  <c r="B16" i="1"/>
  <c r="C16" i="1"/>
  <c r="D2" i="1"/>
  <c r="D16" i="1" l="1"/>
</calcChain>
</file>

<file path=xl/sharedStrings.xml><?xml version="1.0" encoding="utf-8"?>
<sst xmlns="http://schemas.openxmlformats.org/spreadsheetml/2006/main" count="1291" uniqueCount="789">
  <si>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</si>
  <si>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</si>
  <si>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</si>
  <si>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</si>
  <si>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</si>
  <si>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</si>
  <si>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</si>
  <si>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</si>
  <si>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</si>
  <si>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</si>
  <si>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</si>
  <si>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</si>
  <si>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</si>
  <si>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</si>
  <si>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</si>
  <si>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</si>
  <si>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</si>
  <si>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</si>
  <si>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</si>
  <si>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</si>
  <si>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</si>
  <si>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</si>
  <si>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</si>
  <si>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</si>
  <si>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</si>
  <si>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</si>
  <si>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</si>
  <si>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</si>
  <si>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</si>
  <si>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</si>
  <si>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</si>
  <si>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</si>
  <si>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</si>
  <si>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</si>
  <si>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</si>
  <si>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</si>
  <si>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</si>
  <si>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</si>
  <si>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</si>
  <si>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</si>
  <si>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</si>
  <si>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</si>
  <si>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</si>
  <si>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</si>
  <si>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</si>
  <si>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</si>
  <si>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</si>
  <si>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</si>
  <si>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</si>
  <si>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</si>
  <si>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</si>
  <si>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</si>
  <si>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</si>
  <si>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</si>
  <si>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</si>
  <si>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</si>
  <si>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</si>
  <si>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</si>
  <si>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</si>
  <si>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</si>
  <si>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</si>
  <si>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</si>
  <si>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</si>
  <si>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</si>
  <si>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</si>
  <si>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</si>
  <si>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</si>
  <si>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</si>
  <si>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</si>
  <si>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</si>
  <si>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</si>
  <si>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</si>
  <si>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</si>
  <si>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</si>
  <si>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</si>
  <si>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</si>
  <si>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</si>
  <si>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</si>
  <si>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</si>
  <si>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</si>
  <si>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</si>
  <si>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</si>
  <si>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</si>
  <si>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</si>
  <si>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</si>
  <si>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</si>
  <si>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</si>
  <si>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</si>
  <si>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</si>
  <si>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</si>
  <si>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</si>
  <si>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</si>
  <si>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</si>
  <si>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</si>
  <si>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</si>
  <si>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</si>
  <si>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</si>
  <si>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</si>
  <si>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</si>
  <si>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</si>
  <si>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</si>
  <si>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</si>
  <si>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</si>
  <si>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</si>
  <si>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</si>
  <si>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</si>
  <si>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</si>
  <si>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</si>
  <si>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</si>
  <si>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</si>
  <si>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</si>
  <si>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</si>
  <si>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</si>
  <si>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</si>
  <si>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</si>
  <si>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</si>
  <si>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</si>
  <si>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</si>
  <si>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</si>
  <si>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</si>
  <si>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</si>
  <si>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</si>
  <si>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</si>
  <si>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</si>
  <si>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</si>
  <si>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</si>
  <si>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</si>
  <si>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</si>
  <si>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</si>
  <si>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</si>
  <si>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</si>
  <si>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</si>
  <si>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</si>
  <si>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</si>
  <si>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</si>
  <si>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</si>
  <si>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</si>
  <si>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</si>
  <si>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</si>
  <si>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</si>
  <si>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</si>
  <si>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</si>
  <si>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</si>
  <si>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</si>
  <si>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</si>
  <si>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</si>
  <si>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</si>
  <si>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</si>
  <si>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</si>
  <si>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</si>
  <si>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</si>
  <si>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</si>
  <si>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</si>
  <si>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</si>
  <si>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</si>
  <si>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</si>
  <si>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</si>
  <si>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</si>
  <si>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</si>
  <si>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</si>
  <si>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</si>
  <si>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</si>
  <si>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</si>
  <si>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</si>
  <si>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</si>
  <si>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</si>
  <si>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</si>
  <si>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</si>
  <si>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</si>
  <si>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</si>
  <si>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</si>
  <si>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</si>
  <si>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</si>
  <si>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</si>
  <si>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</si>
  <si>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</si>
  <si>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</si>
  <si>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</si>
  <si>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</si>
  <si>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</si>
  <si>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</si>
  <si>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</si>
  <si>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</si>
  <si>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</si>
  <si>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</si>
  <si>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</si>
  <si>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</si>
  <si>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</si>
  <si>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</si>
  <si>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</si>
  <si>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</si>
  <si>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</si>
  <si>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</si>
  <si>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</si>
  <si>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</si>
  <si>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</si>
  <si>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</si>
  <si>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</si>
  <si>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</si>
  <si>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</si>
  <si>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</si>
  <si>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</si>
  <si>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</si>
  <si>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</si>
  <si>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</si>
  <si>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</si>
  <si>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</si>
  <si>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</si>
  <si>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</si>
  <si>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</si>
  <si>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</si>
  <si>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</si>
  <si>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</si>
  <si>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</si>
  <si>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</si>
  <si>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</si>
  <si>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</si>
  <si>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</si>
  <si>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</si>
  <si>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</si>
  <si>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</si>
  <si>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</si>
  <si>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</si>
  <si>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</si>
  <si>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</si>
  <si>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</si>
  <si>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</si>
  <si>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</si>
  <si>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</si>
  <si>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</si>
  <si>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</si>
  <si>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</si>
  <si>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</si>
  <si>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</si>
  <si>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</si>
  <si>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</si>
  <si>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</si>
  <si>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</si>
  <si>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</si>
  <si>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</si>
  <si>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</si>
  <si>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</si>
  <si>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</si>
  <si>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</si>
  <si>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</si>
  <si>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</si>
  <si>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</si>
  <si>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</si>
  <si>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</si>
  <si>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</si>
  <si>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</si>
  <si>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</si>
  <si>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</si>
  <si>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</si>
  <si>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</si>
  <si>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</si>
  <si>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</si>
  <si>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</si>
  <si>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</si>
  <si>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</si>
  <si>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</si>
  <si>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</si>
  <si>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</si>
  <si>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</si>
  <si>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</si>
  <si>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</si>
  <si>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</si>
  <si>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</si>
  <si>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</si>
  <si>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</si>
  <si>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</si>
  <si>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</si>
  <si>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</si>
  <si>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</si>
  <si>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</si>
  <si>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</si>
  <si>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</si>
  <si>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</si>
  <si>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</si>
  <si>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</si>
  <si>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</si>
  <si>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</si>
  <si>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</si>
  <si>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</si>
  <si>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</si>
  <si>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</si>
  <si>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</si>
  <si>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</si>
  <si>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</si>
  <si>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</si>
  <si>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</si>
  <si>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</si>
  <si>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</si>
  <si>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</si>
  <si>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</si>
  <si>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</si>
  <si>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</si>
  <si>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</si>
  <si>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</si>
  <si>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</si>
  <si>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</si>
  <si>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</si>
  <si>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</si>
  <si>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</si>
  <si>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</si>
  <si>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</si>
  <si>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</si>
  <si>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</si>
  <si>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</si>
  <si>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</si>
  <si>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</si>
  <si>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</si>
  <si>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</si>
  <si>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</si>
  <si>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</si>
  <si>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</si>
  <si>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</si>
  <si>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</si>
  <si>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</si>
  <si>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</si>
  <si>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</si>
  <si>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</si>
  <si>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</si>
  <si>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</si>
  <si>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</si>
  <si>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</si>
  <si>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</si>
  <si>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</si>
  <si>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</si>
  <si>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</si>
  <si>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</si>
  <si>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</si>
  <si>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</si>
  <si>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</si>
  <si>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</si>
  <si>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</si>
  <si>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</si>
  <si>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</si>
  <si>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</si>
  <si>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</si>
  <si>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</si>
  <si>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</si>
  <si>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</si>
  <si>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</si>
  <si>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</si>
  <si>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</si>
  <si>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</si>
  <si>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</si>
  <si>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</si>
  <si>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</si>
  <si>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</si>
  <si>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</si>
  <si>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</si>
  <si>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</si>
  <si>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</si>
  <si>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</si>
  <si>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</si>
  <si>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</si>
  <si>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</si>
  <si>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</si>
  <si>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</si>
  <si>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</si>
  <si>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</si>
  <si>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</si>
  <si>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</si>
  <si>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</si>
  <si>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</si>
  <si>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</si>
  <si>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</si>
  <si>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</si>
  <si>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</si>
  <si>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</si>
  <si>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</si>
  <si>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</si>
  <si>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</si>
  <si>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</si>
  <si>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</si>
  <si>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</si>
  <si>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</si>
  <si>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</si>
  <si>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</si>
  <si>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</si>
  <si>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</si>
  <si>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</si>
  <si>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</si>
  <si>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</si>
  <si>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</si>
  <si>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</si>
  <si>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</si>
  <si>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</si>
  <si>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</si>
  <si>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</si>
  <si>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</si>
  <si>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</si>
  <si>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</si>
  <si>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</si>
  <si>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</si>
  <si>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</si>
  <si>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</si>
  <si>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</si>
  <si>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</si>
  <si>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</si>
  <si>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</si>
  <si>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</si>
  <si>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</si>
  <si>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</si>
  <si>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</si>
  <si>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</si>
  <si>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</si>
  <si>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</si>
  <si>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</si>
  <si>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</si>
  <si>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</si>
  <si>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</si>
  <si>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</si>
  <si>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</si>
  <si>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</si>
  <si>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</si>
  <si>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</si>
  <si>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</si>
  <si>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</si>
  <si>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</si>
  <si>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</si>
  <si>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</si>
  <si>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</si>
  <si>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</si>
  <si>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</si>
  <si>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</si>
  <si>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</si>
  <si>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</si>
  <si>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</si>
  <si>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</si>
  <si>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</si>
  <si>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</si>
  <si>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</si>
  <si>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</si>
  <si>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</si>
  <si>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</si>
  <si>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</si>
  <si>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</si>
  <si>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</si>
  <si>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</si>
  <si>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</si>
  <si>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</si>
  <si>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</si>
  <si>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</si>
  <si>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</si>
  <si>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</si>
  <si>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</si>
  <si>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</si>
  <si>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</si>
  <si>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</si>
  <si>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</si>
  <si>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</si>
  <si>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</si>
  <si>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</si>
  <si>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</si>
  <si>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</si>
  <si>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</si>
  <si>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</si>
  <si>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</si>
  <si>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</si>
  <si>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</si>
  <si>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</si>
  <si>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</si>
  <si>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</si>
  <si>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</si>
  <si>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</si>
  <si>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</si>
  <si>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</si>
  <si>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</si>
  <si>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</si>
  <si>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</si>
  <si>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</si>
  <si>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</si>
  <si>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</si>
  <si>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</si>
  <si>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</si>
  <si>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</si>
  <si>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</si>
  <si>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</si>
  <si>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</si>
  <si>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</si>
  <si>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</si>
  <si>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</si>
  <si>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</si>
  <si>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</si>
  <si>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</si>
  <si>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</si>
  <si>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</si>
  <si>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</si>
  <si>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</si>
  <si>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</si>
  <si>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</si>
  <si>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</si>
  <si>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</si>
  <si>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</si>
  <si>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</si>
  <si>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</si>
  <si>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</si>
  <si>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</si>
  <si>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</si>
  <si>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</si>
  <si>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</si>
  <si>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</si>
  <si>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</si>
  <si>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</si>
  <si>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</si>
  <si>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</si>
  <si>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</si>
  <si>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</si>
  <si>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</si>
  <si>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</si>
  <si>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</si>
  <si>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</si>
  <si>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</si>
  <si>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</si>
  <si>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</si>
  <si>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</si>
  <si>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</si>
  <si>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</si>
  <si>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</si>
  <si>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</si>
  <si>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</si>
  <si>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</si>
  <si>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</si>
  <si>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</si>
  <si>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</si>
  <si>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</si>
  <si>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</si>
  <si>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</si>
  <si>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</si>
  <si>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</si>
  <si>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</si>
  <si>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</si>
  <si>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</si>
  <si>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</si>
  <si>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</si>
  <si>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</si>
  <si>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</si>
  <si>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</si>
  <si>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</si>
  <si>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</si>
  <si>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</si>
  <si>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</si>
  <si>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</si>
  <si>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</si>
  <si>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</si>
  <si>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</si>
  <si>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</si>
  <si>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</si>
  <si>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</si>
  <si>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</si>
  <si>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</si>
  <si>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</si>
  <si>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</si>
  <si>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</si>
  <si>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</si>
  <si>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</si>
  <si>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</si>
  <si>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</si>
  <si>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</si>
  <si>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</si>
  <si>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</si>
  <si>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</si>
  <si>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</si>
  <si>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</si>
  <si>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</si>
  <si>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</si>
  <si>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</si>
  <si>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</si>
  <si>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</si>
  <si>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</si>
  <si>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</si>
  <si>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</si>
  <si>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</si>
  <si>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</si>
  <si>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</si>
  <si>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</si>
  <si>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</si>
  <si>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</si>
  <si>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</si>
  <si>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</si>
  <si>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</si>
  <si>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</si>
  <si>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</si>
  <si>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</si>
  <si>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</si>
  <si>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</si>
  <si>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</si>
  <si>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</si>
  <si>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</si>
  <si>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</si>
  <si>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</si>
  <si>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</si>
  <si>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</si>
  <si>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</si>
  <si>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</si>
  <si>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</si>
  <si>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</si>
  <si>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</si>
  <si>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</si>
  <si>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</si>
  <si>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</si>
  <si>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</si>
  <si>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</si>
  <si>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</si>
  <si>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</si>
  <si>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</si>
  <si>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</si>
  <si>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</si>
  <si>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</si>
  <si>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</si>
  <si>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</si>
  <si>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</si>
  <si>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</si>
  <si>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</si>
  <si>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</si>
  <si>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</si>
  <si>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</si>
  <si>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</si>
  <si>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</si>
  <si>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</si>
  <si>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</si>
  <si>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</si>
  <si>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</si>
  <si>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</si>
  <si>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</si>
  <si>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</si>
  <si>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</si>
  <si>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</si>
  <si>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</si>
  <si>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</si>
  <si>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</si>
  <si>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</si>
  <si>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</si>
  <si>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</si>
  <si>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</si>
  <si>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</si>
  <si>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</si>
  <si>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</si>
  <si>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</si>
  <si>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</si>
  <si>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</si>
  <si>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</si>
  <si>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</si>
  <si>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</si>
  <si>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</si>
  <si>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</si>
  <si>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</si>
  <si>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</si>
  <si>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</si>
  <si>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</si>
  <si>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</si>
  <si>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</si>
  <si>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</si>
  <si>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</si>
  <si>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</si>
  <si>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</si>
  <si>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</si>
  <si>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</si>
  <si>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</si>
  <si>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</si>
  <si>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</si>
  <si>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</si>
  <si>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</si>
  <si>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</si>
  <si>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</si>
  <si>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</si>
  <si>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</si>
  <si>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</si>
  <si>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</si>
  <si>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</si>
  <si>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</si>
  <si>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</si>
  <si>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</si>
  <si>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</si>
  <si>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</si>
  <si>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</si>
  <si>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</si>
  <si>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</si>
  <si>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</si>
  <si>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</si>
  <si>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</si>
  <si>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</si>
  <si>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</si>
  <si>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</si>
  <si>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</si>
  <si>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Bandit</t>
  </si>
  <si>
    <t>Security has been integrated into the development lifecycle, including static and dynamic vulnerability analysis as well as regular security reviews.</t>
  </si>
  <si>
    <t>User stories already contain functional security checks like access control</t>
  </si>
  <si>
    <t>The high-level architecture has been partially defined with the integration of Firebase and Firestore</t>
  </si>
  <si>
    <t>Firebase Auth and Firestore</t>
  </si>
  <si>
    <t>Firebase Auth</t>
  </si>
  <si>
    <t>Non-valid</t>
  </si>
  <si>
    <t>A formal secure coding checklist has not been applied to date.</t>
  </si>
  <si>
    <t>JWT</t>
  </si>
  <si>
    <t>Authentication between the frontend and backend has already been implemented securely through JWT.</t>
  </si>
  <si>
    <t xml:space="preserve">Authentication is being done via Firebase Auth, which is a secure mechanism. However, for added security, it is necessary to add continuous monitoring and auditing mechanisms to detect abuse or account breaches. </t>
  </si>
  <si>
    <t>Authentication is consistent across all entry points using Firebase Auth. However, you need to ensure that as your application evolves, you don't introduce weaker authentication alternatives, such as unverified authentication or weak passwords.</t>
  </si>
  <si>
    <t>Firebase JWT Tokens</t>
  </si>
  <si>
    <t>Access control is enforced server-side with Firebase Auth and roles such as admin, client, etc., controlling access to backend resource</t>
  </si>
  <si>
    <t>The project implements role-based access control (RBAC), using Firebase Auth to validate roles. However, attribute-based access control (ABAC) could be introduced to further refine permissions, allowing finer control over which data a user can access based on attributes, such as specific resource ownership or conditions beyond the user’s role.</t>
  </si>
  <si>
    <t>RBAC</t>
  </si>
  <si>
    <t>Input validation for API requests</t>
  </si>
  <si>
    <t>The project correctly avoids using client-side secrets (e.g., symmetric keys, passwords, or API tokens) for data protection.</t>
  </si>
  <si>
    <t>The project avoids serialization by using JSON for API communications, eliminating risks associated with deserialization attacks.</t>
  </si>
  <si>
    <t>While the application implements basic validation and encoding, compliance with applicable laws (e.g., GDPR for handling personal data) should be explicitly defined in the project documentation.</t>
  </si>
  <si>
    <t>Firebase Auth is used as a centralized and well-vetted authentication and authorization mechanism, ensuring all requests pass through it. This avoids the risk of creating duplicate or insecure access paths.</t>
  </si>
  <si>
    <t>The project lacks a centralized logging strategy with a consistent format for logs across all components (e.g., backend, frontend, services)</t>
  </si>
  <si>
    <t>Sensitive data like user credentials, payment details, and personal information should be classified into appropriate protection levels to ensure that each type of data receives the appropriate security measures (e.g., encryption, access controls).</t>
  </si>
  <si>
    <t>The application successfully encrypts communication using HTTPS across different systems, ensuring that sensitive data is securely transmitted between components. This follows the OWASP recommendation for securing communication channels.</t>
  </si>
  <si>
    <t>The application uses input validation for API requests. For example, when creating or updating events, the backend ensures that the required fields are provided and properly validated. The input data is sanitized to ensure that it does not contain invalid or malicious content.</t>
  </si>
  <si>
    <t>The application should implement certificate validation to authenticate both sides of the communication link.</t>
  </si>
  <si>
    <t>The project uses Git for version control and integrates with GitHub to ensure traceability, access control, and change management. Pull requests and issue tracking facilitate the documentation and approval of code changes.</t>
  </si>
  <si>
    <t>Git and Github</t>
  </si>
  <si>
    <t>The system follows proper security controls by implementing role-based access control (RBAC) and Firebase Authentication for managing access to resources. For better segregation of components, future improvements could include implementing API gateways, firewall rules, or cloud-based security groups to segregate different trust levels across services.</t>
  </si>
  <si>
    <t>The build pipeline contains steps for secure deployment of the application, particularly in cloud environments. Future improvements could include integrating automated security checks during the deployment phase to ensure that the infrastructure remains secure.</t>
  </si>
  <si>
    <t>Cloud infrastructure for deployment which indicates the presence of software-defined infrastructure</t>
  </si>
  <si>
    <t>The application ensures that it does not rely on unsupported or insecure client-side technologies. All client-side components are based on modern, secure web technologies.</t>
  </si>
  <si>
    <t>The current authentication system relies on weaker methods like SMS or email for authentication. Stronger methods should be prioritized to reduce the risks of account compromise.</t>
  </si>
  <si>
    <t>Firebase Authentication's</t>
  </si>
  <si>
    <t>Firebase’s password reset and activation codes adhere to the requirement for secure, random, time-sensitive tokens that are not used as long-term passwords.</t>
  </si>
  <si>
    <t>Firebase Authentication</t>
  </si>
  <si>
    <t>Firebase Authentication uses secure password hashing techniques like bcrypt to ensure passwords are stored in a resistant manner against offline attacks.</t>
  </si>
  <si>
    <t>Firebase Authentication uses a secure, unique salt for each password hash, which is stored along with the hashed password. This complies with best practices for minimizing salt collisions.</t>
  </si>
  <si>
    <t>The application uses bcrypt, which is recommended for password hashing over PBKDF2. Although the iteration count for PBKDF2 is not applicable, bcrypt ensures secure password storage with a configurable work factor.</t>
  </si>
  <si>
    <t>Firebase Authentication uses bcrypt with a strong work factor to resist brute-force and dictionary attacks, which is a recommended approach for secure password storage.</t>
  </si>
  <si>
    <t>While Firebase Authentication securely handles the password hashing process, the separation of salt from the hashed password and its storage in a secure device like HSM is not implemented.</t>
  </si>
  <si>
    <t>Firebase Authentication ensures that activation and recovery secrets are sent securely through encrypted channels, thus meeting the requirement to prevent sending secrets in clear text.</t>
  </si>
  <si>
    <t>Password hints and knowledge-based authentication are not part of the authentication process, reducing the risk of weak or predictable recovery methods.</t>
  </si>
  <si>
    <t>Password credential recovery is handled securely, ensuring that the current password is not exposed to the user or attacker.</t>
  </si>
  <si>
    <t>Shared or default accounts are not part of the system, and user roles are properly managed using Firebase's authentication system.</t>
  </si>
  <si>
    <t>Users are notified when their authentication factors are changed, ensuring transparency and security in the authentication process.</t>
  </si>
  <si>
    <t>Firebase Authentication supports secure recovery mechanisms, including OTP and email-based password recovery.</t>
  </si>
  <si>
    <t>Lookup secrets such as password reset tokens are designed to be used only once, ensuring that they cannot be reused maliciously.</t>
  </si>
  <si>
    <t>Lookup secrets are hashed and are not easily guessable or prone to offline attacks.</t>
  </si>
  <si>
    <t>Clear text out of band authenticators like SMS are only used as a backup, with stronger alternatives offered by default.</t>
  </si>
  <si>
    <t>Out of band tokens are set to expire after a short time, ensuring that they cannot be reused.</t>
  </si>
  <si>
    <t>OTP tokens are single-use, ensuring they can’t be reused for different requests.</t>
  </si>
  <si>
    <t>OTP tokens and authentication codes are transmitted over secure, encrypted channels.</t>
  </si>
  <si>
    <t>OTPs are assigned an expiration time, and their lifetime is defined, which ensures the codes are only valid for a limited period.</t>
  </si>
  <si>
    <t>OTPs are single-use and expire after being used once, ensuring security against replay attacks.</t>
  </si>
  <si>
    <t>The system uses industry-standard and approved cryptographic algorithms for OTP-related processes.</t>
  </si>
  <si>
    <t>Passwords are securely stored with protection against offline attacks, using secure password hashing mechanisms like bcrypt, preventing their retrieval even in case of a data breach.</t>
  </si>
  <si>
    <t>The application securely manages session tokens by not exposing them in URLs or error messages, ensuring they are not inadvertently leaked or intercepted during communication.</t>
  </si>
  <si>
    <t>A new session token is generated upon user authentication, as expected for secure session management. This ensures that session tokens are tied to active user authentication.</t>
  </si>
  <si>
    <t>The session tokens (JWTs) generated by Firebase Authentication are based on robust cryptographic standards, providing at least 64 bits of entropy to ensure the unpredictability and strength of the tokens.</t>
  </si>
  <si>
    <t>JWT generated by Firebase Authentication</t>
  </si>
  <si>
    <t>Session tokens are generated using industry-standard cryptographic algorithms, which are verified for security by Firebase Authentication.</t>
  </si>
  <si>
    <t>The session token is invalidated upon logout, ensuring that users cannot resume authenticated sessions after logout or expiration, providing strong session management across relying parties.</t>
  </si>
  <si>
    <t>The application uses session tokens rather than static API secrets and keys, ensuring dynamic session management.</t>
  </si>
  <si>
    <t>The application verifies the validity of the login session before permitting sensitive actions, complying with security best practices.</t>
  </si>
  <si>
    <t>The current access control mechanisms prevent end-users from manipulating policy or attribute data unless they are specifically authorized.</t>
  </si>
  <si>
    <t>The principle of least privilege is implemented, ensuring that users can only access functions and resources for which they have explicit authorization, protecting against spoofing and privilege escalation.</t>
  </si>
  <si>
    <t>The application has implemented protections against IDOR, ensuring that users cannot manipulate or access records that do not belong to them, in line with best practices.</t>
  </si>
  <si>
    <t>The use of MFA for administrative interfaces ensures that only authorized personnel can access critical parts of the application, reducing the risk of unauthorized use.</t>
  </si>
  <si>
    <t>Directory browsing is disabled, and the application correctly prevents the exposure of sensitive metadata, aligning with security best practices.</t>
  </si>
  <si>
    <t>The use of secure frameworks that prevent mass parameter assignment attacks ensures that only allowed fields are updated by user input, following security best practices.</t>
  </si>
  <si>
    <t>Structured data is validated against strict schemas, which is essential for preventing malicious input and ensuring the integrity of the data being processed.</t>
  </si>
  <si>
    <t>create_event</t>
  </si>
  <si>
    <t>The application does not use dynamic execution functions. If such functionality is needed in the future, input sanitization and sandboxing will be required.</t>
  </si>
  <si>
    <t>Jinja2 automatically escapes untrusted input unless explicitly marked to be executed, which helps protect against template injection.</t>
  </si>
  <si>
    <t>FastAPI - Jinja2</t>
  </si>
  <si>
    <t>Jinja2 performs context-sensitive output encoding automatically</t>
  </si>
  <si>
    <t>FastAPI and Jinja2 handle Unicode characters by default using UTF-8</t>
  </si>
  <si>
    <t>Jinja2 escapes user input by default, making it resistant to XSS attacks unless you specifically mark input as safe</t>
  </si>
  <si>
    <t>SQLAlchemy uses parameterized queries to protect against SQL injection</t>
  </si>
  <si>
    <t>FastAPI - SQLAlchemy</t>
  </si>
  <si>
    <t>SQLAlchemy and parameterized queries ensure that SQL injection is prevented without the need for manual escaping.</t>
  </si>
  <si>
    <t>In Python, memory safety is handled by the interpreter, and manual memory management is not needed. Thus, there is no explicit code for memory-safe string handling in the project.</t>
  </si>
  <si>
    <t>String formatting is done securely throughout the application, avoiding issues related to format string vulnerabilities:</t>
  </si>
  <si>
    <t>Sensitive data is not logged according to applicable privacy laws</t>
  </si>
  <si>
    <t>Generic error messages are provided,</t>
  </si>
  <si>
    <t>Exception handling is implemented across the codebase</t>
  </si>
  <si>
    <t>The project uses encryption (for example, Firebase Authentication with secure tokens), which provides confidentiality and integrity for sensitive data.</t>
  </si>
  <si>
    <t>SCA and SAST tests</t>
  </si>
  <si>
    <t>API URLs currently do not expose sensitive information like API keys or session tokens.</t>
  </si>
  <si>
    <t>Authorization decisions are being enforced programmatically in controllers, as evidenced by the use of role-based access control (RBAC) in the code.</t>
  </si>
  <si>
    <t>This requirement is not applicable to the current project based on its current implementation and scope. The system is not heavily reliant on strict content type enforcement in requests.</t>
  </si>
  <si>
    <t>The application uses role-based access control (RBAC) to ensure that users can only use appropriate HTTP methods (e.g., normal users cannot access or modify protected resources).</t>
  </si>
  <si>
    <t>Uvicorn</t>
  </si>
  <si>
    <t>In a FastAPI application, TLS is enforced by ensuring the application is served over HTTPS, by using Uvicorn to run your FastAPI application, we ensure that TLS is configured correctly, either by running Uvicorn with SSL certificates</t>
  </si>
  <si>
    <t>GitHub Actions</t>
  </si>
  <si>
    <t>Automated deployment processes using CI/CD tools ensure secure and repeatable deployment with appropriate safeguards.</t>
  </si>
  <si>
    <t>pip-audit and snyk</t>
  </si>
  <si>
    <t>Automated dependency checks ensure that all libraries and components are up-to-date and free from known vulnerabilities</t>
  </si>
  <si>
    <t>Keeping components up-to-date is crucial to protect the application from known vulnerabilities in third-party libraries</t>
  </si>
  <si>
    <t>Using trusted repositories helps ensure that third-party components are secure and maintained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</si>
</sst>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5">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sz val="12"/>
      <name val="Calibri"/>
      <family val="2"/>
    </font>
    <font>
      <sz val="12"/>
      <color rgb="FF102A43"/>
      <name val="Calibri"/>
      <family val="2"/>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30">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13" fillId="0" borderId="0" xfId="0" applyFont="1" applyAlignment="1">
      <alignment wrapText="1"/>
    </xf>
    <xf numFmtId="0" fontId="14" fillId="0" borderId="5" xfId="0" applyFont="1" applyBorder="1" applyAlignment="1">
      <alignment wrapText="1"/>
    </xf>
    <xf numFmtId="0" fontId="6" fillId="0" borderId="15" xfId="0" applyFont="1" applyBorder="1" applyAlignment="1">
      <alignment wrapText="1"/>
    </xf>
    <xf numFmtId="0" fontId="6" fillId="0" borderId="5" xfId="0" applyFont="1" applyBorder="1" applyAlignment="1">
      <alignment horizontal="center" wrapText="1"/>
    </xf>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6" fillId="0" borderId="39" xfId="0" applyFont="1" applyBorder="1" applyAlignment="1">
      <alignment wrapText="1"/>
    </xf>
    <xf numFmtId="0" fontId="6" fillId="0" borderId="42" xfId="0" applyFont="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63.636363636363633</c:v>
                </c:pt>
                <c:pt idx="1">
                  <c:v>40</c:v>
                </c:pt>
                <c:pt idx="2">
                  <c:v>35</c:v>
                </c:pt>
                <c:pt idx="3">
                  <c:v>55.555555555555557</c:v>
                </c:pt>
                <c:pt idx="4">
                  <c:v>36.666666666666664</c:v>
                </c:pt>
                <c:pt idx="5">
                  <c:v>0</c:v>
                </c:pt>
                <c:pt idx="6">
                  <c:v>25</c:v>
                </c:pt>
                <c:pt idx="7">
                  <c:v>5.8823529411764701</c:v>
                </c:pt>
                <c:pt idx="8">
                  <c:v>0</c:v>
                </c:pt>
                <c:pt idx="9">
                  <c:v>44.444444444444443</c:v>
                </c:pt>
                <c:pt idx="10">
                  <c:v>0</c:v>
                </c:pt>
                <c:pt idx="11">
                  <c:v>0</c:v>
                </c:pt>
                <c:pt idx="12">
                  <c:v>33.333333333333329</c:v>
                </c:pt>
                <c:pt idx="13">
                  <c:v>12.5</c:v>
                </c:pt>
                <c:pt idx="14">
                  <c:v>32.015810276679844</c:v>
                </c:pt>
              </c:numCache>
            </c:numRef>
          </c:val>
          <c:extLst>
            <c:ext xmlns:c16="http://schemas.microsoft.com/office/drawing/2014/chart" uri="{C3380CC4-5D6E-409C-BE32-E72D297353CC}">
              <c16:uniqueId val="{00000000-4F7A-49AA-919A-56A647C2400A}"/>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abSelected="1" zoomScale="95" zoomScaleNormal="95" workbookViewId="0">
      <selection activeCell="J13" sqref="J13"/>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ht="42">
      <c r="A1" s="5" t="s">
        <v>0</v>
      </c>
      <c r="B1" s="6" t="s">
        <v>1</v>
      </c>
      <c r="C1" s="6" t="s">
        <v>2</v>
      </c>
      <c r="D1" s="6" t="s">
        <v>3</v>
      </c>
      <c r="E1" s="6" t="s">
        <v>4</v>
      </c>
    </row>
    <row r="2" spans="1:6" s="13" customFormat="1">
      <c r="A2" s="8" t="s">
        <v>5</v>
      </c>
      <c r="B2" s="9">
        <f>0+COUNTIF('Architecture, Design and Threat'!G2:G45,"Valid")</f>
        <v>21</v>
      </c>
      <c r="C2" s="10">
        <f>COUNTIF('Architecture, Design and Threat'!G2:G45,"&lt;&gt;Not Applicable")</f>
        <v>33</v>
      </c>
      <c r="D2" s="11">
        <f t="shared" ref="D2:D16" si="0">(B2/C2)*100</f>
        <v>63.636363636363633</v>
      </c>
      <c r="E2" s="12"/>
    </row>
    <row r="3" spans="1:6">
      <c r="A3" s="8" t="s">
        <v>6</v>
      </c>
      <c r="B3" s="9">
        <f>COUNTIF(Authentication!G2:G58,"Valid")</f>
        <v>22</v>
      </c>
      <c r="C3" s="10">
        <f>COUNTIF(Authentication!G2:G58,"&lt;&gt;Not Applicable")</f>
        <v>55</v>
      </c>
      <c r="D3" s="11">
        <f t="shared" si="0"/>
        <v>40</v>
      </c>
      <c r="E3" s="12"/>
    </row>
    <row r="4" spans="1:6">
      <c r="A4" s="8" t="s">
        <v>7</v>
      </c>
      <c r="B4" s="9">
        <f>COUNTIF('Session Management'!G2:G21,"Valid")</f>
        <v>7</v>
      </c>
      <c r="C4" s="10">
        <f>COUNTIF('Session Management'!G2:G21,"&lt;&gt;Not Applicable")</f>
        <v>20</v>
      </c>
      <c r="D4" s="11">
        <f t="shared" si="0"/>
        <v>35</v>
      </c>
      <c r="E4" s="12"/>
    </row>
    <row r="5" spans="1:6">
      <c r="A5" s="8" t="s">
        <v>8</v>
      </c>
      <c r="B5" s="9">
        <f>COUNTIF('Access Control'!G2:G11,"Valid")</f>
        <v>5</v>
      </c>
      <c r="C5" s="10">
        <f>COUNTIF('Access Control'!G2:G11,"&lt;&gt;Not Applicable")</f>
        <v>9</v>
      </c>
      <c r="D5" s="11">
        <f t="shared" si="0"/>
        <v>55.555555555555557</v>
      </c>
      <c r="E5" s="12"/>
    </row>
    <row r="6" spans="1:6">
      <c r="A6" s="8" t="s">
        <v>9</v>
      </c>
      <c r="B6" s="9">
        <f>COUNTIF('Validation, Sanitization and En'!G2:G31,"Valid")</f>
        <v>11</v>
      </c>
      <c r="C6" s="10">
        <f>COUNTIF('Validation, Sanitization and En'!G2:G31,"&lt;&gt;Not Applicable")</f>
        <v>30</v>
      </c>
      <c r="D6" s="11">
        <f t="shared" si="0"/>
        <v>36.666666666666664</v>
      </c>
      <c r="E6" s="12"/>
    </row>
    <row r="7" spans="1:6">
      <c r="A7" s="8" t="s">
        <v>10</v>
      </c>
      <c r="B7" s="9">
        <f>COUNTIF('Stored Cryptography'!G2:G17,"Valid")</f>
        <v>0</v>
      </c>
      <c r="C7" s="10">
        <f>COUNTIF('Stored Cryptography'!G2:G17,"&lt;&gt;Not Applicable")</f>
        <v>16</v>
      </c>
      <c r="D7" s="11">
        <f t="shared" si="0"/>
        <v>0</v>
      </c>
      <c r="E7" s="12"/>
      <c r="F7" s="14"/>
    </row>
    <row r="8" spans="1:6">
      <c r="A8" s="8" t="s">
        <v>11</v>
      </c>
      <c r="B8" s="9">
        <f>COUNTIF('Error Handling and Logging'!G2:G14,"Valid")</f>
        <v>3</v>
      </c>
      <c r="C8" s="10">
        <f>COUNTIF('Error Handling and Logging'!G2:G14,"&lt;&gt;Not Applicable")</f>
        <v>12</v>
      </c>
      <c r="D8" s="11">
        <f t="shared" si="0"/>
        <v>25</v>
      </c>
      <c r="E8" s="12"/>
    </row>
    <row r="9" spans="1:6">
      <c r="A9" s="8" t="s">
        <v>12</v>
      </c>
      <c r="B9" s="9">
        <f>COUNTIF('Data Protection'!G2:G18,"Valid")</f>
        <v>1</v>
      </c>
      <c r="C9" s="10">
        <f>COUNTIF('Data Protection'!G2:G18,"&lt;&gt;Not Applicable")</f>
        <v>17</v>
      </c>
      <c r="D9" s="11">
        <f t="shared" si="0"/>
        <v>5.8823529411764701</v>
      </c>
      <c r="E9" s="12"/>
    </row>
    <row r="10" spans="1:6">
      <c r="A10" s="8" t="s">
        <v>13</v>
      </c>
      <c r="B10" s="9">
        <f>COUNTIF(Communication!G2:G9,"Valid")</f>
        <v>0</v>
      </c>
      <c r="C10" s="10">
        <f>COUNTIF(Communication!G2:G9,"&lt;&gt;Not Applicable")</f>
        <v>8</v>
      </c>
      <c r="D10" s="11">
        <f t="shared" si="0"/>
        <v>0</v>
      </c>
      <c r="E10" s="12"/>
    </row>
    <row r="11" spans="1:6">
      <c r="A11" s="8" t="s">
        <v>14</v>
      </c>
      <c r="B11" s="9">
        <f>COUNTIF('Malicious Code'!G2:G11,"Valid")</f>
        <v>4</v>
      </c>
      <c r="C11" s="10">
        <f>COUNTIF('Malicious Code'!G2:G11,"&lt;&gt;Not Applicable")</f>
        <v>9</v>
      </c>
      <c r="D11" s="11">
        <f t="shared" si="0"/>
        <v>44.444444444444443</v>
      </c>
      <c r="E11" s="12"/>
    </row>
    <row r="12" spans="1:6">
      <c r="A12" s="8" t="s">
        <v>15</v>
      </c>
      <c r="B12" s="9">
        <f>COUNTIF('Business Logic'!G2:G9,"Valid")</f>
        <v>0</v>
      </c>
      <c r="C12" s="10">
        <f>COUNTIF('Business Logic'!G2:G9,"&lt;&gt;Not Applicable")</f>
        <v>8</v>
      </c>
      <c r="D12" s="11">
        <f t="shared" si="0"/>
        <v>0</v>
      </c>
      <c r="E12" s="12"/>
    </row>
    <row r="13" spans="1:6">
      <c r="A13" s="8" t="s">
        <v>16</v>
      </c>
      <c r="B13" s="9">
        <f>COUNTIF('Files and Resources'!G2:G16,"Valid")</f>
        <v>0</v>
      </c>
      <c r="C13" s="10">
        <f>COUNTIF('Files and Resources'!G2:G16,"&lt;&gt;Not Applicable")</f>
        <v>0</v>
      </c>
      <c r="D13" s="11" t="e">
        <f t="shared" si="0"/>
        <v>#DIV/0!</v>
      </c>
      <c r="E13" s="12"/>
    </row>
    <row r="14" spans="1:6">
      <c r="A14" s="8" t="s">
        <v>17</v>
      </c>
      <c r="B14" s="9">
        <f>COUNTIF('API and Web Service'!G2:G16,"Valid")</f>
        <v>4</v>
      </c>
      <c r="C14" s="10">
        <f>COUNTIF('API and Web Service'!G2:G16,"&lt;&gt;Not Applicable")</f>
        <v>12</v>
      </c>
      <c r="D14" s="11">
        <f t="shared" si="0"/>
        <v>33.333333333333329</v>
      </c>
      <c r="E14" s="12"/>
    </row>
    <row r="15" spans="1:6">
      <c r="A15" s="8" t="s">
        <v>18</v>
      </c>
      <c r="B15" s="9">
        <f>COUNTIF(Configuration!G2:G26,"Valid")</f>
        <v>3</v>
      </c>
      <c r="C15" s="10">
        <f>COUNTIF(Configuration!G2:G26,"&lt;&gt;Not Applicable")</f>
        <v>24</v>
      </c>
      <c r="D15" s="11">
        <f t="shared" si="0"/>
        <v>12.5</v>
      </c>
      <c r="E15" s="12"/>
    </row>
    <row r="16" spans="1:6">
      <c r="A16" s="8" t="s">
        <v>19</v>
      </c>
      <c r="B16" s="9">
        <f>SUM(B2:B15)</f>
        <v>81</v>
      </c>
      <c r="C16" s="10">
        <f>SUM(C2:C15)</f>
        <v>253</v>
      </c>
      <c r="D16" s="11">
        <f t="shared" si="0"/>
        <v>32.015810276679844</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G9" sqref="G9"/>
    </sheetView>
  </sheetViews>
  <sheetFormatPr defaultColWidth="8.85546875" defaultRowHeight="21"/>
  <cols>
    <col min="1" max="1" width="37.28515625" style="73" customWidth="1"/>
    <col min="2" max="2" width="8.85546875" style="26"/>
    <col min="3" max="5" width="8.85546875" style="60"/>
    <col min="6" max="6" width="88.85546875" style="26" customWidth="1"/>
    <col min="7" max="7" width="12.28515625" style="26" customWidth="1"/>
    <col min="8" max="8" width="28.28515625" style="26" customWidth="1"/>
    <col min="9" max="9" width="26.28515625" style="26" customWidth="1"/>
    <col min="10" max="10" width="37.7109375"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48" customHeight="1">
      <c r="A2" s="126" t="s">
        <v>505</v>
      </c>
      <c r="B2" s="63" t="s">
        <v>506</v>
      </c>
      <c r="C2" s="64">
        <v>1</v>
      </c>
      <c r="D2" s="48">
        <v>319</v>
      </c>
      <c r="E2" s="65"/>
      <c r="F2" s="80" t="s">
        <v>507</v>
      </c>
      <c r="G2" s="50" t="s">
        <v>694</v>
      </c>
      <c r="H2" s="50"/>
      <c r="I2" s="50"/>
      <c r="J2" s="66"/>
    </row>
    <row r="3" spans="1:10" ht="31.5">
      <c r="A3" s="126"/>
      <c r="B3" s="63" t="s">
        <v>508</v>
      </c>
      <c r="C3" s="67">
        <v>1</v>
      </c>
      <c r="D3" s="28">
        <v>326</v>
      </c>
      <c r="E3" s="68"/>
      <c r="F3" s="81" t="s">
        <v>509</v>
      </c>
      <c r="G3" s="29" t="s">
        <v>694</v>
      </c>
      <c r="H3" s="29"/>
      <c r="I3" s="29"/>
      <c r="J3" s="33"/>
    </row>
    <row r="4" spans="1:10" ht="31.5">
      <c r="A4" s="126"/>
      <c r="B4" s="63" t="s">
        <v>510</v>
      </c>
      <c r="C4" s="67">
        <v>1</v>
      </c>
      <c r="D4" s="28">
        <v>326</v>
      </c>
      <c r="E4" s="68"/>
      <c r="F4" s="81" t="s">
        <v>511</v>
      </c>
      <c r="G4" s="29" t="s">
        <v>694</v>
      </c>
      <c r="H4" s="29"/>
      <c r="I4" s="29"/>
      <c r="J4" s="33"/>
    </row>
    <row r="5" spans="1:10" ht="63.75" customHeight="1">
      <c r="A5" s="126" t="s">
        <v>512</v>
      </c>
      <c r="B5" s="63" t="s">
        <v>513</v>
      </c>
      <c r="C5" s="69">
        <v>2</v>
      </c>
      <c r="D5" s="28">
        <v>295</v>
      </c>
      <c r="E5" s="68"/>
      <c r="F5" s="81" t="s">
        <v>514</v>
      </c>
      <c r="G5" s="29" t="s">
        <v>694</v>
      </c>
      <c r="H5" s="29"/>
      <c r="I5" s="29"/>
      <c r="J5" s="33"/>
    </row>
    <row r="6" spans="1:10" ht="63">
      <c r="A6" s="126"/>
      <c r="B6" s="63" t="s">
        <v>515</v>
      </c>
      <c r="C6" s="69">
        <v>2</v>
      </c>
      <c r="D6" s="28">
        <v>319</v>
      </c>
      <c r="E6" s="68"/>
      <c r="F6" s="81" t="s">
        <v>516</v>
      </c>
      <c r="G6" s="29" t="s">
        <v>694</v>
      </c>
      <c r="H6" s="29"/>
      <c r="I6" s="29"/>
      <c r="J6" s="33"/>
    </row>
    <row r="7" spans="1:10" ht="31.5">
      <c r="A7" s="126"/>
      <c r="B7" s="63" t="s">
        <v>517</v>
      </c>
      <c r="C7" s="69">
        <v>2</v>
      </c>
      <c r="D7" s="28">
        <v>287</v>
      </c>
      <c r="E7" s="68"/>
      <c r="F7" s="81" t="s">
        <v>518</v>
      </c>
      <c r="G7" s="29" t="s">
        <v>694</v>
      </c>
      <c r="H7" s="29"/>
      <c r="I7" s="29"/>
      <c r="J7" s="33"/>
    </row>
    <row r="8" spans="1:10" ht="31.5">
      <c r="A8" s="126"/>
      <c r="B8" s="63" t="s">
        <v>519</v>
      </c>
      <c r="C8" s="69">
        <v>2</v>
      </c>
      <c r="D8" s="28">
        <v>299</v>
      </c>
      <c r="E8" s="68"/>
      <c r="F8" s="81" t="s">
        <v>520</v>
      </c>
      <c r="G8" s="29" t="s">
        <v>694</v>
      </c>
      <c r="H8" s="29"/>
      <c r="I8" s="29"/>
      <c r="J8" s="33"/>
    </row>
    <row r="9" spans="1:10" ht="15.75">
      <c r="A9" s="126"/>
      <c r="B9" s="63" t="s">
        <v>521</v>
      </c>
      <c r="C9" s="96">
        <v>3</v>
      </c>
      <c r="D9" s="35">
        <v>544</v>
      </c>
      <c r="E9" s="72"/>
      <c r="F9" s="82" t="s">
        <v>522</v>
      </c>
      <c r="G9" s="36" t="s">
        <v>694</v>
      </c>
      <c r="H9" s="36"/>
      <c r="I9" s="36"/>
      <c r="J9" s="3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J8" sqref="J8"/>
    </sheetView>
  </sheetViews>
  <sheetFormatPr defaultColWidth="8.85546875" defaultRowHeight="21"/>
  <cols>
    <col min="1" max="1" width="31.42578125" style="73" customWidth="1"/>
    <col min="2" max="2" width="8.85546875" style="26"/>
    <col min="3" max="5" width="8.85546875" style="60"/>
    <col min="6" max="6" width="88.42578125" style="26" customWidth="1"/>
    <col min="7" max="7" width="15.7109375" style="26" customWidth="1"/>
    <col min="8" max="8" width="35.85546875" style="26" customWidth="1"/>
    <col min="9" max="9" width="26.140625" style="26" customWidth="1"/>
    <col min="10" max="10" width="28.7109375" style="26" customWidth="1"/>
    <col min="11" max="1024" width="8.85546875" style="26"/>
  </cols>
  <sheetData>
    <row r="1" spans="1:10" s="44" customFormat="1" ht="42">
      <c r="A1" s="97" t="s">
        <v>20</v>
      </c>
      <c r="B1" s="62" t="s">
        <v>21</v>
      </c>
      <c r="C1" s="61" t="s">
        <v>22</v>
      </c>
      <c r="D1" s="61" t="s">
        <v>23</v>
      </c>
      <c r="E1" s="61" t="s">
        <v>24</v>
      </c>
      <c r="F1" s="62" t="s">
        <v>25</v>
      </c>
      <c r="G1" s="62" t="s">
        <v>26</v>
      </c>
      <c r="H1" s="62" t="s">
        <v>27</v>
      </c>
      <c r="I1" s="62" t="s">
        <v>28</v>
      </c>
      <c r="J1" s="62" t="s">
        <v>29</v>
      </c>
    </row>
    <row r="2" spans="1:10" ht="31.5">
      <c r="A2" s="1" t="s">
        <v>523</v>
      </c>
      <c r="B2" s="63" t="s">
        <v>524</v>
      </c>
      <c r="C2" s="98">
        <v>3</v>
      </c>
      <c r="D2" s="48">
        <v>749</v>
      </c>
      <c r="E2" s="65"/>
      <c r="F2" s="80" t="s">
        <v>525</v>
      </c>
      <c r="G2" s="50" t="s">
        <v>694</v>
      </c>
      <c r="H2" s="50"/>
      <c r="I2" s="50"/>
      <c r="J2" s="66"/>
    </row>
    <row r="3" spans="1:10" ht="48" customHeight="1">
      <c r="A3" s="126" t="s">
        <v>526</v>
      </c>
      <c r="B3" s="63" t="s">
        <v>527</v>
      </c>
      <c r="C3" s="69">
        <v>2</v>
      </c>
      <c r="D3" s="28">
        <v>359</v>
      </c>
      <c r="E3" s="68"/>
      <c r="F3" s="81" t="s">
        <v>528</v>
      </c>
      <c r="G3" s="29" t="s">
        <v>694</v>
      </c>
      <c r="H3" s="29"/>
      <c r="I3" s="29"/>
      <c r="J3" s="33"/>
    </row>
    <row r="4" spans="1:10" ht="31.5">
      <c r="A4" s="126"/>
      <c r="B4" s="63" t="s">
        <v>529</v>
      </c>
      <c r="C4" s="69">
        <v>2</v>
      </c>
      <c r="D4" s="28">
        <v>272</v>
      </c>
      <c r="E4" s="68"/>
      <c r="F4" s="81" t="s">
        <v>530</v>
      </c>
      <c r="G4" s="29" t="s">
        <v>56</v>
      </c>
      <c r="H4" s="29"/>
      <c r="I4" s="29"/>
      <c r="J4" s="33"/>
    </row>
    <row r="5" spans="1:10" ht="78.75">
      <c r="A5" s="126"/>
      <c r="B5" s="63" t="s">
        <v>531</v>
      </c>
      <c r="C5" s="70">
        <v>3</v>
      </c>
      <c r="D5" s="28">
        <v>507</v>
      </c>
      <c r="E5" s="68"/>
      <c r="F5" s="81" t="s">
        <v>532</v>
      </c>
      <c r="G5" s="29" t="s">
        <v>26</v>
      </c>
      <c r="H5" s="29"/>
      <c r="I5" s="29"/>
      <c r="J5" s="33" t="s">
        <v>776</v>
      </c>
    </row>
    <row r="6" spans="1:10" ht="31.5">
      <c r="A6" s="126"/>
      <c r="B6" s="63" t="s">
        <v>533</v>
      </c>
      <c r="C6" s="70">
        <v>3</v>
      </c>
      <c r="D6" s="28">
        <v>511</v>
      </c>
      <c r="E6" s="68"/>
      <c r="F6" s="81" t="s">
        <v>534</v>
      </c>
      <c r="G6" s="29" t="s">
        <v>26</v>
      </c>
      <c r="H6" s="29"/>
      <c r="I6" s="29"/>
      <c r="J6" s="33" t="s">
        <v>776</v>
      </c>
    </row>
    <row r="7" spans="1:10" ht="31.5">
      <c r="A7" s="126"/>
      <c r="B7" s="63" t="s">
        <v>535</v>
      </c>
      <c r="C7" s="70">
        <v>3</v>
      </c>
      <c r="D7" s="28">
        <v>511</v>
      </c>
      <c r="E7" s="68"/>
      <c r="F7" s="81" t="s">
        <v>536</v>
      </c>
      <c r="G7" s="29" t="s">
        <v>26</v>
      </c>
      <c r="H7" s="29"/>
      <c r="I7" s="29"/>
      <c r="J7" s="33" t="s">
        <v>776</v>
      </c>
    </row>
    <row r="8" spans="1:10" ht="31.5">
      <c r="A8" s="126"/>
      <c r="B8" s="63" t="s">
        <v>537</v>
      </c>
      <c r="C8" s="70">
        <v>3</v>
      </c>
      <c r="D8" s="28">
        <v>507</v>
      </c>
      <c r="E8" s="68"/>
      <c r="F8" s="81" t="s">
        <v>538</v>
      </c>
      <c r="G8" s="29" t="s">
        <v>26</v>
      </c>
      <c r="H8" s="29"/>
      <c r="I8" s="29"/>
      <c r="J8" s="33" t="s">
        <v>776</v>
      </c>
    </row>
    <row r="9" spans="1:10" ht="48" customHeight="1">
      <c r="A9" s="126" t="s">
        <v>539</v>
      </c>
      <c r="B9" s="63" t="s">
        <v>540</v>
      </c>
      <c r="C9" s="67">
        <v>1</v>
      </c>
      <c r="D9" s="28">
        <v>16</v>
      </c>
      <c r="E9" s="68"/>
      <c r="F9" s="81" t="s">
        <v>541</v>
      </c>
      <c r="G9" s="29" t="s">
        <v>694</v>
      </c>
      <c r="H9" s="29"/>
      <c r="I9" s="29"/>
      <c r="J9" s="33"/>
    </row>
    <row r="10" spans="1:10" ht="63">
      <c r="A10" s="126"/>
      <c r="B10" s="63" t="s">
        <v>542</v>
      </c>
      <c r="C10" s="67">
        <v>1</v>
      </c>
      <c r="D10" s="28">
        <v>353</v>
      </c>
      <c r="E10" s="68"/>
      <c r="F10" s="81" t="s">
        <v>543</v>
      </c>
      <c r="G10" s="29" t="s">
        <v>694</v>
      </c>
      <c r="H10" s="29"/>
      <c r="I10" s="29"/>
      <c r="J10" s="33"/>
    </row>
    <row r="11" spans="1:10" ht="94.5">
      <c r="A11" s="126"/>
      <c r="B11" s="63" t="s">
        <v>544</v>
      </c>
      <c r="C11" s="71">
        <v>1</v>
      </c>
      <c r="D11" s="35">
        <v>350</v>
      </c>
      <c r="E11" s="35"/>
      <c r="F11" s="82" t="s">
        <v>545</v>
      </c>
      <c r="G11" s="36" t="s">
        <v>694</v>
      </c>
      <c r="H11" s="36"/>
      <c r="I11" s="36"/>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G9" sqref="G9"/>
    </sheetView>
  </sheetViews>
  <sheetFormatPr defaultColWidth="8.85546875" defaultRowHeight="21"/>
  <cols>
    <col min="1" max="1" width="23.85546875" style="73" customWidth="1"/>
    <col min="2" max="2" width="8.85546875" style="26"/>
    <col min="3" max="5" width="8.85546875" style="60"/>
    <col min="6" max="6" width="71.28515625" style="26" customWidth="1"/>
    <col min="7" max="7" width="17.42578125" style="26" customWidth="1"/>
    <col min="8" max="8" width="34.7109375" style="26" customWidth="1"/>
    <col min="9" max="9" width="34.42578125" style="26" customWidth="1"/>
    <col min="10" max="10" width="37"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6" t="s">
        <v>546</v>
      </c>
      <c r="B2" s="63" t="s">
        <v>547</v>
      </c>
      <c r="C2" s="64">
        <v>1</v>
      </c>
      <c r="D2" s="48">
        <v>841</v>
      </c>
      <c r="E2" s="65"/>
      <c r="F2" s="80" t="s">
        <v>548</v>
      </c>
      <c r="G2" s="50" t="s">
        <v>694</v>
      </c>
      <c r="H2" s="50"/>
      <c r="I2" s="50"/>
      <c r="J2" s="66"/>
    </row>
    <row r="3" spans="1:10" ht="47.25">
      <c r="A3" s="126"/>
      <c r="B3" s="63" t="s">
        <v>549</v>
      </c>
      <c r="C3" s="67">
        <v>1</v>
      </c>
      <c r="D3" s="28">
        <v>799</v>
      </c>
      <c r="E3" s="68"/>
      <c r="F3" s="81" t="s">
        <v>550</v>
      </c>
      <c r="G3" s="29" t="s">
        <v>694</v>
      </c>
      <c r="H3" s="29"/>
      <c r="I3" s="29"/>
      <c r="J3" s="33"/>
    </row>
    <row r="4" spans="1:10" ht="31.5">
      <c r="A4" s="126"/>
      <c r="B4" s="63" t="s">
        <v>551</v>
      </c>
      <c r="C4" s="67">
        <v>1</v>
      </c>
      <c r="D4" s="28">
        <v>770</v>
      </c>
      <c r="E4" s="68"/>
      <c r="F4" s="81" t="s">
        <v>552</v>
      </c>
      <c r="G4" s="29" t="s">
        <v>694</v>
      </c>
      <c r="H4" s="29"/>
      <c r="I4" s="29"/>
      <c r="J4" s="33"/>
    </row>
    <row r="5" spans="1:10" ht="47.25">
      <c r="A5" s="126"/>
      <c r="B5" s="63" t="s">
        <v>553</v>
      </c>
      <c r="C5" s="67">
        <v>1</v>
      </c>
      <c r="D5" s="28">
        <v>770</v>
      </c>
      <c r="E5" s="28"/>
      <c r="F5" s="81" t="s">
        <v>554</v>
      </c>
      <c r="G5" s="29" t="s">
        <v>694</v>
      </c>
      <c r="H5" s="29"/>
      <c r="I5" s="29"/>
      <c r="J5" s="33"/>
    </row>
    <row r="6" spans="1:10" ht="47.25">
      <c r="A6" s="126"/>
      <c r="B6" s="63" t="s">
        <v>555</v>
      </c>
      <c r="C6" s="67">
        <v>1</v>
      </c>
      <c r="D6" s="28">
        <v>841</v>
      </c>
      <c r="E6" s="28"/>
      <c r="F6" s="81" t="s">
        <v>556</v>
      </c>
      <c r="G6" s="29" t="s">
        <v>694</v>
      </c>
      <c r="H6" s="29"/>
      <c r="I6" s="29"/>
      <c r="J6" s="33"/>
    </row>
    <row r="7" spans="1:10" ht="36" customHeight="1">
      <c r="A7" s="126"/>
      <c r="B7" s="63" t="s">
        <v>557</v>
      </c>
      <c r="C7" s="69">
        <v>2</v>
      </c>
      <c r="D7" s="28">
        <v>367</v>
      </c>
      <c r="E7" s="28"/>
      <c r="F7" s="81" t="s">
        <v>558</v>
      </c>
      <c r="G7" s="29" t="s">
        <v>694</v>
      </c>
      <c r="H7" s="29"/>
      <c r="I7" s="29"/>
      <c r="J7" s="33"/>
    </row>
    <row r="8" spans="1:10" ht="66.75" customHeight="1">
      <c r="A8" s="126"/>
      <c r="B8" s="63" t="s">
        <v>559</v>
      </c>
      <c r="C8" s="69">
        <v>2</v>
      </c>
      <c r="D8" s="28">
        <v>754</v>
      </c>
      <c r="E8" s="28"/>
      <c r="F8" s="81" t="s">
        <v>560</v>
      </c>
      <c r="G8" s="29" t="s">
        <v>694</v>
      </c>
      <c r="H8" s="29"/>
      <c r="I8" s="29"/>
      <c r="J8" s="33"/>
    </row>
    <row r="9" spans="1:10" ht="31.5">
      <c r="A9" s="126"/>
      <c r="B9" s="63" t="s">
        <v>561</v>
      </c>
      <c r="C9" s="79">
        <v>2</v>
      </c>
      <c r="D9" s="35">
        <v>390</v>
      </c>
      <c r="E9" s="35"/>
      <c r="F9" s="82" t="s">
        <v>562</v>
      </c>
      <c r="G9" s="36" t="s">
        <v>694</v>
      </c>
      <c r="H9" s="36"/>
      <c r="I9" s="36"/>
      <c r="J9" s="3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7" zoomScale="95" zoomScaleNormal="95" workbookViewId="0">
      <selection activeCell="G16" sqref="G16"/>
    </sheetView>
  </sheetViews>
  <sheetFormatPr defaultColWidth="8.85546875" defaultRowHeight="21"/>
  <cols>
    <col min="1" max="1" width="24" style="73" customWidth="1"/>
    <col min="2" max="5" width="8.85546875" style="26"/>
    <col min="6" max="6" width="84.42578125" style="26" customWidth="1"/>
    <col min="7" max="7" width="17.5703125" style="26" customWidth="1"/>
    <col min="8" max="8" width="35.42578125" style="26" customWidth="1"/>
    <col min="9" max="9" width="24.140625" style="26" customWidth="1"/>
    <col min="10" max="10" width="37.85546875"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48" customHeight="1">
      <c r="A2" s="126" t="s">
        <v>599</v>
      </c>
      <c r="B2" s="63" t="s">
        <v>600</v>
      </c>
      <c r="C2" s="64">
        <v>1</v>
      </c>
      <c r="D2" s="48">
        <v>116</v>
      </c>
      <c r="E2" s="65"/>
      <c r="F2" s="80" t="s">
        <v>601</v>
      </c>
      <c r="G2" s="50" t="s">
        <v>694</v>
      </c>
      <c r="H2" s="50"/>
      <c r="I2" s="50"/>
      <c r="J2" s="66"/>
    </row>
    <row r="3" spans="1:10" ht="16.5" thickBot="1">
      <c r="A3" s="126"/>
      <c r="B3" s="63" t="s">
        <v>602</v>
      </c>
      <c r="C3" s="67">
        <v>1</v>
      </c>
      <c r="D3" s="28">
        <v>419</v>
      </c>
      <c r="E3" s="68"/>
      <c r="F3" s="81" t="s">
        <v>603</v>
      </c>
      <c r="G3" s="29" t="s">
        <v>56</v>
      </c>
      <c r="H3" s="29"/>
      <c r="I3" s="29"/>
      <c r="J3" s="33"/>
    </row>
    <row r="4" spans="1:10" ht="63.75" thickBot="1">
      <c r="A4" s="126"/>
      <c r="B4" s="63" t="s">
        <v>604</v>
      </c>
      <c r="C4" s="67">
        <v>1</v>
      </c>
      <c r="D4" s="28">
        <v>598</v>
      </c>
      <c r="E4" s="68"/>
      <c r="F4" s="81" t="s">
        <v>605</v>
      </c>
      <c r="G4" s="29" t="s">
        <v>26</v>
      </c>
      <c r="H4" s="29"/>
      <c r="I4" s="31" t="s">
        <v>777</v>
      </c>
      <c r="J4" s="33"/>
    </row>
    <row r="5" spans="1:10" ht="126.75" thickBot="1">
      <c r="A5" s="126"/>
      <c r="B5" s="63" t="s">
        <v>606</v>
      </c>
      <c r="C5" s="69">
        <v>2</v>
      </c>
      <c r="D5" s="28">
        <v>285</v>
      </c>
      <c r="E5" s="68"/>
      <c r="F5" s="81" t="s">
        <v>607</v>
      </c>
      <c r="G5" s="29" t="s">
        <v>26</v>
      </c>
      <c r="H5" s="29"/>
      <c r="I5" s="31" t="s">
        <v>778</v>
      </c>
      <c r="J5" s="33" t="s">
        <v>703</v>
      </c>
    </row>
    <row r="6" spans="1:10" ht="142.5" thickBot="1">
      <c r="A6" s="126"/>
      <c r="B6" s="63" t="s">
        <v>608</v>
      </c>
      <c r="C6" s="69">
        <v>2</v>
      </c>
      <c r="D6" s="28">
        <v>434</v>
      </c>
      <c r="E6" s="68"/>
      <c r="F6" s="81" t="s">
        <v>609</v>
      </c>
      <c r="G6" s="29" t="s">
        <v>56</v>
      </c>
      <c r="H6" s="29"/>
      <c r="I6" s="31" t="s">
        <v>779</v>
      </c>
      <c r="J6" s="33"/>
    </row>
    <row r="7" spans="1:10" ht="144.75" customHeight="1" thickBot="1">
      <c r="A7" s="126" t="s">
        <v>610</v>
      </c>
      <c r="B7" s="63" t="s">
        <v>611</v>
      </c>
      <c r="C7" s="67">
        <v>1</v>
      </c>
      <c r="D7" s="28">
        <v>650</v>
      </c>
      <c r="E7" s="68"/>
      <c r="F7" s="81" t="s">
        <v>612</v>
      </c>
      <c r="G7" s="29" t="s">
        <v>26</v>
      </c>
      <c r="H7" s="29"/>
      <c r="I7" s="31" t="s">
        <v>780</v>
      </c>
      <c r="J7" s="33"/>
    </row>
    <row r="8" spans="1:10" ht="16.5" thickBot="1">
      <c r="A8" s="126"/>
      <c r="B8" s="63" t="s">
        <v>613</v>
      </c>
      <c r="C8" s="67">
        <v>1</v>
      </c>
      <c r="D8" s="28">
        <v>20</v>
      </c>
      <c r="E8" s="68"/>
      <c r="F8" s="81" t="s">
        <v>614</v>
      </c>
      <c r="G8" s="29" t="s">
        <v>694</v>
      </c>
      <c r="H8" s="29"/>
      <c r="I8" s="29"/>
      <c r="J8" s="33"/>
    </row>
    <row r="9" spans="1:10" ht="47.25">
      <c r="A9" s="126"/>
      <c r="B9" s="63" t="s">
        <v>615</v>
      </c>
      <c r="C9" s="67">
        <v>1</v>
      </c>
      <c r="D9" s="28">
        <v>352</v>
      </c>
      <c r="E9" s="68"/>
      <c r="F9" s="81" t="s">
        <v>616</v>
      </c>
      <c r="G9" s="29" t="s">
        <v>694</v>
      </c>
      <c r="H9" s="29"/>
      <c r="I9" s="29"/>
      <c r="J9" s="33"/>
    </row>
    <row r="10" spans="1:10" ht="15.75">
      <c r="A10" s="126"/>
      <c r="B10" s="63" t="s">
        <v>617</v>
      </c>
      <c r="C10" s="69">
        <v>2</v>
      </c>
      <c r="D10" s="28">
        <v>770</v>
      </c>
      <c r="E10" s="68"/>
      <c r="F10" s="81" t="s">
        <v>618</v>
      </c>
      <c r="G10" s="29" t="s">
        <v>56</v>
      </c>
      <c r="H10" s="29"/>
      <c r="I10" s="29"/>
      <c r="J10" s="33"/>
    </row>
    <row r="11" spans="1:10" ht="32.25" thickBot="1">
      <c r="A11" s="126"/>
      <c r="B11" s="63" t="s">
        <v>619</v>
      </c>
      <c r="C11" s="69">
        <v>2</v>
      </c>
      <c r="D11" s="28">
        <v>436</v>
      </c>
      <c r="E11" s="68"/>
      <c r="F11" s="81" t="s">
        <v>620</v>
      </c>
      <c r="G11" s="29" t="s">
        <v>694</v>
      </c>
      <c r="H11" s="29"/>
      <c r="I11" s="29"/>
      <c r="J11" s="33"/>
    </row>
    <row r="12" spans="1:10" ht="174" thickBot="1">
      <c r="A12" s="126"/>
      <c r="B12" s="63" t="s">
        <v>621</v>
      </c>
      <c r="C12" s="69">
        <v>2</v>
      </c>
      <c r="D12" s="28">
        <v>345</v>
      </c>
      <c r="E12" s="68"/>
      <c r="F12" s="81" t="s">
        <v>622</v>
      </c>
      <c r="G12" s="29" t="s">
        <v>26</v>
      </c>
      <c r="H12" s="29"/>
      <c r="I12" s="31" t="s">
        <v>782</v>
      </c>
      <c r="J12" s="33" t="s">
        <v>781</v>
      </c>
    </row>
    <row r="13" spans="1:10" ht="48" customHeight="1" thickBot="1">
      <c r="A13" s="126" t="s">
        <v>623</v>
      </c>
      <c r="B13" s="63" t="s">
        <v>624</v>
      </c>
      <c r="C13" s="67">
        <v>1</v>
      </c>
      <c r="D13" s="28">
        <v>20</v>
      </c>
      <c r="E13" s="68"/>
      <c r="F13" s="81" t="s">
        <v>625</v>
      </c>
      <c r="G13" s="29" t="s">
        <v>694</v>
      </c>
      <c r="H13" s="29"/>
      <c r="I13" s="29"/>
      <c r="J13" s="33"/>
    </row>
    <row r="14" spans="1:10" ht="31.5">
      <c r="A14" s="126"/>
      <c r="B14" s="63" t="s">
        <v>626</v>
      </c>
      <c r="C14" s="69">
        <v>2</v>
      </c>
      <c r="D14" s="28">
        <v>345</v>
      </c>
      <c r="E14" s="68"/>
      <c r="F14" s="81" t="s">
        <v>627</v>
      </c>
      <c r="G14" s="29" t="s">
        <v>694</v>
      </c>
      <c r="H14" s="29"/>
      <c r="I14" s="29"/>
      <c r="J14" s="33"/>
    </row>
    <row r="15" spans="1:10" ht="63.75" customHeight="1">
      <c r="A15" s="126" t="s">
        <v>628</v>
      </c>
      <c r="B15" s="63" t="s">
        <v>629</v>
      </c>
      <c r="C15" s="69">
        <v>2</v>
      </c>
      <c r="D15" s="28">
        <v>770</v>
      </c>
      <c r="E15" s="68"/>
      <c r="F15" s="81" t="s">
        <v>630</v>
      </c>
      <c r="G15" s="29" t="s">
        <v>694</v>
      </c>
      <c r="H15" s="29"/>
      <c r="I15" s="29"/>
      <c r="J15" s="33"/>
    </row>
    <row r="16" spans="1:10" ht="31.5">
      <c r="A16" s="126"/>
      <c r="B16" s="63" t="s">
        <v>631</v>
      </c>
      <c r="C16" s="79">
        <v>2</v>
      </c>
      <c r="D16" s="35">
        <v>285</v>
      </c>
      <c r="E16" s="72"/>
      <c r="F16" s="82" t="s">
        <v>632</v>
      </c>
      <c r="G16" s="36" t="s">
        <v>694</v>
      </c>
      <c r="H16" s="36"/>
      <c r="I16" s="36"/>
      <c r="J16" s="38"/>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A12" zoomScale="95" zoomScaleNormal="95" workbookViewId="0">
      <selection activeCell="G26" sqref="G26"/>
    </sheetView>
  </sheetViews>
  <sheetFormatPr defaultColWidth="8.85546875" defaultRowHeight="21"/>
  <cols>
    <col min="1" max="1" width="40.85546875" style="73" customWidth="1"/>
    <col min="2" max="2" width="14.140625" style="26" customWidth="1"/>
    <col min="3" max="5" width="8.85546875" style="26"/>
    <col min="6" max="6" width="88.7109375" style="26" customWidth="1"/>
    <col min="7" max="7" width="17.140625" style="26" customWidth="1"/>
    <col min="8" max="8" width="35.28515625" style="26" customWidth="1"/>
    <col min="9" max="9" width="20.42578125" style="26" customWidth="1"/>
    <col min="10" max="10" width="33.42578125" style="26" customWidth="1"/>
    <col min="11" max="1024" width="8.85546875" style="26"/>
  </cols>
  <sheetData>
    <row r="1" spans="1:10" s="44" customFormat="1" ht="42.75" thickBot="1">
      <c r="A1" s="99" t="s">
        <v>20</v>
      </c>
      <c r="B1" s="87" t="s">
        <v>21</v>
      </c>
      <c r="C1" s="86" t="s">
        <v>22</v>
      </c>
      <c r="D1" s="86" t="s">
        <v>23</v>
      </c>
      <c r="E1" s="86" t="s">
        <v>24</v>
      </c>
      <c r="F1" s="87" t="s">
        <v>25</v>
      </c>
      <c r="G1" s="87" t="s">
        <v>26</v>
      </c>
      <c r="H1" s="87" t="s">
        <v>27</v>
      </c>
      <c r="I1" s="87" t="s">
        <v>28</v>
      </c>
      <c r="J1" s="87" t="s">
        <v>29</v>
      </c>
    </row>
    <row r="2" spans="1:10" ht="144" customHeight="1" thickBot="1">
      <c r="A2" s="127" t="s">
        <v>633</v>
      </c>
      <c r="B2" s="100" t="s">
        <v>634</v>
      </c>
      <c r="C2" s="101">
        <v>2</v>
      </c>
      <c r="D2" s="102"/>
      <c r="E2" s="103"/>
      <c r="F2" s="104" t="s">
        <v>635</v>
      </c>
      <c r="G2" s="105" t="s">
        <v>694</v>
      </c>
      <c r="H2" s="105"/>
      <c r="I2" s="128" t="s">
        <v>784</v>
      </c>
      <c r="J2" s="106" t="s">
        <v>783</v>
      </c>
    </row>
    <row r="3" spans="1:10" ht="48" thickBot="1">
      <c r="A3" s="127"/>
      <c r="B3" s="63" t="s">
        <v>636</v>
      </c>
      <c r="C3" s="107">
        <v>2</v>
      </c>
      <c r="D3" s="108">
        <v>120</v>
      </c>
      <c r="E3" s="109"/>
      <c r="F3" s="110" t="s">
        <v>637</v>
      </c>
      <c r="G3" s="111" t="s">
        <v>694</v>
      </c>
      <c r="H3" s="111"/>
      <c r="I3" s="111"/>
      <c r="J3" s="112"/>
    </row>
    <row r="4" spans="1:10" ht="32.25" thickBot="1">
      <c r="A4" s="127"/>
      <c r="B4" s="63" t="s">
        <v>638</v>
      </c>
      <c r="C4" s="107">
        <v>2</v>
      </c>
      <c r="D4" s="108">
        <v>16</v>
      </c>
      <c r="E4" s="109"/>
      <c r="F4" s="110" t="s">
        <v>639</v>
      </c>
      <c r="G4" s="111" t="s">
        <v>694</v>
      </c>
      <c r="H4" s="111"/>
      <c r="I4" s="129"/>
      <c r="J4" s="112"/>
    </row>
    <row r="5" spans="1:10" ht="48" thickBot="1">
      <c r="A5" s="127"/>
      <c r="B5" s="63" t="s">
        <v>640</v>
      </c>
      <c r="C5" s="107">
        <v>2</v>
      </c>
      <c r="D5" s="108"/>
      <c r="E5" s="109"/>
      <c r="F5" s="110" t="s">
        <v>641</v>
      </c>
      <c r="G5" s="111" t="s">
        <v>694</v>
      </c>
      <c r="H5" s="111"/>
      <c r="I5" s="111"/>
      <c r="J5" s="112"/>
    </row>
    <row r="6" spans="1:10" ht="126.75" thickBot="1">
      <c r="A6" s="127"/>
      <c r="B6" s="63" t="s">
        <v>642</v>
      </c>
      <c r="C6" s="113">
        <v>3</v>
      </c>
      <c r="D6" s="108"/>
      <c r="E6" s="109"/>
      <c r="F6" s="110" t="s">
        <v>643</v>
      </c>
      <c r="G6" s="111" t="s">
        <v>694</v>
      </c>
      <c r="H6" s="111"/>
      <c r="I6" s="129" t="s">
        <v>786</v>
      </c>
      <c r="J6" s="112" t="s">
        <v>785</v>
      </c>
    </row>
    <row r="7" spans="1:10" ht="78" customHeight="1" thickBot="1">
      <c r="A7" s="126" t="s">
        <v>644</v>
      </c>
      <c r="B7" s="63" t="s">
        <v>645</v>
      </c>
      <c r="C7" s="114">
        <v>1</v>
      </c>
      <c r="D7" s="108">
        <v>1026</v>
      </c>
      <c r="E7" s="109"/>
      <c r="F7" s="110" t="s">
        <v>646</v>
      </c>
      <c r="G7" s="111" t="s">
        <v>26</v>
      </c>
      <c r="H7" s="111"/>
      <c r="I7" s="129" t="s">
        <v>787</v>
      </c>
      <c r="J7" s="112" t="s">
        <v>785</v>
      </c>
    </row>
    <row r="8" spans="1:10" ht="32.25" thickBot="1">
      <c r="A8" s="126"/>
      <c r="B8" s="63" t="s">
        <v>647</v>
      </c>
      <c r="C8" s="114">
        <v>1</v>
      </c>
      <c r="D8" s="108">
        <v>1002</v>
      </c>
      <c r="E8" s="109"/>
      <c r="F8" s="110" t="s">
        <v>648</v>
      </c>
      <c r="G8" s="111" t="s">
        <v>694</v>
      </c>
      <c r="H8" s="111"/>
      <c r="I8" s="111"/>
      <c r="J8" s="112"/>
    </row>
    <row r="9" spans="1:10" ht="48" thickBot="1">
      <c r="A9" s="126"/>
      <c r="B9" s="63" t="s">
        <v>649</v>
      </c>
      <c r="C9" s="114">
        <v>1</v>
      </c>
      <c r="D9" s="108">
        <v>829</v>
      </c>
      <c r="E9" s="109"/>
      <c r="F9" s="110" t="s">
        <v>650</v>
      </c>
      <c r="G9" s="111" t="s">
        <v>694</v>
      </c>
      <c r="H9" s="111"/>
      <c r="I9" s="111"/>
      <c r="J9" s="112"/>
    </row>
    <row r="10" spans="1:10" ht="95.25" thickBot="1">
      <c r="A10" s="126"/>
      <c r="B10" s="63" t="s">
        <v>651</v>
      </c>
      <c r="C10" s="107">
        <v>2</v>
      </c>
      <c r="D10" s="108">
        <v>829</v>
      </c>
      <c r="E10" s="109"/>
      <c r="F10" s="110" t="s">
        <v>652</v>
      </c>
      <c r="G10" s="111" t="s">
        <v>26</v>
      </c>
      <c r="H10" s="111"/>
      <c r="I10" s="129" t="s">
        <v>788</v>
      </c>
      <c r="J10" s="112"/>
    </row>
    <row r="11" spans="1:10" ht="32.25" thickBot="1">
      <c r="A11" s="126"/>
      <c r="B11" s="63" t="s">
        <v>653</v>
      </c>
      <c r="C11" s="107">
        <v>2</v>
      </c>
      <c r="D11" s="108"/>
      <c r="E11" s="109"/>
      <c r="F11" s="110" t="s">
        <v>654</v>
      </c>
      <c r="G11" s="111" t="s">
        <v>694</v>
      </c>
      <c r="H11" s="111"/>
      <c r="I11" s="111"/>
      <c r="J11" s="112"/>
    </row>
    <row r="12" spans="1:10" ht="47.25">
      <c r="A12" s="126"/>
      <c r="B12" s="63" t="s">
        <v>655</v>
      </c>
      <c r="C12" s="107">
        <v>2</v>
      </c>
      <c r="D12" s="108">
        <v>265</v>
      </c>
      <c r="E12" s="109"/>
      <c r="F12" s="110" t="s">
        <v>656</v>
      </c>
      <c r="G12" s="111" t="s">
        <v>694</v>
      </c>
      <c r="H12" s="111"/>
      <c r="I12" s="111"/>
      <c r="J12" s="112"/>
    </row>
    <row r="13" spans="1:10" ht="16.5" customHeight="1">
      <c r="A13" s="126" t="s">
        <v>657</v>
      </c>
      <c r="B13" s="63" t="s">
        <v>658</v>
      </c>
      <c r="C13" s="114">
        <v>1</v>
      </c>
      <c r="D13" s="108">
        <v>209</v>
      </c>
      <c r="E13" s="109"/>
      <c r="F13" s="110" t="s">
        <v>659</v>
      </c>
      <c r="G13" s="111" t="s">
        <v>56</v>
      </c>
      <c r="H13" s="111"/>
      <c r="I13" s="111"/>
      <c r="J13" s="112"/>
    </row>
    <row r="14" spans="1:10" ht="48" thickBot="1">
      <c r="A14" s="126"/>
      <c r="B14" s="63" t="s">
        <v>660</v>
      </c>
      <c r="C14" s="114">
        <v>1</v>
      </c>
      <c r="D14" s="108">
        <v>497</v>
      </c>
      <c r="E14" s="109"/>
      <c r="F14" s="110" t="s">
        <v>661</v>
      </c>
      <c r="G14" s="111" t="s">
        <v>26</v>
      </c>
      <c r="H14" s="111"/>
      <c r="I14" s="111"/>
      <c r="J14" s="112"/>
    </row>
    <row r="15" spans="1:10" ht="32.25" thickBot="1">
      <c r="A15" s="126"/>
      <c r="B15" s="63" t="s">
        <v>662</v>
      </c>
      <c r="C15" s="114">
        <v>1</v>
      </c>
      <c r="D15" s="108">
        <v>200</v>
      </c>
      <c r="E15" s="109"/>
      <c r="F15" s="110" t="s">
        <v>663</v>
      </c>
      <c r="G15" s="111" t="s">
        <v>694</v>
      </c>
      <c r="H15" s="111"/>
      <c r="I15" s="129"/>
      <c r="J15" s="112"/>
    </row>
    <row r="16" spans="1:10" ht="48" customHeight="1" thickBot="1">
      <c r="A16" s="126" t="s">
        <v>664</v>
      </c>
      <c r="B16" s="63" t="s">
        <v>665</v>
      </c>
      <c r="C16" s="114">
        <v>1</v>
      </c>
      <c r="D16" s="108">
        <v>173</v>
      </c>
      <c r="E16" s="109"/>
      <c r="F16" s="110" t="s">
        <v>666</v>
      </c>
      <c r="G16" s="111" t="s">
        <v>694</v>
      </c>
      <c r="H16" s="111"/>
      <c r="I16" s="111"/>
      <c r="J16" s="112"/>
    </row>
    <row r="17" spans="1:10" ht="31.5">
      <c r="A17" s="126"/>
      <c r="B17" s="63" t="s">
        <v>667</v>
      </c>
      <c r="C17" s="114">
        <v>1</v>
      </c>
      <c r="D17" s="108">
        <v>116</v>
      </c>
      <c r="E17" s="109"/>
      <c r="F17" s="110" t="s">
        <v>668</v>
      </c>
      <c r="G17" s="111" t="s">
        <v>694</v>
      </c>
      <c r="H17" s="111"/>
      <c r="I17" s="111"/>
      <c r="J17" s="112"/>
    </row>
    <row r="18" spans="1:10" ht="32.25" thickBot="1">
      <c r="A18" s="126"/>
      <c r="B18" s="63" t="s">
        <v>669</v>
      </c>
      <c r="C18" s="114">
        <v>1</v>
      </c>
      <c r="D18" s="108">
        <v>1021</v>
      </c>
      <c r="E18" s="109"/>
      <c r="F18" s="110" t="s">
        <v>670</v>
      </c>
      <c r="G18" s="111" t="s">
        <v>694</v>
      </c>
      <c r="H18" s="111"/>
      <c r="I18" s="111"/>
      <c r="J18" s="112"/>
    </row>
    <row r="19" spans="1:10" ht="16.5" thickBot="1">
      <c r="A19" s="126"/>
      <c r="B19" s="63" t="s">
        <v>671</v>
      </c>
      <c r="C19" s="114">
        <v>1</v>
      </c>
      <c r="D19" s="108">
        <v>116</v>
      </c>
      <c r="E19" s="109"/>
      <c r="F19" s="110" t="s">
        <v>672</v>
      </c>
      <c r="G19" s="111" t="s">
        <v>694</v>
      </c>
      <c r="H19" s="111"/>
      <c r="I19" s="129"/>
      <c r="J19" s="112"/>
    </row>
    <row r="20" spans="1:10" ht="32.25" thickBot="1">
      <c r="A20" s="126"/>
      <c r="B20" s="63" t="s">
        <v>673</v>
      </c>
      <c r="C20" s="114">
        <v>1</v>
      </c>
      <c r="D20" s="108">
        <v>523</v>
      </c>
      <c r="E20" s="109"/>
      <c r="F20" s="110" t="s">
        <v>674</v>
      </c>
      <c r="G20" s="111" t="s">
        <v>694</v>
      </c>
      <c r="H20" s="111"/>
      <c r="I20" s="111"/>
      <c r="J20" s="112"/>
    </row>
    <row r="21" spans="1:10" ht="31.5">
      <c r="A21" s="126"/>
      <c r="B21" s="63" t="s">
        <v>675</v>
      </c>
      <c r="C21" s="114">
        <v>1</v>
      </c>
      <c r="D21" s="108">
        <v>116</v>
      </c>
      <c r="E21" s="109"/>
      <c r="F21" s="110" t="s">
        <v>676</v>
      </c>
      <c r="G21" s="111" t="s">
        <v>694</v>
      </c>
      <c r="H21" s="111"/>
      <c r="I21" s="111"/>
      <c r="J21" s="112"/>
    </row>
    <row r="22" spans="1:10" ht="63">
      <c r="A22" s="126"/>
      <c r="B22" s="63" t="s">
        <v>677</v>
      </c>
      <c r="C22" s="114">
        <v>1</v>
      </c>
      <c r="D22" s="108">
        <v>1021</v>
      </c>
      <c r="E22" s="109"/>
      <c r="F22" s="110" t="s">
        <v>678</v>
      </c>
      <c r="G22" s="111" t="s">
        <v>694</v>
      </c>
      <c r="H22" s="111"/>
      <c r="I22" s="111"/>
      <c r="J22" s="112"/>
    </row>
    <row r="23" spans="1:10" ht="48" customHeight="1">
      <c r="A23" s="126" t="s">
        <v>679</v>
      </c>
      <c r="B23" s="63" t="s">
        <v>680</v>
      </c>
      <c r="C23" s="114">
        <v>1</v>
      </c>
      <c r="D23" s="108">
        <v>749</v>
      </c>
      <c r="E23" s="109"/>
      <c r="F23" s="110" t="s">
        <v>681</v>
      </c>
      <c r="G23" s="111" t="s">
        <v>694</v>
      </c>
      <c r="H23" s="111"/>
      <c r="I23" s="111"/>
      <c r="J23" s="112"/>
    </row>
    <row r="24" spans="1:10" ht="31.5">
      <c r="A24" s="126"/>
      <c r="B24" s="63" t="s">
        <v>682</v>
      </c>
      <c r="C24" s="114">
        <v>1</v>
      </c>
      <c r="D24" s="108">
        <v>346</v>
      </c>
      <c r="E24" s="109"/>
      <c r="F24" s="110" t="s">
        <v>683</v>
      </c>
      <c r="G24" s="111" t="s">
        <v>694</v>
      </c>
      <c r="H24" s="111"/>
      <c r="I24" s="111"/>
      <c r="J24" s="112"/>
    </row>
    <row r="25" spans="1:10" ht="47.25">
      <c r="A25" s="126"/>
      <c r="B25" s="63" t="s">
        <v>684</v>
      </c>
      <c r="C25" s="114">
        <v>1</v>
      </c>
      <c r="D25" s="108">
        <v>346</v>
      </c>
      <c r="E25" s="109"/>
      <c r="F25" s="110" t="s">
        <v>685</v>
      </c>
      <c r="G25" s="111" t="s">
        <v>694</v>
      </c>
      <c r="H25" s="111"/>
      <c r="I25" s="111"/>
      <c r="J25" s="112"/>
    </row>
    <row r="26" spans="1:10" ht="31.5">
      <c r="A26" s="126"/>
      <c r="B26" s="63" t="s">
        <v>686</v>
      </c>
      <c r="C26" s="115">
        <v>2</v>
      </c>
      <c r="D26" s="116">
        <v>306</v>
      </c>
      <c r="E26" s="117"/>
      <c r="F26" s="118" t="s">
        <v>687</v>
      </c>
      <c r="G26" s="119" t="s">
        <v>694</v>
      </c>
      <c r="H26" s="119"/>
      <c r="I26" s="119"/>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4" zoomScale="95" zoomScaleNormal="95" workbookViewId="0">
      <selection activeCell="G16" sqref="G16"/>
    </sheetView>
  </sheetViews>
  <sheetFormatPr defaultColWidth="8.85546875" defaultRowHeight="21"/>
  <cols>
    <col min="1" max="1" width="33.5703125" style="73" customWidth="1"/>
    <col min="2" max="2" width="13.28515625" style="26" customWidth="1"/>
    <col min="3" max="5" width="8.85546875" style="60"/>
    <col min="6" max="6" width="78.7109375" style="26" customWidth="1"/>
    <col min="7" max="7" width="18.85546875" style="26" customWidth="1"/>
    <col min="8" max="8" width="31.42578125" style="26" customWidth="1"/>
    <col min="9" max="9" width="26.85546875" style="26" customWidth="1"/>
    <col min="10" max="10" width="31.85546875"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6" t="s">
        <v>563</v>
      </c>
      <c r="B2" s="63" t="s">
        <v>564</v>
      </c>
      <c r="C2" s="64">
        <v>1</v>
      </c>
      <c r="D2" s="48">
        <v>400</v>
      </c>
      <c r="E2" s="65"/>
      <c r="F2" s="80" t="s">
        <v>565</v>
      </c>
      <c r="G2" s="50" t="s">
        <v>56</v>
      </c>
      <c r="H2" s="50"/>
      <c r="I2" s="50"/>
      <c r="J2" s="66"/>
    </row>
    <row r="3" spans="1:10" ht="47.25">
      <c r="A3" s="126"/>
      <c r="B3" s="63" t="s">
        <v>566</v>
      </c>
      <c r="C3" s="69">
        <v>2</v>
      </c>
      <c r="D3" s="28">
        <v>409</v>
      </c>
      <c r="E3" s="68"/>
      <c r="F3" s="81" t="s">
        <v>567</v>
      </c>
      <c r="G3" s="29" t="s">
        <v>56</v>
      </c>
      <c r="H3" s="29"/>
      <c r="I3" s="29"/>
      <c r="J3" s="33"/>
    </row>
    <row r="4" spans="1:10" ht="47.25">
      <c r="A4" s="126"/>
      <c r="B4" s="63" t="s">
        <v>568</v>
      </c>
      <c r="C4" s="69">
        <v>2</v>
      </c>
      <c r="D4" s="28">
        <v>770</v>
      </c>
      <c r="E4" s="68"/>
      <c r="F4" s="81" t="s">
        <v>569</v>
      </c>
      <c r="G4" s="29" t="s">
        <v>56</v>
      </c>
      <c r="H4" s="29"/>
      <c r="I4" s="29"/>
      <c r="J4" s="33"/>
    </row>
    <row r="5" spans="1:10" ht="31.5">
      <c r="A5" s="1" t="s">
        <v>570</v>
      </c>
      <c r="B5" s="63" t="s">
        <v>571</v>
      </c>
      <c r="C5" s="69">
        <v>2</v>
      </c>
      <c r="D5" s="28">
        <v>434</v>
      </c>
      <c r="E5" s="68"/>
      <c r="F5" s="81" t="s">
        <v>572</v>
      </c>
      <c r="G5" s="29" t="s">
        <v>56</v>
      </c>
      <c r="H5" s="29"/>
      <c r="I5" s="29"/>
      <c r="J5" s="33"/>
    </row>
    <row r="6" spans="1:10" ht="48" customHeight="1">
      <c r="A6" s="126" t="s">
        <v>573</v>
      </c>
      <c r="B6" s="63" t="s">
        <v>574</v>
      </c>
      <c r="C6" s="67">
        <v>1</v>
      </c>
      <c r="D6" s="28">
        <v>22</v>
      </c>
      <c r="E6" s="68"/>
      <c r="F6" s="81" t="s">
        <v>575</v>
      </c>
      <c r="G6" s="29" t="s">
        <v>56</v>
      </c>
      <c r="H6" s="29"/>
      <c r="I6" s="29"/>
      <c r="J6" s="33"/>
    </row>
    <row r="7" spans="1:10" ht="31.5">
      <c r="A7" s="126"/>
      <c r="B7" s="63" t="s">
        <v>576</v>
      </c>
      <c r="C7" s="67">
        <v>1</v>
      </c>
      <c r="D7" s="28">
        <v>73</v>
      </c>
      <c r="E7" s="68"/>
      <c r="F7" s="81" t="s">
        <v>577</v>
      </c>
      <c r="G7" s="29" t="s">
        <v>56</v>
      </c>
      <c r="H7" s="29"/>
      <c r="I7" s="29"/>
      <c r="J7" s="33"/>
    </row>
    <row r="8" spans="1:10" ht="47.25">
      <c r="A8" s="126"/>
      <c r="B8" s="63" t="s">
        <v>578</v>
      </c>
      <c r="C8" s="67">
        <v>1</v>
      </c>
      <c r="D8" s="28">
        <v>98</v>
      </c>
      <c r="E8" s="68"/>
      <c r="F8" s="81" t="s">
        <v>579</v>
      </c>
      <c r="G8" s="29" t="s">
        <v>56</v>
      </c>
      <c r="H8" s="29"/>
      <c r="I8" s="29"/>
      <c r="J8" s="33"/>
    </row>
    <row r="9" spans="1:10" ht="63">
      <c r="A9" s="126"/>
      <c r="B9" s="63" t="s">
        <v>580</v>
      </c>
      <c r="C9" s="67">
        <v>1</v>
      </c>
      <c r="D9" s="28">
        <v>641</v>
      </c>
      <c r="E9" s="68"/>
      <c r="F9" s="81" t="s">
        <v>581</v>
      </c>
      <c r="G9" s="29" t="s">
        <v>56</v>
      </c>
      <c r="H9" s="29"/>
      <c r="I9" s="29"/>
      <c r="J9" s="33"/>
    </row>
    <row r="10" spans="1:10" ht="31.5">
      <c r="A10" s="126"/>
      <c r="B10" s="63" t="s">
        <v>582</v>
      </c>
      <c r="C10" s="67">
        <v>1</v>
      </c>
      <c r="D10" s="28">
        <v>78</v>
      </c>
      <c r="E10" s="68"/>
      <c r="F10" s="81" t="s">
        <v>583</v>
      </c>
      <c r="G10" s="29" t="s">
        <v>56</v>
      </c>
      <c r="H10" s="29"/>
      <c r="I10" s="29"/>
      <c r="J10" s="33"/>
    </row>
    <row r="11" spans="1:10" ht="47.25">
      <c r="A11" s="126"/>
      <c r="B11" s="63" t="s">
        <v>584</v>
      </c>
      <c r="C11" s="69">
        <v>2</v>
      </c>
      <c r="D11" s="28">
        <v>829</v>
      </c>
      <c r="E11" s="28"/>
      <c r="F11" s="81" t="s">
        <v>585</v>
      </c>
      <c r="G11" s="29" t="s">
        <v>56</v>
      </c>
      <c r="H11" s="29"/>
      <c r="I11" s="29"/>
      <c r="J11" s="33"/>
    </row>
    <row r="12" spans="1:10" ht="32.25" customHeight="1">
      <c r="A12" s="126" t="s">
        <v>586</v>
      </c>
      <c r="B12" s="63" t="s">
        <v>587</v>
      </c>
      <c r="C12" s="67">
        <v>1</v>
      </c>
      <c r="D12" s="28">
        <v>922</v>
      </c>
      <c r="E12" s="28"/>
      <c r="F12" s="81" t="s">
        <v>588</v>
      </c>
      <c r="G12" s="29" t="s">
        <v>56</v>
      </c>
      <c r="H12" s="29"/>
      <c r="I12" s="29"/>
      <c r="J12" s="33"/>
    </row>
    <row r="13" spans="1:10" ht="31.5">
      <c r="A13" s="126"/>
      <c r="B13" s="63" t="s">
        <v>589</v>
      </c>
      <c r="C13" s="67">
        <v>1</v>
      </c>
      <c r="D13" s="28">
        <v>509</v>
      </c>
      <c r="E13" s="28"/>
      <c r="F13" s="81" t="s">
        <v>590</v>
      </c>
      <c r="G13" s="29" t="s">
        <v>56</v>
      </c>
      <c r="H13" s="29"/>
      <c r="I13" s="29"/>
      <c r="J13" s="33"/>
    </row>
    <row r="14" spans="1:10" ht="79.5" customHeight="1">
      <c r="A14" s="126" t="s">
        <v>591</v>
      </c>
      <c r="B14" s="63" t="s">
        <v>592</v>
      </c>
      <c r="C14" s="67">
        <v>1</v>
      </c>
      <c r="D14" s="28">
        <v>552</v>
      </c>
      <c r="E14" s="28"/>
      <c r="F14" s="81" t="s">
        <v>593</v>
      </c>
      <c r="G14" s="29" t="s">
        <v>56</v>
      </c>
      <c r="H14" s="29"/>
      <c r="I14" s="29"/>
      <c r="J14" s="33"/>
    </row>
    <row r="15" spans="1:10" ht="31.5">
      <c r="A15" s="126"/>
      <c r="B15" s="63" t="s">
        <v>594</v>
      </c>
      <c r="C15" s="67">
        <v>1</v>
      </c>
      <c r="D15" s="28">
        <v>434</v>
      </c>
      <c r="E15" s="28"/>
      <c r="F15" s="81" t="s">
        <v>595</v>
      </c>
      <c r="G15" s="29" t="s">
        <v>56</v>
      </c>
      <c r="H15" s="29"/>
      <c r="I15" s="29"/>
      <c r="J15" s="33"/>
    </row>
    <row r="16" spans="1:10" ht="47.25">
      <c r="A16" s="1" t="s">
        <v>596</v>
      </c>
      <c r="B16" s="63" t="s">
        <v>597</v>
      </c>
      <c r="C16" s="71">
        <v>1</v>
      </c>
      <c r="D16" s="35">
        <v>918</v>
      </c>
      <c r="E16" s="35"/>
      <c r="F16" s="82" t="s">
        <v>598</v>
      </c>
      <c r="G16" s="36" t="s">
        <v>56</v>
      </c>
      <c r="H16" s="36"/>
      <c r="I16" s="36"/>
      <c r="J16" s="3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38" zoomScale="95" zoomScaleNormal="95" workbookViewId="0">
      <selection activeCell="J46" sqref="J46"/>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6" style="15" customWidth="1"/>
    <col min="9" max="9" width="31.7109375" style="15" customWidth="1"/>
    <col min="10" max="10" width="41.7109375" style="15" customWidth="1"/>
    <col min="11" max="1024" width="8.85546875" style="15"/>
  </cols>
  <sheetData>
    <row r="1" spans="1:10" s="3" customFormat="1" ht="42">
      <c r="A1" s="16" t="s">
        <v>20</v>
      </c>
      <c r="B1" s="17" t="s">
        <v>21</v>
      </c>
      <c r="C1" s="18" t="s">
        <v>22</v>
      </c>
      <c r="D1" s="18" t="s">
        <v>23</v>
      </c>
      <c r="E1" s="18" t="s">
        <v>24</v>
      </c>
      <c r="F1" s="17" t="s">
        <v>25</v>
      </c>
      <c r="G1" s="17" t="s">
        <v>26</v>
      </c>
      <c r="H1" s="17" t="s">
        <v>27</v>
      </c>
      <c r="I1" s="17" t="s">
        <v>28</v>
      </c>
      <c r="J1" s="17" t="s">
        <v>29</v>
      </c>
    </row>
    <row r="2" spans="1:10" s="26" customFormat="1" ht="58.15" customHeight="1">
      <c r="A2" s="125" t="s">
        <v>30</v>
      </c>
      <c r="B2" s="19" t="s">
        <v>31</v>
      </c>
      <c r="C2" s="20">
        <v>2</v>
      </c>
      <c r="D2" s="21"/>
      <c r="E2" s="22"/>
      <c r="F2" s="23" t="s">
        <v>32</v>
      </c>
      <c r="G2" s="22" t="s">
        <v>26</v>
      </c>
      <c r="H2" s="24"/>
      <c r="I2" s="24" t="s">
        <v>689</v>
      </c>
      <c r="J2" s="25" t="s">
        <v>688</v>
      </c>
    </row>
    <row r="3" spans="1:10" s="26" customFormat="1" ht="63.75" thickBot="1">
      <c r="A3" s="125"/>
      <c r="B3" s="19" t="s">
        <v>33</v>
      </c>
      <c r="C3" s="27">
        <v>2</v>
      </c>
      <c r="D3" s="28">
        <v>1053</v>
      </c>
      <c r="E3" s="29"/>
      <c r="F3" s="30" t="s">
        <v>34</v>
      </c>
      <c r="G3" s="29" t="s">
        <v>56</v>
      </c>
      <c r="H3" s="31"/>
      <c r="I3" s="31"/>
      <c r="J3" s="32"/>
    </row>
    <row r="4" spans="1:10" s="26" customFormat="1" ht="63.75" thickBot="1">
      <c r="A4" s="125"/>
      <c r="B4" s="19" t="s">
        <v>35</v>
      </c>
      <c r="C4" s="27">
        <v>2</v>
      </c>
      <c r="D4" s="28">
        <v>1110</v>
      </c>
      <c r="E4" s="29"/>
      <c r="F4" s="30" t="s">
        <v>36</v>
      </c>
      <c r="G4" s="29" t="s">
        <v>26</v>
      </c>
      <c r="H4" s="31"/>
      <c r="I4" s="31" t="s">
        <v>690</v>
      </c>
      <c r="J4" s="32"/>
    </row>
    <row r="5" spans="1:10" s="26" customFormat="1" ht="32.25" thickBot="1">
      <c r="A5" s="125"/>
      <c r="B5" s="19" t="s">
        <v>37</v>
      </c>
      <c r="C5" s="27">
        <v>2</v>
      </c>
      <c r="D5" s="28">
        <v>1059</v>
      </c>
      <c r="E5" s="29"/>
      <c r="F5" s="30" t="s">
        <v>38</v>
      </c>
      <c r="G5" s="29" t="s">
        <v>56</v>
      </c>
      <c r="H5" s="31"/>
      <c r="I5" s="31"/>
      <c r="J5" s="32"/>
    </row>
    <row r="6" spans="1:10" s="26" customFormat="1" ht="63.75" thickBot="1">
      <c r="A6" s="125"/>
      <c r="B6" s="19" t="s">
        <v>39</v>
      </c>
      <c r="C6" s="27">
        <v>2</v>
      </c>
      <c r="D6" s="28">
        <v>1059</v>
      </c>
      <c r="E6" s="29"/>
      <c r="F6" s="30" t="s">
        <v>40</v>
      </c>
      <c r="G6" s="29" t="s">
        <v>26</v>
      </c>
      <c r="H6" s="31"/>
      <c r="I6" s="31" t="s">
        <v>691</v>
      </c>
      <c r="J6" s="32" t="s">
        <v>692</v>
      </c>
    </row>
    <row r="7" spans="1:10" s="26" customFormat="1" ht="79.5" thickBot="1">
      <c r="A7" s="125"/>
      <c r="B7" s="19" t="s">
        <v>41</v>
      </c>
      <c r="C7" s="27">
        <v>2</v>
      </c>
      <c r="D7" s="28">
        <v>637</v>
      </c>
      <c r="E7" s="29"/>
      <c r="F7" s="30" t="s">
        <v>42</v>
      </c>
      <c r="G7" s="29" t="s">
        <v>26</v>
      </c>
      <c r="H7" s="31"/>
      <c r="I7" s="31"/>
      <c r="J7" s="32" t="s">
        <v>693</v>
      </c>
    </row>
    <row r="8" spans="1:10" s="26" customFormat="1" ht="48" thickBot="1">
      <c r="A8" s="125"/>
      <c r="B8" s="19" t="s">
        <v>43</v>
      </c>
      <c r="C8" s="27">
        <v>2</v>
      </c>
      <c r="D8" s="28">
        <v>637</v>
      </c>
      <c r="E8" s="29"/>
      <c r="F8" s="30" t="s">
        <v>44</v>
      </c>
      <c r="G8" s="29" t="s">
        <v>694</v>
      </c>
      <c r="H8" s="31"/>
      <c r="I8" s="31" t="s">
        <v>695</v>
      </c>
      <c r="J8" s="32"/>
    </row>
    <row r="9" spans="1:10" s="26" customFormat="1" ht="63.75" customHeight="1" thickBot="1">
      <c r="A9" s="125" t="s">
        <v>45</v>
      </c>
      <c r="B9" s="19" t="s">
        <v>46</v>
      </c>
      <c r="C9" s="27">
        <v>2</v>
      </c>
      <c r="D9" s="28">
        <v>250</v>
      </c>
      <c r="E9" s="29"/>
      <c r="F9" s="30" t="s">
        <v>47</v>
      </c>
      <c r="G9" s="29" t="s">
        <v>26</v>
      </c>
      <c r="H9" s="31"/>
      <c r="I9" s="31"/>
      <c r="J9" s="32" t="s">
        <v>693</v>
      </c>
    </row>
    <row r="10" spans="1:10" s="26" customFormat="1" ht="79.5" thickBot="1">
      <c r="A10" s="125"/>
      <c r="B10" s="19" t="s">
        <v>48</v>
      </c>
      <c r="C10" s="27">
        <v>2</v>
      </c>
      <c r="D10" s="28">
        <v>306</v>
      </c>
      <c r="E10" s="29"/>
      <c r="F10" s="30" t="s">
        <v>49</v>
      </c>
      <c r="G10" s="29" t="s">
        <v>26</v>
      </c>
      <c r="H10" s="31"/>
      <c r="I10" s="31" t="s">
        <v>697</v>
      </c>
      <c r="J10" s="32" t="s">
        <v>696</v>
      </c>
    </row>
    <row r="11" spans="1:10" s="26" customFormat="1" ht="111" thickBot="1">
      <c r="A11" s="125"/>
      <c r="B11" s="19" t="s">
        <v>50</v>
      </c>
      <c r="C11" s="27">
        <v>2</v>
      </c>
      <c r="D11" s="28">
        <v>306</v>
      </c>
      <c r="E11" s="29"/>
      <c r="F11" s="30" t="s">
        <v>51</v>
      </c>
      <c r="G11" s="29" t="s">
        <v>26</v>
      </c>
      <c r="H11" s="31"/>
      <c r="I11" s="31" t="s">
        <v>698</v>
      </c>
      <c r="J11" s="32" t="s">
        <v>693</v>
      </c>
    </row>
    <row r="12" spans="1:10" s="26" customFormat="1" ht="142.5" thickBot="1">
      <c r="A12" s="125"/>
      <c r="B12" s="19" t="s">
        <v>52</v>
      </c>
      <c r="C12" s="27">
        <v>2</v>
      </c>
      <c r="D12" s="28">
        <v>306</v>
      </c>
      <c r="E12" s="29"/>
      <c r="F12" s="30" t="s">
        <v>53</v>
      </c>
      <c r="G12" s="29" t="s">
        <v>26</v>
      </c>
      <c r="H12" s="31"/>
      <c r="I12" s="31" t="s">
        <v>699</v>
      </c>
      <c r="J12" s="32"/>
    </row>
    <row r="13" spans="1:10" s="26" customFormat="1" ht="42.75" thickBot="1">
      <c r="A13" s="2" t="s">
        <v>54</v>
      </c>
      <c r="B13" s="19"/>
      <c r="C13" s="27"/>
      <c r="D13" s="28"/>
      <c r="E13" s="29"/>
      <c r="F13" s="30" t="s">
        <v>55</v>
      </c>
      <c r="G13" s="29" t="s">
        <v>56</v>
      </c>
      <c r="H13" s="31"/>
      <c r="I13" s="31"/>
      <c r="J13" s="32"/>
    </row>
    <row r="14" spans="1:10" s="26" customFormat="1" ht="48" thickBot="1">
      <c r="A14" s="125" t="s">
        <v>57</v>
      </c>
      <c r="B14" s="19" t="s">
        <v>58</v>
      </c>
      <c r="C14" s="27">
        <v>2</v>
      </c>
      <c r="D14" s="28">
        <v>602</v>
      </c>
      <c r="E14" s="29"/>
      <c r="F14" s="30" t="s">
        <v>59</v>
      </c>
      <c r="G14" s="29" t="s">
        <v>26</v>
      </c>
      <c r="H14" s="29"/>
      <c r="I14" s="29" t="s">
        <v>701</v>
      </c>
      <c r="J14" s="33" t="s">
        <v>700</v>
      </c>
    </row>
    <row r="15" spans="1:10" s="26" customFormat="1" ht="16.5" thickBot="1">
      <c r="A15" s="125"/>
      <c r="B15" s="19" t="s">
        <v>60</v>
      </c>
      <c r="C15" s="27">
        <v>2</v>
      </c>
      <c r="D15" s="28">
        <v>284</v>
      </c>
      <c r="E15" s="29"/>
      <c r="F15" s="30" t="s">
        <v>61</v>
      </c>
      <c r="G15" s="29" t="s">
        <v>56</v>
      </c>
      <c r="H15" s="29"/>
      <c r="I15" s="29"/>
      <c r="J15" s="33"/>
    </row>
    <row r="16" spans="1:10" s="26" customFormat="1" ht="16.5" thickBot="1">
      <c r="A16" s="125"/>
      <c r="B16" s="19" t="s">
        <v>62</v>
      </c>
      <c r="C16" s="27">
        <v>2</v>
      </c>
      <c r="D16" s="28">
        <v>272</v>
      </c>
      <c r="E16" s="29"/>
      <c r="F16" s="30" t="s">
        <v>63</v>
      </c>
      <c r="G16" s="29" t="s">
        <v>56</v>
      </c>
      <c r="H16" s="29"/>
      <c r="I16" s="29"/>
      <c r="J16" s="33"/>
    </row>
    <row r="17" spans="1:10" s="26" customFormat="1" ht="126.75" thickBot="1">
      <c r="A17" s="125"/>
      <c r="B17" s="19" t="s">
        <v>64</v>
      </c>
      <c r="C17" s="27">
        <v>2</v>
      </c>
      <c r="D17" s="28">
        <v>284</v>
      </c>
      <c r="E17" s="29"/>
      <c r="F17" s="30" t="s">
        <v>65</v>
      </c>
      <c r="G17" s="29" t="s">
        <v>26</v>
      </c>
      <c r="H17" s="29"/>
      <c r="I17" s="121" t="s">
        <v>708</v>
      </c>
      <c r="J17" s="33" t="s">
        <v>700</v>
      </c>
    </row>
    <row r="18" spans="1:10" s="26" customFormat="1" ht="189.75" thickBot="1">
      <c r="A18" s="125"/>
      <c r="B18" s="19" t="s">
        <v>66</v>
      </c>
      <c r="C18" s="27">
        <v>2</v>
      </c>
      <c r="D18" s="28">
        <v>275</v>
      </c>
      <c r="E18" s="29"/>
      <c r="F18" s="30" t="s">
        <v>67</v>
      </c>
      <c r="G18" s="29" t="s">
        <v>26</v>
      </c>
      <c r="H18" s="29"/>
      <c r="I18" s="31" t="s">
        <v>702</v>
      </c>
      <c r="J18" s="33" t="s">
        <v>703</v>
      </c>
    </row>
    <row r="19" spans="1:10" s="26" customFormat="1" ht="48" customHeight="1" thickBot="1">
      <c r="A19" s="125" t="s">
        <v>68</v>
      </c>
      <c r="B19" s="19" t="s">
        <v>69</v>
      </c>
      <c r="C19" s="27">
        <v>2</v>
      </c>
      <c r="D19" s="28">
        <v>1029</v>
      </c>
      <c r="E19" s="29"/>
      <c r="F19" s="30" t="s">
        <v>70</v>
      </c>
      <c r="G19" s="29" t="s">
        <v>26</v>
      </c>
      <c r="H19" s="29"/>
      <c r="I19" s="121" t="s">
        <v>707</v>
      </c>
      <c r="J19" s="33"/>
    </row>
    <row r="20" spans="1:10" s="26" customFormat="1" ht="79.5" thickBot="1">
      <c r="A20" s="125"/>
      <c r="B20" s="19" t="s">
        <v>71</v>
      </c>
      <c r="C20" s="27">
        <v>2</v>
      </c>
      <c r="D20" s="28">
        <v>502</v>
      </c>
      <c r="E20" s="29"/>
      <c r="F20" s="30" t="s">
        <v>72</v>
      </c>
      <c r="G20" s="29" t="s">
        <v>26</v>
      </c>
      <c r="H20" s="29"/>
      <c r="I20" s="121" t="s">
        <v>706</v>
      </c>
      <c r="J20" s="33"/>
    </row>
    <row r="21" spans="1:10" s="26" customFormat="1" ht="158.25" thickBot="1">
      <c r="A21" s="125"/>
      <c r="B21" s="19" t="s">
        <v>73</v>
      </c>
      <c r="C21" s="27">
        <v>2</v>
      </c>
      <c r="D21" s="28">
        <v>602</v>
      </c>
      <c r="E21" s="29"/>
      <c r="F21" s="30" t="s">
        <v>74</v>
      </c>
      <c r="G21" s="29" t="s">
        <v>26</v>
      </c>
      <c r="H21" s="29"/>
      <c r="I21" s="121" t="s">
        <v>712</v>
      </c>
      <c r="J21" s="33" t="s">
        <v>704</v>
      </c>
    </row>
    <row r="22" spans="1:10" s="26" customFormat="1" ht="63.75" thickBot="1">
      <c r="A22" s="125"/>
      <c r="B22" s="19" t="s">
        <v>75</v>
      </c>
      <c r="C22" s="27">
        <v>2</v>
      </c>
      <c r="D22" s="28">
        <v>116</v>
      </c>
      <c r="E22" s="29"/>
      <c r="F22" s="30" t="s">
        <v>76</v>
      </c>
      <c r="G22" s="29" t="s">
        <v>694</v>
      </c>
      <c r="H22" s="29"/>
      <c r="I22" s="29"/>
      <c r="J22" s="33"/>
    </row>
    <row r="23" spans="1:10" s="26" customFormat="1" ht="48" customHeight="1">
      <c r="A23" s="125" t="s">
        <v>77</v>
      </c>
      <c r="B23" s="19" t="s">
        <v>78</v>
      </c>
      <c r="C23" s="27">
        <v>2</v>
      </c>
      <c r="D23" s="28">
        <v>320</v>
      </c>
      <c r="E23" s="29"/>
      <c r="F23" s="30" t="s">
        <v>79</v>
      </c>
      <c r="G23" s="29" t="s">
        <v>56</v>
      </c>
      <c r="H23" s="29"/>
      <c r="I23" s="29"/>
      <c r="J23" s="33"/>
    </row>
    <row r="24" spans="1:10" s="26" customFormat="1" ht="47.25">
      <c r="A24" s="125"/>
      <c r="B24" s="19" t="s">
        <v>80</v>
      </c>
      <c r="C24" s="27">
        <v>2</v>
      </c>
      <c r="D24" s="28">
        <v>320</v>
      </c>
      <c r="E24" s="29"/>
      <c r="F24" s="30" t="s">
        <v>81</v>
      </c>
      <c r="G24" s="29" t="s">
        <v>56</v>
      </c>
      <c r="H24" s="29"/>
      <c r="I24" s="29"/>
      <c r="J24" s="33"/>
    </row>
    <row r="25" spans="1:10" s="26" customFormat="1" ht="32.25" thickBot="1">
      <c r="A25" s="125"/>
      <c r="B25" s="19" t="s">
        <v>82</v>
      </c>
      <c r="C25" s="27">
        <v>2</v>
      </c>
      <c r="D25" s="28">
        <v>320</v>
      </c>
      <c r="E25" s="29"/>
      <c r="F25" s="30" t="s">
        <v>83</v>
      </c>
      <c r="G25" s="29" t="s">
        <v>56</v>
      </c>
      <c r="H25" s="29"/>
      <c r="I25" s="29"/>
      <c r="J25" s="33"/>
    </row>
    <row r="26" spans="1:10" s="26" customFormat="1" ht="63.75" thickBot="1">
      <c r="A26" s="125"/>
      <c r="B26" s="19" t="s">
        <v>84</v>
      </c>
      <c r="C26" s="27">
        <v>2</v>
      </c>
      <c r="D26" s="28">
        <v>320</v>
      </c>
      <c r="E26" s="29"/>
      <c r="F26" s="31" t="s">
        <v>85</v>
      </c>
      <c r="G26" s="29" t="s">
        <v>26</v>
      </c>
      <c r="H26" s="29"/>
      <c r="I26" s="121" t="s">
        <v>705</v>
      </c>
      <c r="J26" s="33"/>
    </row>
    <row r="27" spans="1:10" s="26" customFormat="1" ht="48" customHeight="1" thickBot="1">
      <c r="A27" s="125" t="s">
        <v>86</v>
      </c>
      <c r="B27" s="19" t="s">
        <v>87</v>
      </c>
      <c r="C27" s="27">
        <v>2</v>
      </c>
      <c r="D27" s="28">
        <v>1009</v>
      </c>
      <c r="E27" s="29"/>
      <c r="F27" s="30" t="s">
        <v>88</v>
      </c>
      <c r="G27" s="29" t="s">
        <v>694</v>
      </c>
      <c r="H27" s="29"/>
      <c r="I27" s="121" t="s">
        <v>709</v>
      </c>
      <c r="J27" s="33"/>
    </row>
    <row r="28" spans="1:10" s="26" customFormat="1" ht="63.75" thickBot="1">
      <c r="A28" s="125"/>
      <c r="B28" s="19" t="s">
        <v>89</v>
      </c>
      <c r="C28" s="27">
        <v>2</v>
      </c>
      <c r="D28" s="28"/>
      <c r="E28" s="29"/>
      <c r="F28" s="30" t="s">
        <v>90</v>
      </c>
      <c r="G28" s="29" t="s">
        <v>694</v>
      </c>
      <c r="H28" s="29"/>
      <c r="I28" s="29"/>
      <c r="J28" s="33"/>
    </row>
    <row r="29" spans="1:10" s="26" customFormat="1" ht="32.25" customHeight="1" thickBot="1">
      <c r="A29" s="125" t="s">
        <v>91</v>
      </c>
      <c r="B29" s="19" t="s">
        <v>92</v>
      </c>
      <c r="C29" s="27">
        <v>2</v>
      </c>
      <c r="D29" s="28"/>
      <c r="E29" s="29"/>
      <c r="F29" s="30" t="s">
        <v>93</v>
      </c>
      <c r="G29" s="29" t="s">
        <v>694</v>
      </c>
      <c r="H29" s="29"/>
      <c r="I29" s="121" t="s">
        <v>710</v>
      </c>
      <c r="J29" s="33"/>
    </row>
    <row r="30" spans="1:10" s="26" customFormat="1" ht="79.5" thickBot="1">
      <c r="A30" s="125"/>
      <c r="B30" s="19" t="s">
        <v>94</v>
      </c>
      <c r="C30" s="27">
        <v>2</v>
      </c>
      <c r="D30" s="28"/>
      <c r="E30" s="29"/>
      <c r="F30" s="30" t="s">
        <v>95</v>
      </c>
      <c r="G30" s="29" t="s">
        <v>56</v>
      </c>
      <c r="H30" s="29"/>
      <c r="I30" s="29"/>
      <c r="J30" s="33"/>
    </row>
    <row r="31" spans="1:10" s="26" customFormat="1" ht="79.5" customHeight="1" thickBot="1">
      <c r="A31" s="125" t="s">
        <v>96</v>
      </c>
      <c r="B31" s="19" t="s">
        <v>97</v>
      </c>
      <c r="C31" s="27">
        <v>2</v>
      </c>
      <c r="D31" s="28">
        <v>319</v>
      </c>
      <c r="E31" s="29"/>
      <c r="F31" s="30" t="s">
        <v>98</v>
      </c>
      <c r="G31" s="29" t="s">
        <v>26</v>
      </c>
      <c r="H31" s="29"/>
      <c r="I31" s="31" t="s">
        <v>711</v>
      </c>
      <c r="J31" s="33"/>
    </row>
    <row r="32" spans="1:10" s="26" customFormat="1" ht="63.75" thickBot="1">
      <c r="A32" s="125"/>
      <c r="B32" s="19" t="s">
        <v>99</v>
      </c>
      <c r="C32" s="27">
        <v>2</v>
      </c>
      <c r="D32" s="28">
        <v>295</v>
      </c>
      <c r="E32" s="29"/>
      <c r="F32" s="30" t="s">
        <v>100</v>
      </c>
      <c r="G32" s="29" t="s">
        <v>694</v>
      </c>
      <c r="H32" s="29"/>
      <c r="I32" s="122" t="s">
        <v>713</v>
      </c>
      <c r="J32" s="33"/>
    </row>
    <row r="33" spans="1:10" s="26" customFormat="1" ht="126.75" thickBot="1">
      <c r="A33" s="2" t="s">
        <v>101</v>
      </c>
      <c r="B33" s="19" t="s">
        <v>102</v>
      </c>
      <c r="C33" s="27">
        <v>2</v>
      </c>
      <c r="D33" s="28">
        <v>284</v>
      </c>
      <c r="E33" s="29"/>
      <c r="F33" s="30" t="s">
        <v>103</v>
      </c>
      <c r="G33" s="29" t="s">
        <v>26</v>
      </c>
      <c r="H33" s="29"/>
      <c r="I33" s="31" t="s">
        <v>714</v>
      </c>
      <c r="J33" s="33" t="s">
        <v>715</v>
      </c>
    </row>
    <row r="34" spans="1:10" s="26" customFormat="1" ht="48" customHeight="1" thickBot="1">
      <c r="A34" s="125" t="s">
        <v>104</v>
      </c>
      <c r="B34" s="19" t="s">
        <v>105</v>
      </c>
      <c r="C34" s="27">
        <v>2</v>
      </c>
      <c r="D34" s="28">
        <v>1059</v>
      </c>
      <c r="E34" s="29"/>
      <c r="F34" s="30" t="s">
        <v>106</v>
      </c>
      <c r="G34" s="29" t="s">
        <v>694</v>
      </c>
      <c r="H34" s="29"/>
      <c r="I34" s="29"/>
      <c r="J34" s="33"/>
    </row>
    <row r="35" spans="1:10" s="26" customFormat="1" ht="47.25">
      <c r="A35" s="125"/>
      <c r="B35" s="19" t="s">
        <v>107</v>
      </c>
      <c r="C35" s="27">
        <v>2</v>
      </c>
      <c r="D35" s="28">
        <v>362</v>
      </c>
      <c r="E35" s="29"/>
      <c r="F35" s="30" t="s">
        <v>108</v>
      </c>
      <c r="G35" s="29" t="s">
        <v>694</v>
      </c>
      <c r="H35" s="29"/>
      <c r="I35" s="29"/>
      <c r="J35" s="33"/>
    </row>
    <row r="36" spans="1:10" s="26" customFormat="1" ht="63">
      <c r="A36" s="125"/>
      <c r="B36" s="19" t="s">
        <v>109</v>
      </c>
      <c r="C36" s="27">
        <v>2</v>
      </c>
      <c r="D36" s="28">
        <v>367</v>
      </c>
      <c r="E36" s="29"/>
      <c r="F36" s="30" t="s">
        <v>110</v>
      </c>
      <c r="G36" s="29" t="s">
        <v>694</v>
      </c>
      <c r="H36" s="29"/>
      <c r="I36" s="29"/>
      <c r="J36" s="33"/>
    </row>
    <row r="37" spans="1:10" s="26" customFormat="1" ht="16.5" customHeight="1">
      <c r="A37" s="125" t="s">
        <v>111</v>
      </c>
      <c r="B37" s="19" t="s">
        <v>112</v>
      </c>
      <c r="C37" s="27">
        <v>2</v>
      </c>
      <c r="D37" s="28">
        <v>552</v>
      </c>
      <c r="E37" s="29"/>
      <c r="F37" s="30" t="s">
        <v>113</v>
      </c>
      <c r="G37" s="29" t="s">
        <v>56</v>
      </c>
      <c r="H37" s="29"/>
      <c r="I37" s="29"/>
      <c r="J37" s="33"/>
    </row>
    <row r="38" spans="1:10" s="26" customFormat="1" ht="94.5">
      <c r="A38" s="125"/>
      <c r="B38" s="19" t="s">
        <v>114</v>
      </c>
      <c r="C38" s="27">
        <v>2</v>
      </c>
      <c r="D38" s="28">
        <v>646</v>
      </c>
      <c r="E38" s="29"/>
      <c r="F38" s="30" t="s">
        <v>115</v>
      </c>
      <c r="G38" s="29" t="s">
        <v>694</v>
      </c>
      <c r="H38" s="29"/>
      <c r="I38" s="29"/>
      <c r="J38" s="33"/>
    </row>
    <row r="39" spans="1:10" s="26" customFormat="1" ht="21.75" thickBot="1">
      <c r="A39" s="2" t="s">
        <v>116</v>
      </c>
      <c r="B39" s="19"/>
      <c r="C39" s="27"/>
      <c r="D39" s="28"/>
      <c r="E39" s="29"/>
      <c r="F39" s="30" t="s">
        <v>55</v>
      </c>
      <c r="G39" s="29" t="s">
        <v>56</v>
      </c>
      <c r="H39" s="29"/>
      <c r="I39" s="29"/>
      <c r="J39" s="33"/>
    </row>
    <row r="40" spans="1:10" s="26" customFormat="1" ht="58.9" customHeight="1" thickBot="1">
      <c r="A40" s="125" t="s">
        <v>117</v>
      </c>
      <c r="B40" s="19" t="s">
        <v>118</v>
      </c>
      <c r="C40" s="27">
        <v>2</v>
      </c>
      <c r="D40" s="28">
        <v>923</v>
      </c>
      <c r="E40" s="29"/>
      <c r="F40" s="30" t="s">
        <v>119</v>
      </c>
      <c r="G40" s="29" t="s">
        <v>26</v>
      </c>
      <c r="H40" s="29"/>
      <c r="I40" s="31" t="s">
        <v>716</v>
      </c>
      <c r="J40" s="33" t="s">
        <v>693</v>
      </c>
    </row>
    <row r="41" spans="1:10" s="26" customFormat="1" ht="32.25" thickBot="1">
      <c r="A41" s="125"/>
      <c r="B41" s="19" t="s">
        <v>120</v>
      </c>
      <c r="C41" s="27">
        <v>2</v>
      </c>
      <c r="D41" s="28">
        <v>494</v>
      </c>
      <c r="E41" s="29"/>
      <c r="F41" s="30" t="s">
        <v>121</v>
      </c>
      <c r="G41" s="29" t="s">
        <v>694</v>
      </c>
      <c r="H41" s="29"/>
      <c r="I41" s="29"/>
      <c r="J41" s="33"/>
    </row>
    <row r="42" spans="1:10" s="26" customFormat="1" ht="32.25" thickBot="1">
      <c r="A42" s="125"/>
      <c r="B42" s="19" t="s">
        <v>122</v>
      </c>
      <c r="C42" s="27">
        <v>2</v>
      </c>
      <c r="D42" s="28">
        <v>1104</v>
      </c>
      <c r="E42" s="29"/>
      <c r="F42" s="30" t="s">
        <v>123</v>
      </c>
      <c r="G42" s="29" t="s">
        <v>694</v>
      </c>
      <c r="H42" s="29"/>
      <c r="I42" s="29"/>
      <c r="J42" s="33"/>
    </row>
    <row r="43" spans="1:10" s="26" customFormat="1" ht="142.5" thickBot="1">
      <c r="A43" s="125"/>
      <c r="B43" s="19" t="s">
        <v>124</v>
      </c>
      <c r="C43" s="27">
        <v>2</v>
      </c>
      <c r="D43" s="28"/>
      <c r="E43" s="29"/>
      <c r="F43" s="30" t="s">
        <v>125</v>
      </c>
      <c r="G43" s="29" t="s">
        <v>26</v>
      </c>
      <c r="H43" s="29"/>
      <c r="I43" s="31" t="s">
        <v>717</v>
      </c>
      <c r="J43" s="32" t="s">
        <v>718</v>
      </c>
    </row>
    <row r="44" spans="1:10" s="26" customFormat="1" ht="95.25" thickBot="1">
      <c r="A44" s="125"/>
      <c r="B44" s="19" t="s">
        <v>126</v>
      </c>
      <c r="C44" s="27">
        <v>2</v>
      </c>
      <c r="D44" s="28">
        <v>265</v>
      </c>
      <c r="E44" s="29"/>
      <c r="F44" s="30" t="s">
        <v>127</v>
      </c>
      <c r="G44" s="29" t="s">
        <v>26</v>
      </c>
      <c r="H44" s="29"/>
      <c r="I44" s="29"/>
      <c r="J44" s="33"/>
    </row>
    <row r="45" spans="1:10" s="26" customFormat="1" ht="111" thickBot="1">
      <c r="A45" s="125"/>
      <c r="B45" s="19" t="s">
        <v>128</v>
      </c>
      <c r="C45" s="34">
        <v>2</v>
      </c>
      <c r="D45" s="35">
        <v>477</v>
      </c>
      <c r="E45" s="36"/>
      <c r="F45" s="37" t="s">
        <v>129</v>
      </c>
      <c r="G45" s="36" t="s">
        <v>26</v>
      </c>
      <c r="H45" s="36"/>
      <c r="I45" s="123" t="s">
        <v>719</v>
      </c>
      <c r="J45" s="38"/>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53" zoomScale="95" zoomScaleNormal="95" workbookViewId="0">
      <selection activeCell="G58" sqref="G58"/>
    </sheetView>
  </sheetViews>
  <sheetFormatPr defaultColWidth="8.85546875" defaultRowHeight="21"/>
  <cols>
    <col min="1" max="1" width="34.28515625" style="3" customWidth="1"/>
    <col min="2" max="2" width="8.85546875" style="39"/>
    <col min="3" max="3" width="14.85546875" style="40" customWidth="1"/>
    <col min="4" max="5" width="8.85546875" style="40"/>
    <col min="6" max="6" width="73" style="15" customWidth="1"/>
    <col min="7" max="7" width="25.42578125" style="15" customWidth="1"/>
    <col min="8" max="8" width="30.28515625" style="15" customWidth="1"/>
    <col min="9" max="9" width="33.42578125" style="15" customWidth="1"/>
    <col min="10" max="10" width="29" style="15" customWidth="1"/>
    <col min="11" max="1024" width="8.85546875" style="15"/>
  </cols>
  <sheetData>
    <row r="1" spans="1:10" s="44" customFormat="1">
      <c r="A1" s="41" t="s">
        <v>20</v>
      </c>
      <c r="B1" s="42" t="s">
        <v>21</v>
      </c>
      <c r="C1" s="42" t="s">
        <v>22</v>
      </c>
      <c r="D1" s="42" t="s">
        <v>23</v>
      </c>
      <c r="E1" s="42" t="s">
        <v>24</v>
      </c>
      <c r="F1" s="43" t="s">
        <v>25</v>
      </c>
      <c r="G1" s="43" t="s">
        <v>26</v>
      </c>
      <c r="H1" s="43" t="s">
        <v>27</v>
      </c>
      <c r="I1" s="43" t="s">
        <v>28</v>
      </c>
      <c r="J1" s="43" t="s">
        <v>29</v>
      </c>
    </row>
    <row r="2" spans="1:10" s="26" customFormat="1" ht="48" customHeight="1">
      <c r="A2" s="126" t="s">
        <v>130</v>
      </c>
      <c r="B2" s="45" t="s">
        <v>131</v>
      </c>
      <c r="C2" s="46">
        <v>1</v>
      </c>
      <c r="D2" s="47">
        <v>521</v>
      </c>
      <c r="E2" s="48" t="s">
        <v>132</v>
      </c>
      <c r="F2" s="49" t="s">
        <v>133</v>
      </c>
      <c r="G2" s="50" t="s">
        <v>694</v>
      </c>
      <c r="H2" s="51"/>
      <c r="I2" s="51"/>
      <c r="J2" s="52"/>
    </row>
    <row r="3" spans="1:10" s="26" customFormat="1" ht="47.25">
      <c r="A3" s="126"/>
      <c r="B3" s="45" t="s">
        <v>134</v>
      </c>
      <c r="C3" s="53">
        <v>1</v>
      </c>
      <c r="D3" s="54">
        <v>521</v>
      </c>
      <c r="E3" s="28" t="s">
        <v>132</v>
      </c>
      <c r="F3" s="30" t="s">
        <v>135</v>
      </c>
      <c r="G3" s="29" t="s">
        <v>694</v>
      </c>
      <c r="H3" s="31"/>
      <c r="I3" s="31"/>
      <c r="J3" s="32"/>
    </row>
    <row r="4" spans="1:10" s="26" customFormat="1" ht="47.25">
      <c r="A4" s="126"/>
      <c r="B4" s="45" t="s">
        <v>136</v>
      </c>
      <c r="C4" s="53">
        <v>1</v>
      </c>
      <c r="D4" s="54">
        <v>521</v>
      </c>
      <c r="E4" s="28" t="s">
        <v>132</v>
      </c>
      <c r="F4" s="30" t="s">
        <v>137</v>
      </c>
      <c r="G4" s="29" t="s">
        <v>694</v>
      </c>
      <c r="H4" s="31"/>
      <c r="I4" s="31"/>
      <c r="J4" s="32"/>
    </row>
    <row r="5" spans="1:10" s="26" customFormat="1" ht="31.5">
      <c r="A5" s="126"/>
      <c r="B5" s="45" t="s">
        <v>138</v>
      </c>
      <c r="C5" s="53">
        <v>1</v>
      </c>
      <c r="D5" s="54">
        <v>521</v>
      </c>
      <c r="E5" s="28" t="s">
        <v>132</v>
      </c>
      <c r="F5" s="30" t="s">
        <v>139</v>
      </c>
      <c r="G5" s="29" t="s">
        <v>694</v>
      </c>
      <c r="H5" s="31"/>
      <c r="I5" s="31"/>
      <c r="J5" s="32"/>
    </row>
    <row r="6" spans="1:10" s="26" customFormat="1" ht="15.75">
      <c r="A6" s="126"/>
      <c r="B6" s="45" t="s">
        <v>140</v>
      </c>
      <c r="C6" s="53">
        <v>1</v>
      </c>
      <c r="D6" s="54">
        <v>620</v>
      </c>
      <c r="E6" s="28" t="s">
        <v>132</v>
      </c>
      <c r="F6" s="30" t="s">
        <v>141</v>
      </c>
      <c r="G6" s="29" t="s">
        <v>694</v>
      </c>
      <c r="H6" s="31"/>
      <c r="I6" s="31"/>
      <c r="J6" s="32"/>
    </row>
    <row r="7" spans="1:10" s="26" customFormat="1" ht="31.5">
      <c r="A7" s="126"/>
      <c r="B7" s="45" t="s">
        <v>142</v>
      </c>
      <c r="C7" s="53">
        <v>1</v>
      </c>
      <c r="D7" s="54">
        <v>620</v>
      </c>
      <c r="E7" s="28" t="s">
        <v>132</v>
      </c>
      <c r="F7" s="30" t="s">
        <v>143</v>
      </c>
      <c r="G7" s="29" t="s">
        <v>694</v>
      </c>
      <c r="H7" s="31"/>
      <c r="I7" s="31"/>
      <c r="J7" s="32"/>
    </row>
    <row r="8" spans="1:10" s="26" customFormat="1" ht="141.75">
      <c r="A8" s="126"/>
      <c r="B8" s="45" t="s">
        <v>144</v>
      </c>
      <c r="C8" s="53">
        <v>1</v>
      </c>
      <c r="D8" s="54">
        <v>521</v>
      </c>
      <c r="E8" s="28" t="s">
        <v>132</v>
      </c>
      <c r="F8" s="30" t="s">
        <v>145</v>
      </c>
      <c r="G8" s="29" t="s">
        <v>694</v>
      </c>
      <c r="H8" s="31"/>
      <c r="I8" s="31"/>
      <c r="J8" s="32"/>
    </row>
    <row r="9" spans="1:10" s="26" customFormat="1" ht="31.5">
      <c r="A9" s="126"/>
      <c r="B9" s="45" t="s">
        <v>146</v>
      </c>
      <c r="C9" s="53">
        <v>1</v>
      </c>
      <c r="D9" s="54">
        <v>521</v>
      </c>
      <c r="E9" s="28" t="s">
        <v>132</v>
      </c>
      <c r="F9" s="30" t="s">
        <v>147</v>
      </c>
      <c r="G9" s="29" t="s">
        <v>694</v>
      </c>
      <c r="H9" s="31"/>
      <c r="I9" s="31"/>
      <c r="J9" s="32"/>
    </row>
    <row r="10" spans="1:10" s="26" customFormat="1" ht="63">
      <c r="A10" s="126"/>
      <c r="B10" s="45" t="s">
        <v>148</v>
      </c>
      <c r="C10" s="53">
        <v>1</v>
      </c>
      <c r="D10" s="54">
        <v>521</v>
      </c>
      <c r="E10" s="28" t="s">
        <v>132</v>
      </c>
      <c r="F10" s="30" t="s">
        <v>149</v>
      </c>
      <c r="G10" s="29" t="s">
        <v>694</v>
      </c>
      <c r="H10" s="31"/>
      <c r="I10" s="31"/>
      <c r="J10" s="32"/>
    </row>
    <row r="11" spans="1:10" s="26" customFormat="1" ht="31.5">
      <c r="A11" s="126"/>
      <c r="B11" s="45" t="s">
        <v>150</v>
      </c>
      <c r="C11" s="53">
        <v>1</v>
      </c>
      <c r="D11" s="54">
        <v>263</v>
      </c>
      <c r="E11" s="28" t="s">
        <v>132</v>
      </c>
      <c r="F11" s="30" t="s">
        <v>151</v>
      </c>
      <c r="G11" s="29" t="s">
        <v>694</v>
      </c>
      <c r="H11" s="31"/>
      <c r="I11" s="31"/>
      <c r="J11" s="32"/>
    </row>
    <row r="12" spans="1:10" s="26" customFormat="1" ht="31.5">
      <c r="A12" s="126"/>
      <c r="B12" s="45" t="s">
        <v>152</v>
      </c>
      <c r="C12" s="53">
        <v>1</v>
      </c>
      <c r="D12" s="54">
        <v>521</v>
      </c>
      <c r="E12" s="28" t="s">
        <v>132</v>
      </c>
      <c r="F12" s="30" t="s">
        <v>153</v>
      </c>
      <c r="G12" s="29" t="s">
        <v>26</v>
      </c>
      <c r="H12" s="31"/>
      <c r="I12" s="31"/>
      <c r="J12" s="32"/>
    </row>
    <row r="13" spans="1:10" s="26" customFormat="1" ht="47.25">
      <c r="A13" s="126"/>
      <c r="B13" s="45" t="s">
        <v>154</v>
      </c>
      <c r="C13" s="53">
        <v>1</v>
      </c>
      <c r="D13" s="54">
        <v>521</v>
      </c>
      <c r="E13" s="28" t="s">
        <v>132</v>
      </c>
      <c r="F13" s="30" t="s">
        <v>155</v>
      </c>
      <c r="G13" s="29" t="s">
        <v>694</v>
      </c>
      <c r="H13" s="31"/>
      <c r="I13" s="31"/>
      <c r="J13" s="32"/>
    </row>
    <row r="14" spans="1:10" s="26" customFormat="1" ht="111" customHeight="1" thickBot="1">
      <c r="A14" s="126" t="s">
        <v>156</v>
      </c>
      <c r="B14" s="45" t="s">
        <v>157</v>
      </c>
      <c r="C14" s="53">
        <v>1</v>
      </c>
      <c r="D14" s="54">
        <v>307</v>
      </c>
      <c r="E14" s="28" t="s">
        <v>158</v>
      </c>
      <c r="F14" s="30" t="s">
        <v>159</v>
      </c>
      <c r="G14" s="29" t="s">
        <v>694</v>
      </c>
      <c r="H14" s="31"/>
      <c r="I14" s="31"/>
      <c r="J14" s="32"/>
    </row>
    <row r="15" spans="1:10" s="26" customFormat="1" ht="95.25" thickBot="1">
      <c r="A15" s="126"/>
      <c r="B15" s="45" t="s">
        <v>160</v>
      </c>
      <c r="C15" s="53">
        <v>1</v>
      </c>
      <c r="D15" s="54">
        <v>304</v>
      </c>
      <c r="E15" s="28" t="s">
        <v>161</v>
      </c>
      <c r="F15" s="30" t="s">
        <v>162</v>
      </c>
      <c r="G15" s="29" t="s">
        <v>694</v>
      </c>
      <c r="H15" s="31"/>
      <c r="I15" s="31" t="s">
        <v>720</v>
      </c>
      <c r="J15" s="32"/>
    </row>
    <row r="16" spans="1:10" s="26" customFormat="1" ht="95.25" thickBot="1">
      <c r="A16" s="126"/>
      <c r="B16" s="45" t="s">
        <v>163</v>
      </c>
      <c r="C16" s="53">
        <v>1</v>
      </c>
      <c r="D16" s="54">
        <v>620</v>
      </c>
      <c r="E16" s="28"/>
      <c r="F16" s="30" t="s">
        <v>164</v>
      </c>
      <c r="G16" s="29" t="s">
        <v>694</v>
      </c>
      <c r="H16" s="31"/>
      <c r="I16" s="31"/>
      <c r="J16" s="32"/>
    </row>
    <row r="17" spans="1:10" s="26" customFormat="1" ht="63">
      <c r="A17" s="126"/>
      <c r="B17" s="45" t="s">
        <v>165</v>
      </c>
      <c r="C17" s="55">
        <v>3</v>
      </c>
      <c r="D17" s="54">
        <v>308</v>
      </c>
      <c r="E17" s="28" t="s">
        <v>166</v>
      </c>
      <c r="F17" s="30" t="s">
        <v>167</v>
      </c>
      <c r="G17" s="29" t="s">
        <v>694</v>
      </c>
      <c r="H17" s="31"/>
      <c r="I17" s="31"/>
      <c r="J17" s="32"/>
    </row>
    <row r="18" spans="1:10" s="26" customFormat="1" ht="47.25">
      <c r="A18" s="126"/>
      <c r="B18" s="45" t="s">
        <v>168</v>
      </c>
      <c r="C18" s="55">
        <v>3</v>
      </c>
      <c r="D18" s="54">
        <v>319</v>
      </c>
      <c r="E18" s="28" t="s">
        <v>169</v>
      </c>
      <c r="F18" s="30" t="s">
        <v>170</v>
      </c>
      <c r="G18" s="29" t="s">
        <v>694</v>
      </c>
      <c r="H18" s="31"/>
      <c r="I18" s="31"/>
      <c r="J18" s="32"/>
    </row>
    <row r="19" spans="1:10" s="26" customFormat="1" ht="31.5">
      <c r="A19" s="126"/>
      <c r="B19" s="45" t="s">
        <v>171</v>
      </c>
      <c r="C19" s="55">
        <v>3</v>
      </c>
      <c r="D19" s="54">
        <v>308</v>
      </c>
      <c r="E19" s="28" t="s">
        <v>172</v>
      </c>
      <c r="F19" s="30" t="s">
        <v>173</v>
      </c>
      <c r="G19" s="29" t="s">
        <v>694</v>
      </c>
      <c r="H19" s="31"/>
      <c r="I19" s="31"/>
      <c r="J19" s="32"/>
    </row>
    <row r="20" spans="1:10" s="26" customFormat="1" ht="32.25" thickBot="1">
      <c r="A20" s="126"/>
      <c r="B20" s="45" t="s">
        <v>174</v>
      </c>
      <c r="C20" s="55">
        <v>3</v>
      </c>
      <c r="D20" s="54">
        <v>308</v>
      </c>
      <c r="E20" s="28" t="s">
        <v>175</v>
      </c>
      <c r="F20" s="30" t="s">
        <v>176</v>
      </c>
      <c r="G20" s="29" t="s">
        <v>694</v>
      </c>
      <c r="H20" s="31"/>
      <c r="I20" s="31"/>
      <c r="J20" s="32"/>
    </row>
    <row r="21" spans="1:10" s="26" customFormat="1" ht="79.5" customHeight="1" thickBot="1">
      <c r="A21" s="126" t="s">
        <v>177</v>
      </c>
      <c r="B21" s="45" t="s">
        <v>178</v>
      </c>
      <c r="C21" s="53">
        <v>1</v>
      </c>
      <c r="D21" s="54">
        <v>330</v>
      </c>
      <c r="E21" s="28" t="s">
        <v>179</v>
      </c>
      <c r="F21" s="30" t="s">
        <v>180</v>
      </c>
      <c r="G21" s="29" t="s">
        <v>26</v>
      </c>
      <c r="H21" s="31"/>
      <c r="I21" s="31" t="s">
        <v>722</v>
      </c>
      <c r="J21" s="32" t="s">
        <v>721</v>
      </c>
    </row>
    <row r="22" spans="1:10" s="26" customFormat="1" ht="32.25" thickBot="1">
      <c r="A22" s="126"/>
      <c r="B22" s="45" t="s">
        <v>181</v>
      </c>
      <c r="C22" s="56">
        <v>2</v>
      </c>
      <c r="D22" s="54">
        <v>308</v>
      </c>
      <c r="E22" s="28" t="s">
        <v>182</v>
      </c>
      <c r="F22" s="30" t="s">
        <v>183</v>
      </c>
      <c r="G22" s="29" t="s">
        <v>694</v>
      </c>
      <c r="H22" s="31"/>
      <c r="I22" s="31"/>
      <c r="J22" s="32"/>
    </row>
    <row r="23" spans="1:10" s="26" customFormat="1" ht="32.25" thickBot="1">
      <c r="A23" s="126"/>
      <c r="B23" s="45" t="s">
        <v>184</v>
      </c>
      <c r="C23" s="56">
        <v>2</v>
      </c>
      <c r="D23" s="54">
        <v>287</v>
      </c>
      <c r="E23" s="28" t="s">
        <v>185</v>
      </c>
      <c r="F23" s="30" t="s">
        <v>186</v>
      </c>
      <c r="G23" s="29" t="s">
        <v>694</v>
      </c>
      <c r="H23" s="31"/>
      <c r="I23" s="31"/>
      <c r="J23" s="32"/>
    </row>
    <row r="24" spans="1:10" s="26" customFormat="1" ht="95.25" customHeight="1" thickBot="1">
      <c r="A24" s="126" t="s">
        <v>187</v>
      </c>
      <c r="B24" s="45" t="s">
        <v>188</v>
      </c>
      <c r="C24" s="56">
        <v>2</v>
      </c>
      <c r="D24" s="54">
        <v>916</v>
      </c>
      <c r="E24" s="28" t="s">
        <v>132</v>
      </c>
      <c r="F24" s="30" t="s">
        <v>189</v>
      </c>
      <c r="G24" s="29" t="s">
        <v>26</v>
      </c>
      <c r="H24" s="31"/>
      <c r="I24" s="31" t="s">
        <v>724</v>
      </c>
      <c r="J24" s="32" t="s">
        <v>723</v>
      </c>
    </row>
    <row r="25" spans="1:10" s="26" customFormat="1" ht="95.25" thickBot="1">
      <c r="A25" s="126"/>
      <c r="B25" s="45" t="s">
        <v>190</v>
      </c>
      <c r="C25" s="56">
        <v>2</v>
      </c>
      <c r="D25" s="54">
        <v>916</v>
      </c>
      <c r="E25" s="28" t="s">
        <v>132</v>
      </c>
      <c r="F25" s="30" t="s">
        <v>191</v>
      </c>
      <c r="G25" s="29" t="s">
        <v>26</v>
      </c>
      <c r="H25" s="31"/>
      <c r="I25" s="31" t="s">
        <v>725</v>
      </c>
      <c r="J25" s="32" t="s">
        <v>723</v>
      </c>
    </row>
    <row r="26" spans="1:10" s="26" customFormat="1" ht="111" thickBot="1">
      <c r="A26" s="126"/>
      <c r="B26" s="45" t="s">
        <v>192</v>
      </c>
      <c r="C26" s="56">
        <v>2</v>
      </c>
      <c r="D26" s="54">
        <v>916</v>
      </c>
      <c r="E26" s="28" t="s">
        <v>132</v>
      </c>
      <c r="F26" s="30" t="s">
        <v>193</v>
      </c>
      <c r="G26" s="29" t="s">
        <v>56</v>
      </c>
      <c r="H26" s="31"/>
      <c r="I26" s="31" t="s">
        <v>726</v>
      </c>
      <c r="J26" s="32"/>
    </row>
    <row r="27" spans="1:10" s="26" customFormat="1" ht="95.25" thickBot="1">
      <c r="A27" s="126"/>
      <c r="B27" s="45" t="s">
        <v>194</v>
      </c>
      <c r="C27" s="56">
        <v>2</v>
      </c>
      <c r="D27" s="54">
        <v>916</v>
      </c>
      <c r="E27" s="28" t="s">
        <v>132</v>
      </c>
      <c r="F27" s="30" t="s">
        <v>195</v>
      </c>
      <c r="G27" s="29" t="s">
        <v>26</v>
      </c>
      <c r="H27" s="31"/>
      <c r="I27" s="31" t="s">
        <v>727</v>
      </c>
      <c r="J27" s="32" t="s">
        <v>723</v>
      </c>
    </row>
    <row r="28" spans="1:10" s="26" customFormat="1" ht="111" thickBot="1">
      <c r="A28" s="126"/>
      <c r="B28" s="45" t="s">
        <v>196</v>
      </c>
      <c r="C28" s="56">
        <v>2</v>
      </c>
      <c r="D28" s="54">
        <v>916</v>
      </c>
      <c r="E28" s="28" t="s">
        <v>132</v>
      </c>
      <c r="F28" s="30" t="s">
        <v>197</v>
      </c>
      <c r="G28" s="29" t="s">
        <v>56</v>
      </c>
      <c r="H28" s="29"/>
      <c r="I28" s="31" t="s">
        <v>728</v>
      </c>
      <c r="J28" s="33"/>
    </row>
    <row r="29" spans="1:10" s="26" customFormat="1" ht="48" customHeight="1" thickBot="1">
      <c r="A29" s="126" t="s">
        <v>198</v>
      </c>
      <c r="B29" s="45" t="s">
        <v>199</v>
      </c>
      <c r="C29" s="53">
        <v>1</v>
      </c>
      <c r="D29" s="54">
        <v>640</v>
      </c>
      <c r="E29" s="28" t="s">
        <v>132</v>
      </c>
      <c r="F29" s="30" t="s">
        <v>200</v>
      </c>
      <c r="G29" s="29" t="s">
        <v>26</v>
      </c>
      <c r="H29" s="29"/>
      <c r="I29" s="31" t="s">
        <v>729</v>
      </c>
      <c r="J29" s="33" t="s">
        <v>723</v>
      </c>
    </row>
    <row r="30" spans="1:10" s="26" customFormat="1" ht="79.5" thickBot="1">
      <c r="A30" s="126"/>
      <c r="B30" s="45" t="s">
        <v>201</v>
      </c>
      <c r="C30" s="53">
        <v>1</v>
      </c>
      <c r="D30" s="54">
        <v>640</v>
      </c>
      <c r="E30" s="28" t="s">
        <v>132</v>
      </c>
      <c r="F30" s="30" t="s">
        <v>202</v>
      </c>
      <c r="G30" s="29" t="s">
        <v>26</v>
      </c>
      <c r="H30" s="29"/>
      <c r="I30" s="31" t="s">
        <v>730</v>
      </c>
      <c r="J30" s="33"/>
    </row>
    <row r="31" spans="1:10" s="26" customFormat="1" ht="63.75" thickBot="1">
      <c r="A31" s="126"/>
      <c r="B31" s="45" t="s">
        <v>203</v>
      </c>
      <c r="C31" s="53">
        <v>1</v>
      </c>
      <c r="D31" s="54">
        <v>640</v>
      </c>
      <c r="E31" s="28" t="s">
        <v>132</v>
      </c>
      <c r="F31" s="30" t="s">
        <v>204</v>
      </c>
      <c r="G31" s="29" t="s">
        <v>26</v>
      </c>
      <c r="H31" s="29"/>
      <c r="I31" s="31" t="s">
        <v>731</v>
      </c>
      <c r="J31" s="33" t="s">
        <v>723</v>
      </c>
    </row>
    <row r="32" spans="1:10" s="26" customFormat="1" ht="63.75" thickBot="1">
      <c r="A32" s="126"/>
      <c r="B32" s="45" t="s">
        <v>205</v>
      </c>
      <c r="C32" s="53">
        <v>1</v>
      </c>
      <c r="D32" s="54">
        <v>16</v>
      </c>
      <c r="E32" s="28" t="s">
        <v>179</v>
      </c>
      <c r="F32" s="30" t="s">
        <v>206</v>
      </c>
      <c r="G32" s="29" t="s">
        <v>26</v>
      </c>
      <c r="H32" s="29"/>
      <c r="I32" s="31" t="s">
        <v>732</v>
      </c>
      <c r="J32" s="33" t="s">
        <v>723</v>
      </c>
    </row>
    <row r="33" spans="1:10" s="26" customFormat="1" ht="79.5" thickBot="1">
      <c r="A33" s="126"/>
      <c r="B33" s="45" t="s">
        <v>207</v>
      </c>
      <c r="C33" s="53">
        <v>1</v>
      </c>
      <c r="D33" s="54">
        <v>304</v>
      </c>
      <c r="E33" s="28" t="s">
        <v>208</v>
      </c>
      <c r="F33" s="30" t="s">
        <v>209</v>
      </c>
      <c r="G33" s="29" t="s">
        <v>26</v>
      </c>
      <c r="H33" s="29"/>
      <c r="I33" s="31" t="s">
        <v>733</v>
      </c>
      <c r="J33" s="33" t="s">
        <v>723</v>
      </c>
    </row>
    <row r="34" spans="1:10" s="26" customFormat="1" ht="63.75" thickBot="1">
      <c r="A34" s="126"/>
      <c r="B34" s="45" t="s">
        <v>210</v>
      </c>
      <c r="C34" s="53">
        <v>1</v>
      </c>
      <c r="D34" s="54">
        <v>640</v>
      </c>
      <c r="E34" s="28" t="s">
        <v>132</v>
      </c>
      <c r="F34" s="30" t="s">
        <v>211</v>
      </c>
      <c r="G34" s="29" t="s">
        <v>26</v>
      </c>
      <c r="H34" s="29"/>
      <c r="I34" s="31" t="s">
        <v>734</v>
      </c>
      <c r="J34" s="33" t="s">
        <v>723</v>
      </c>
    </row>
    <row r="35" spans="1:10" s="26" customFormat="1" ht="48" thickBot="1">
      <c r="A35" s="126"/>
      <c r="B35" s="45" t="s">
        <v>212</v>
      </c>
      <c r="C35" s="56">
        <v>2</v>
      </c>
      <c r="D35" s="54">
        <v>308</v>
      </c>
      <c r="E35" s="28" t="s">
        <v>208</v>
      </c>
      <c r="F35" s="30" t="s">
        <v>213</v>
      </c>
      <c r="G35" s="29" t="s">
        <v>694</v>
      </c>
      <c r="H35" s="29"/>
      <c r="I35" s="29"/>
      <c r="J35" s="33"/>
    </row>
    <row r="36" spans="1:10" s="26" customFormat="1" ht="71.25" customHeight="1" thickBot="1">
      <c r="A36" s="126" t="s">
        <v>214</v>
      </c>
      <c r="B36" s="45" t="s">
        <v>215</v>
      </c>
      <c r="C36" s="56">
        <v>2</v>
      </c>
      <c r="D36" s="54">
        <v>308</v>
      </c>
      <c r="E36" s="28" t="s">
        <v>216</v>
      </c>
      <c r="F36" s="30" t="s">
        <v>217</v>
      </c>
      <c r="G36" s="29" t="s">
        <v>26</v>
      </c>
      <c r="H36" s="29"/>
      <c r="I36" s="31" t="s">
        <v>735</v>
      </c>
      <c r="J36" s="33" t="s">
        <v>723</v>
      </c>
    </row>
    <row r="37" spans="1:10" s="26" customFormat="1" ht="48" thickBot="1">
      <c r="A37" s="126"/>
      <c r="B37" s="45" t="s">
        <v>218</v>
      </c>
      <c r="C37" s="56">
        <v>2</v>
      </c>
      <c r="D37" s="54">
        <v>330</v>
      </c>
      <c r="E37" s="28" t="s">
        <v>216</v>
      </c>
      <c r="F37" s="30" t="s">
        <v>219</v>
      </c>
      <c r="G37" s="29" t="s">
        <v>694</v>
      </c>
      <c r="H37" s="29"/>
      <c r="I37" s="29"/>
      <c r="J37" s="33"/>
    </row>
    <row r="38" spans="1:10" s="26" customFormat="1" ht="48" thickBot="1">
      <c r="A38" s="126"/>
      <c r="B38" s="45" t="s">
        <v>220</v>
      </c>
      <c r="C38" s="56">
        <v>2</v>
      </c>
      <c r="D38" s="54">
        <v>310</v>
      </c>
      <c r="E38" s="28" t="s">
        <v>216</v>
      </c>
      <c r="F38" s="30" t="s">
        <v>221</v>
      </c>
      <c r="G38" s="29" t="s">
        <v>26</v>
      </c>
      <c r="H38" s="29"/>
      <c r="I38" s="31" t="s">
        <v>736</v>
      </c>
      <c r="J38" s="33" t="s">
        <v>723</v>
      </c>
    </row>
    <row r="39" spans="1:10" s="26" customFormat="1" ht="48" customHeight="1" thickBot="1">
      <c r="A39" s="126" t="s">
        <v>222</v>
      </c>
      <c r="B39" s="45" t="s">
        <v>223</v>
      </c>
      <c r="C39" s="53">
        <v>1</v>
      </c>
      <c r="D39" s="54">
        <v>287</v>
      </c>
      <c r="E39" s="28" t="s">
        <v>224</v>
      </c>
      <c r="F39" s="30" t="s">
        <v>225</v>
      </c>
      <c r="G39" s="29" t="s">
        <v>26</v>
      </c>
      <c r="H39" s="29"/>
      <c r="I39" s="31" t="s">
        <v>737</v>
      </c>
      <c r="J39" s="33" t="s">
        <v>723</v>
      </c>
    </row>
    <row r="40" spans="1:10" s="26" customFormat="1" ht="48" thickBot="1">
      <c r="A40" s="126"/>
      <c r="B40" s="45" t="s">
        <v>226</v>
      </c>
      <c r="C40" s="53">
        <v>1</v>
      </c>
      <c r="D40" s="54">
        <v>287</v>
      </c>
      <c r="E40" s="28" t="s">
        <v>224</v>
      </c>
      <c r="F40" s="30" t="s">
        <v>227</v>
      </c>
      <c r="G40" s="29" t="s">
        <v>26</v>
      </c>
      <c r="H40" s="29"/>
      <c r="I40" s="31" t="s">
        <v>738</v>
      </c>
      <c r="J40" s="33" t="s">
        <v>723</v>
      </c>
    </row>
    <row r="41" spans="1:10" s="26" customFormat="1" ht="48" thickBot="1">
      <c r="A41" s="126"/>
      <c r="B41" s="45" t="s">
        <v>228</v>
      </c>
      <c r="C41" s="53">
        <v>1</v>
      </c>
      <c r="D41" s="54">
        <v>287</v>
      </c>
      <c r="E41" s="28" t="s">
        <v>224</v>
      </c>
      <c r="F41" s="30" t="s">
        <v>229</v>
      </c>
      <c r="G41" s="29" t="s">
        <v>26</v>
      </c>
      <c r="H41" s="29"/>
      <c r="I41" s="31" t="s">
        <v>739</v>
      </c>
      <c r="J41" s="33" t="s">
        <v>723</v>
      </c>
    </row>
    <row r="42" spans="1:10" s="26" customFormat="1" ht="48" thickBot="1">
      <c r="A42" s="126"/>
      <c r="B42" s="45" t="s">
        <v>230</v>
      </c>
      <c r="C42" s="53">
        <v>1</v>
      </c>
      <c r="D42" s="54">
        <v>523</v>
      </c>
      <c r="E42" s="28" t="s">
        <v>224</v>
      </c>
      <c r="F42" s="30" t="s">
        <v>231</v>
      </c>
      <c r="G42" s="29" t="s">
        <v>26</v>
      </c>
      <c r="H42" s="29"/>
      <c r="I42" s="31" t="s">
        <v>740</v>
      </c>
      <c r="J42" s="33" t="s">
        <v>723</v>
      </c>
    </row>
    <row r="43" spans="1:10" s="26" customFormat="1" ht="32.25" thickBot="1">
      <c r="A43" s="126"/>
      <c r="B43" s="45" t="s">
        <v>232</v>
      </c>
      <c r="C43" s="56">
        <v>2</v>
      </c>
      <c r="D43" s="54">
        <v>256</v>
      </c>
      <c r="E43" s="28" t="s">
        <v>224</v>
      </c>
      <c r="F43" s="30" t="s">
        <v>233</v>
      </c>
      <c r="G43" s="29" t="s">
        <v>694</v>
      </c>
      <c r="H43" s="29"/>
      <c r="I43" s="29"/>
      <c r="J43" s="33"/>
    </row>
    <row r="44" spans="1:10" s="26" customFormat="1" ht="48" thickBot="1">
      <c r="A44" s="126"/>
      <c r="B44" s="45" t="s">
        <v>234</v>
      </c>
      <c r="C44" s="56">
        <v>2</v>
      </c>
      <c r="D44" s="54">
        <v>310</v>
      </c>
      <c r="E44" s="28" t="s">
        <v>224</v>
      </c>
      <c r="F44" s="30" t="s">
        <v>235</v>
      </c>
      <c r="G44" s="29" t="s">
        <v>694</v>
      </c>
      <c r="H44" s="29"/>
      <c r="I44" s="29"/>
      <c r="J44" s="33"/>
    </row>
    <row r="45" spans="1:10" s="26" customFormat="1" ht="32.25" customHeight="1" thickBot="1">
      <c r="A45" s="126" t="s">
        <v>236</v>
      </c>
      <c r="B45" s="45" t="s">
        <v>237</v>
      </c>
      <c r="C45" s="53">
        <v>1</v>
      </c>
      <c r="D45" s="54">
        <v>613</v>
      </c>
      <c r="E45" s="28" t="s">
        <v>238</v>
      </c>
      <c r="F45" s="30" t="s">
        <v>239</v>
      </c>
      <c r="G45" s="29" t="s">
        <v>26</v>
      </c>
      <c r="H45" s="29"/>
      <c r="I45" s="31" t="s">
        <v>741</v>
      </c>
      <c r="J45" s="33" t="s">
        <v>723</v>
      </c>
    </row>
    <row r="46" spans="1:10" s="26" customFormat="1" ht="48" thickBot="1">
      <c r="A46" s="126"/>
      <c r="B46" s="45" t="s">
        <v>240</v>
      </c>
      <c r="C46" s="56">
        <v>2</v>
      </c>
      <c r="D46" s="54">
        <v>320</v>
      </c>
      <c r="E46" s="28" t="s">
        <v>238</v>
      </c>
      <c r="F46" s="30" t="s">
        <v>241</v>
      </c>
      <c r="G46" s="29" t="s">
        <v>694</v>
      </c>
      <c r="H46" s="29"/>
      <c r="I46" s="29"/>
      <c r="J46" s="33"/>
    </row>
    <row r="47" spans="1:10" s="26" customFormat="1" ht="32.25" thickBot="1">
      <c r="A47" s="126"/>
      <c r="B47" s="45" t="s">
        <v>242</v>
      </c>
      <c r="C47" s="56">
        <v>2</v>
      </c>
      <c r="D47" s="54">
        <v>326</v>
      </c>
      <c r="E47" s="28" t="s">
        <v>238</v>
      </c>
      <c r="F47" s="30" t="s">
        <v>243</v>
      </c>
      <c r="G47" s="29" t="s">
        <v>26</v>
      </c>
      <c r="H47" s="29"/>
      <c r="I47" s="29"/>
      <c r="J47" s="33"/>
    </row>
    <row r="48" spans="1:10" s="26" customFormat="1" ht="48" thickBot="1">
      <c r="A48" s="126"/>
      <c r="B48" s="45" t="s">
        <v>244</v>
      </c>
      <c r="C48" s="56">
        <v>2</v>
      </c>
      <c r="D48" s="54">
        <v>287</v>
      </c>
      <c r="E48" s="28" t="s">
        <v>238</v>
      </c>
      <c r="F48" s="30" t="s">
        <v>245</v>
      </c>
      <c r="G48" s="29" t="s">
        <v>26</v>
      </c>
      <c r="H48" s="29"/>
      <c r="I48" s="31" t="s">
        <v>742</v>
      </c>
      <c r="J48" s="33"/>
    </row>
    <row r="49" spans="1:10" s="26" customFormat="1" ht="48" thickBot="1">
      <c r="A49" s="126"/>
      <c r="B49" s="45" t="s">
        <v>246</v>
      </c>
      <c r="C49" s="56">
        <v>2</v>
      </c>
      <c r="D49" s="54">
        <v>287</v>
      </c>
      <c r="E49" s="28" t="s">
        <v>247</v>
      </c>
      <c r="F49" s="30" t="s">
        <v>248</v>
      </c>
      <c r="G49" s="29" t="s">
        <v>694</v>
      </c>
      <c r="H49" s="29"/>
      <c r="I49" s="29"/>
      <c r="J49" s="33"/>
    </row>
    <row r="50" spans="1:10" s="26" customFormat="1" ht="47.25">
      <c r="A50" s="126"/>
      <c r="B50" s="45" t="s">
        <v>249</v>
      </c>
      <c r="C50" s="56">
        <v>2</v>
      </c>
      <c r="D50" s="54">
        <v>613</v>
      </c>
      <c r="E50" s="28" t="s">
        <v>250</v>
      </c>
      <c r="F50" s="30" t="s">
        <v>251</v>
      </c>
      <c r="G50" s="29" t="s">
        <v>694</v>
      </c>
      <c r="H50" s="29"/>
      <c r="I50" s="29"/>
      <c r="J50" s="33"/>
    </row>
    <row r="51" spans="1:10" s="26" customFormat="1" ht="47.25">
      <c r="A51" s="126"/>
      <c r="B51" s="45" t="s">
        <v>252</v>
      </c>
      <c r="C51" s="55">
        <v>3</v>
      </c>
      <c r="D51" s="54">
        <v>308</v>
      </c>
      <c r="E51" s="28" t="s">
        <v>253</v>
      </c>
      <c r="F51" s="30" t="s">
        <v>254</v>
      </c>
      <c r="G51" s="29" t="s">
        <v>694</v>
      </c>
      <c r="H51" s="29"/>
      <c r="I51" s="29"/>
      <c r="J51" s="33"/>
    </row>
    <row r="52" spans="1:10" s="26" customFormat="1" ht="63.75" customHeight="1">
      <c r="A52" s="126" t="s">
        <v>255</v>
      </c>
      <c r="B52" s="45" t="s">
        <v>256</v>
      </c>
      <c r="C52" s="56">
        <v>2</v>
      </c>
      <c r="D52" s="54">
        <v>320</v>
      </c>
      <c r="E52" s="28" t="s">
        <v>257</v>
      </c>
      <c r="F52" s="30" t="s">
        <v>258</v>
      </c>
      <c r="G52" s="29" t="s">
        <v>694</v>
      </c>
      <c r="H52" s="29"/>
      <c r="I52" s="29"/>
      <c r="J52" s="33"/>
    </row>
    <row r="53" spans="1:10" s="26" customFormat="1" ht="32.25" thickBot="1">
      <c r="A53" s="126"/>
      <c r="B53" s="45" t="s">
        <v>259</v>
      </c>
      <c r="C53" s="56">
        <v>2</v>
      </c>
      <c r="D53" s="54">
        <v>330</v>
      </c>
      <c r="E53" s="28" t="s">
        <v>257</v>
      </c>
      <c r="F53" s="30" t="s">
        <v>260</v>
      </c>
      <c r="G53" s="29" t="s">
        <v>694</v>
      </c>
      <c r="H53" s="29"/>
      <c r="I53" s="29"/>
      <c r="J53" s="33"/>
    </row>
    <row r="54" spans="1:10" s="26" customFormat="1" ht="63.75" thickBot="1">
      <c r="A54" s="126"/>
      <c r="B54" s="45" t="s">
        <v>261</v>
      </c>
      <c r="C54" s="56">
        <v>2</v>
      </c>
      <c r="D54" s="54">
        <v>327</v>
      </c>
      <c r="E54" s="28" t="s">
        <v>257</v>
      </c>
      <c r="F54" s="30" t="s">
        <v>262</v>
      </c>
      <c r="G54" s="29" t="s">
        <v>26</v>
      </c>
      <c r="H54" s="29"/>
      <c r="I54" s="31" t="s">
        <v>743</v>
      </c>
      <c r="J54" s="33" t="s">
        <v>723</v>
      </c>
    </row>
    <row r="55" spans="1:10" s="26" customFormat="1" ht="79.5" customHeight="1" thickBot="1">
      <c r="A55" s="126" t="s">
        <v>263</v>
      </c>
      <c r="B55" s="45" t="s">
        <v>264</v>
      </c>
      <c r="C55" s="56" t="s">
        <v>265</v>
      </c>
      <c r="D55" s="54">
        <v>287</v>
      </c>
      <c r="E55" s="28" t="s">
        <v>266</v>
      </c>
      <c r="F55" s="30" t="s">
        <v>267</v>
      </c>
      <c r="G55" s="29" t="s">
        <v>694</v>
      </c>
      <c r="H55" s="29"/>
      <c r="I55" s="29"/>
      <c r="J55" s="33"/>
    </row>
    <row r="56" spans="1:10" s="26" customFormat="1" ht="48" thickBot="1">
      <c r="A56" s="126"/>
      <c r="B56" s="45" t="s">
        <v>268</v>
      </c>
      <c r="C56" s="56" t="s">
        <v>265</v>
      </c>
      <c r="D56" s="54">
        <v>255</v>
      </c>
      <c r="E56" s="28" t="s">
        <v>266</v>
      </c>
      <c r="F56" s="30" t="s">
        <v>269</v>
      </c>
      <c r="G56" s="29" t="s">
        <v>694</v>
      </c>
      <c r="H56" s="29"/>
      <c r="I56" s="29"/>
      <c r="J56" s="33"/>
    </row>
    <row r="57" spans="1:10" s="26" customFormat="1" ht="95.25" thickBot="1">
      <c r="A57" s="126"/>
      <c r="B57" s="45" t="s">
        <v>270</v>
      </c>
      <c r="C57" s="56" t="s">
        <v>265</v>
      </c>
      <c r="D57" s="54">
        <v>522</v>
      </c>
      <c r="E57" s="28" t="s">
        <v>266</v>
      </c>
      <c r="F57" s="30" t="s">
        <v>271</v>
      </c>
      <c r="G57" s="29" t="s">
        <v>26</v>
      </c>
      <c r="H57" s="29"/>
      <c r="I57" s="31" t="s">
        <v>744</v>
      </c>
      <c r="J57" s="33" t="s">
        <v>723</v>
      </c>
    </row>
    <row r="58" spans="1:10" s="26" customFormat="1" ht="95.25" thickBot="1">
      <c r="A58" s="126"/>
      <c r="B58" s="45" t="s">
        <v>272</v>
      </c>
      <c r="C58" s="57" t="s">
        <v>265</v>
      </c>
      <c r="D58" s="58">
        <v>798</v>
      </c>
      <c r="E58" s="35"/>
      <c r="F58" s="37" t="s">
        <v>273</v>
      </c>
      <c r="G58" s="36" t="s">
        <v>694</v>
      </c>
      <c r="H58" s="36"/>
      <c r="I58" s="36"/>
      <c r="J58" s="38"/>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2" zoomScale="95" zoomScaleNormal="95" workbookViewId="0">
      <selection activeCell="I21" sqref="I21"/>
    </sheetView>
  </sheetViews>
  <sheetFormatPr defaultColWidth="8.85546875" defaultRowHeight="21"/>
  <cols>
    <col min="1" max="1" width="40.85546875" style="59" customWidth="1"/>
    <col min="2" max="2" width="10.85546875" style="26" customWidth="1"/>
    <col min="3" max="3" width="11.85546875" style="60" customWidth="1"/>
    <col min="4" max="5" width="8.85546875" style="60"/>
    <col min="6" max="6" width="70" style="26" customWidth="1"/>
    <col min="7" max="7" width="20.5703125" style="26" customWidth="1"/>
    <col min="8" max="8" width="36.140625" style="26" customWidth="1"/>
    <col min="9" max="9" width="35.7109375" style="26" customWidth="1"/>
    <col min="10" max="10" width="42.85546875" style="26" customWidth="1"/>
    <col min="11" max="1024" width="8.85546875" style="26"/>
  </cols>
  <sheetData>
    <row r="1" spans="1:10" s="44" customFormat="1" ht="42.75" thickBot="1">
      <c r="A1" s="61" t="s">
        <v>20</v>
      </c>
      <c r="B1" s="62" t="s">
        <v>21</v>
      </c>
      <c r="C1" s="61" t="s">
        <v>22</v>
      </c>
      <c r="D1" s="61" t="s">
        <v>23</v>
      </c>
      <c r="E1" s="61" t="s">
        <v>24</v>
      </c>
      <c r="F1" s="62" t="s">
        <v>25</v>
      </c>
      <c r="G1" s="62" t="s">
        <v>26</v>
      </c>
      <c r="H1" s="62" t="s">
        <v>27</v>
      </c>
      <c r="I1" s="62" t="s">
        <v>28</v>
      </c>
      <c r="J1" s="62" t="s">
        <v>29</v>
      </c>
    </row>
    <row r="2" spans="1:10" ht="95.25" thickBot="1">
      <c r="A2" s="1" t="s">
        <v>274</v>
      </c>
      <c r="B2" s="63" t="s">
        <v>275</v>
      </c>
      <c r="C2" s="64">
        <v>1</v>
      </c>
      <c r="D2" s="47">
        <v>598</v>
      </c>
      <c r="E2" s="65"/>
      <c r="F2" s="49" t="s">
        <v>276</v>
      </c>
      <c r="G2" s="50" t="s">
        <v>26</v>
      </c>
      <c r="H2" s="50"/>
      <c r="I2" s="51" t="s">
        <v>745</v>
      </c>
      <c r="J2" s="66"/>
    </row>
    <row r="3" spans="1:10" ht="63.75" customHeight="1" thickBot="1">
      <c r="A3" s="126" t="s">
        <v>277</v>
      </c>
      <c r="B3" s="63" t="s">
        <v>278</v>
      </c>
      <c r="C3" s="67">
        <v>1</v>
      </c>
      <c r="D3" s="54">
        <v>384</v>
      </c>
      <c r="E3" s="68">
        <v>7.1</v>
      </c>
      <c r="F3" s="30" t="s">
        <v>279</v>
      </c>
      <c r="G3" s="29" t="s">
        <v>26</v>
      </c>
      <c r="H3" s="29"/>
      <c r="I3" s="31" t="s">
        <v>746</v>
      </c>
      <c r="J3" s="33"/>
    </row>
    <row r="4" spans="1:10" ht="111" thickBot="1">
      <c r="A4" s="126"/>
      <c r="B4" s="63" t="s">
        <v>280</v>
      </c>
      <c r="C4" s="67">
        <v>1</v>
      </c>
      <c r="D4" s="54">
        <v>331</v>
      </c>
      <c r="E4" s="68">
        <v>7.1</v>
      </c>
      <c r="F4" s="30" t="s">
        <v>281</v>
      </c>
      <c r="G4" s="29" t="s">
        <v>26</v>
      </c>
      <c r="H4" s="29"/>
      <c r="I4" s="31" t="s">
        <v>747</v>
      </c>
      <c r="J4" s="33" t="s">
        <v>748</v>
      </c>
    </row>
    <row r="5" spans="1:10" ht="48" thickBot="1">
      <c r="A5" s="126"/>
      <c r="B5" s="63" t="s">
        <v>282</v>
      </c>
      <c r="C5" s="67">
        <v>1</v>
      </c>
      <c r="D5" s="54">
        <v>539</v>
      </c>
      <c r="E5" s="68">
        <v>7.1</v>
      </c>
      <c r="F5" s="30" t="s">
        <v>283</v>
      </c>
      <c r="G5" s="29" t="s">
        <v>694</v>
      </c>
      <c r="H5" s="29"/>
      <c r="I5" s="29"/>
      <c r="J5" s="33"/>
    </row>
    <row r="6" spans="1:10" ht="63.75" thickBot="1">
      <c r="A6" s="126"/>
      <c r="B6" s="63" t="s">
        <v>284</v>
      </c>
      <c r="C6" s="69">
        <v>2</v>
      </c>
      <c r="D6" s="54">
        <v>331</v>
      </c>
      <c r="E6" s="68">
        <v>7.1</v>
      </c>
      <c r="F6" s="30" t="s">
        <v>285</v>
      </c>
      <c r="G6" s="29" t="s">
        <v>26</v>
      </c>
      <c r="H6" s="29"/>
      <c r="I6" s="31" t="s">
        <v>749</v>
      </c>
      <c r="J6" s="33"/>
    </row>
    <row r="7" spans="1:10" ht="79.5" customHeight="1" thickBot="1">
      <c r="A7" s="126" t="s">
        <v>286</v>
      </c>
      <c r="B7" s="63" t="s">
        <v>287</v>
      </c>
      <c r="C7" s="67">
        <v>1</v>
      </c>
      <c r="D7" s="54">
        <v>613</v>
      </c>
      <c r="E7" s="68">
        <v>7.1</v>
      </c>
      <c r="F7" s="30" t="s">
        <v>288</v>
      </c>
      <c r="G7" s="29" t="s">
        <v>26</v>
      </c>
      <c r="H7" s="29"/>
      <c r="I7" s="31" t="s">
        <v>750</v>
      </c>
      <c r="J7" s="33"/>
    </row>
    <row r="8" spans="1:10" ht="111" thickBot="1">
      <c r="A8" s="126"/>
      <c r="B8" s="63" t="s">
        <v>289</v>
      </c>
      <c r="C8" s="67">
        <v>1</v>
      </c>
      <c r="D8" s="54">
        <v>613</v>
      </c>
      <c r="E8" s="68">
        <v>7.2</v>
      </c>
      <c r="F8" s="30" t="s">
        <v>290</v>
      </c>
      <c r="G8" s="29" t="s">
        <v>694</v>
      </c>
      <c r="H8" s="29"/>
      <c r="I8" s="29"/>
      <c r="J8" s="33"/>
    </row>
    <row r="9" spans="1:10" ht="63">
      <c r="A9" s="126"/>
      <c r="B9" s="63" t="s">
        <v>291</v>
      </c>
      <c r="C9" s="69">
        <v>2</v>
      </c>
      <c r="D9" s="54">
        <v>613</v>
      </c>
      <c r="E9" s="68"/>
      <c r="F9" s="30" t="s">
        <v>292</v>
      </c>
      <c r="G9" s="29" t="s">
        <v>694</v>
      </c>
      <c r="H9" s="29"/>
      <c r="I9" s="29"/>
      <c r="J9" s="33"/>
    </row>
    <row r="10" spans="1:10" ht="31.5">
      <c r="A10" s="126"/>
      <c r="B10" s="63" t="s">
        <v>293</v>
      </c>
      <c r="C10" s="69">
        <v>2</v>
      </c>
      <c r="D10" s="54">
        <v>613</v>
      </c>
      <c r="E10" s="68">
        <v>7.1</v>
      </c>
      <c r="F10" s="30" t="s">
        <v>294</v>
      </c>
      <c r="G10" s="29" t="s">
        <v>694</v>
      </c>
      <c r="H10" s="29"/>
      <c r="I10" s="29"/>
      <c r="J10" s="33"/>
    </row>
    <row r="11" spans="1:10" ht="48" customHeight="1">
      <c r="A11" s="126" t="s">
        <v>295</v>
      </c>
      <c r="B11" s="63" t="s">
        <v>296</v>
      </c>
      <c r="C11" s="67">
        <v>1</v>
      </c>
      <c r="D11" s="54">
        <v>614</v>
      </c>
      <c r="E11" s="68" t="s">
        <v>297</v>
      </c>
      <c r="F11" s="30" t="s">
        <v>298</v>
      </c>
      <c r="G11" s="29" t="s">
        <v>694</v>
      </c>
      <c r="H11" s="29"/>
      <c r="I11" s="29"/>
      <c r="J11" s="33"/>
    </row>
    <row r="12" spans="1:10" ht="47.25">
      <c r="A12" s="126"/>
      <c r="B12" s="63" t="s">
        <v>299</v>
      </c>
      <c r="C12" s="67">
        <v>1</v>
      </c>
      <c r="D12" s="54">
        <v>1004</v>
      </c>
      <c r="E12" s="68" t="s">
        <v>297</v>
      </c>
      <c r="F12" s="30" t="s">
        <v>300</v>
      </c>
      <c r="G12" s="29" t="s">
        <v>694</v>
      </c>
      <c r="H12" s="29"/>
      <c r="I12" s="29"/>
      <c r="J12" s="33"/>
    </row>
    <row r="13" spans="1:10" ht="63">
      <c r="A13" s="126"/>
      <c r="B13" s="63" t="s">
        <v>301</v>
      </c>
      <c r="C13" s="67">
        <v>1</v>
      </c>
      <c r="D13" s="54">
        <v>16</v>
      </c>
      <c r="E13" s="68" t="s">
        <v>297</v>
      </c>
      <c r="F13" s="30" t="s">
        <v>302</v>
      </c>
      <c r="G13" s="29" t="s">
        <v>694</v>
      </c>
      <c r="H13" s="29"/>
      <c r="I13" s="29"/>
      <c r="J13" s="33"/>
    </row>
    <row r="14" spans="1:10" ht="31.5">
      <c r="A14" s="126"/>
      <c r="B14" s="63" t="s">
        <v>303</v>
      </c>
      <c r="C14" s="67">
        <v>1</v>
      </c>
      <c r="D14" s="54">
        <v>16</v>
      </c>
      <c r="E14" s="68" t="s">
        <v>297</v>
      </c>
      <c r="F14" s="30" t="s">
        <v>304</v>
      </c>
      <c r="G14" s="29" t="s">
        <v>694</v>
      </c>
      <c r="H14" s="29"/>
      <c r="I14" s="29"/>
      <c r="J14" s="33"/>
    </row>
    <row r="15" spans="1:10" ht="94.5">
      <c r="A15" s="126"/>
      <c r="B15" s="63" t="s">
        <v>305</v>
      </c>
      <c r="C15" s="67">
        <v>1</v>
      </c>
      <c r="D15" s="54">
        <v>16</v>
      </c>
      <c r="E15" s="68" t="s">
        <v>297</v>
      </c>
      <c r="F15" s="30" t="s">
        <v>306</v>
      </c>
      <c r="G15" s="29" t="s">
        <v>694</v>
      </c>
      <c r="H15" s="29"/>
      <c r="I15" s="29"/>
      <c r="J15" s="33"/>
    </row>
    <row r="16" spans="1:10" ht="32.25" customHeight="1" thickBot="1">
      <c r="A16" s="126" t="s">
        <v>307</v>
      </c>
      <c r="B16" s="63" t="s">
        <v>308</v>
      </c>
      <c r="C16" s="69">
        <v>2</v>
      </c>
      <c r="D16" s="54">
        <v>290</v>
      </c>
      <c r="E16" s="68" t="s">
        <v>309</v>
      </c>
      <c r="F16" s="30" t="s">
        <v>310</v>
      </c>
      <c r="G16" s="29" t="s">
        <v>694</v>
      </c>
      <c r="H16" s="29"/>
      <c r="I16" s="29"/>
      <c r="J16" s="33"/>
    </row>
    <row r="17" spans="1:10" ht="63.75" thickBot="1">
      <c r="A17" s="126"/>
      <c r="B17" s="63" t="s">
        <v>311</v>
      </c>
      <c r="C17" s="69">
        <v>2</v>
      </c>
      <c r="D17" s="54">
        <v>798</v>
      </c>
      <c r="E17" s="68"/>
      <c r="F17" s="30" t="s">
        <v>312</v>
      </c>
      <c r="G17" s="29" t="s">
        <v>26</v>
      </c>
      <c r="H17" s="29"/>
      <c r="I17" s="31" t="s">
        <v>751</v>
      </c>
      <c r="J17" s="33"/>
    </row>
    <row r="18" spans="1:10" ht="48" thickBot="1">
      <c r="A18" s="126"/>
      <c r="B18" s="63" t="s">
        <v>313</v>
      </c>
      <c r="C18" s="69">
        <v>2</v>
      </c>
      <c r="D18" s="54">
        <v>345</v>
      </c>
      <c r="E18" s="68"/>
      <c r="F18" s="30" t="s">
        <v>314</v>
      </c>
      <c r="G18" s="29" t="s">
        <v>694</v>
      </c>
      <c r="H18" s="29"/>
      <c r="I18" s="29"/>
      <c r="J18" s="33"/>
    </row>
    <row r="19" spans="1:10" ht="63.75" customHeight="1">
      <c r="A19" s="126" t="s">
        <v>315</v>
      </c>
      <c r="B19" s="63" t="s">
        <v>316</v>
      </c>
      <c r="C19" s="70">
        <v>3</v>
      </c>
      <c r="D19" s="54">
        <v>613</v>
      </c>
      <c r="E19" s="68" t="s">
        <v>317</v>
      </c>
      <c r="F19" s="30" t="s">
        <v>318</v>
      </c>
      <c r="G19" s="29" t="s">
        <v>694</v>
      </c>
      <c r="H19" s="29"/>
      <c r="I19" s="29"/>
      <c r="J19" s="33"/>
    </row>
    <row r="20" spans="1:10" ht="48" thickBot="1">
      <c r="A20" s="126"/>
      <c r="B20" s="63" t="s">
        <v>319</v>
      </c>
      <c r="C20" s="70">
        <v>3</v>
      </c>
      <c r="D20" s="54">
        <v>613</v>
      </c>
      <c r="E20" s="68" t="s">
        <v>317</v>
      </c>
      <c r="F20" s="30" t="s">
        <v>320</v>
      </c>
      <c r="G20" s="29" t="s">
        <v>694</v>
      </c>
      <c r="H20" s="29"/>
      <c r="I20" s="29"/>
      <c r="J20" s="33"/>
    </row>
    <row r="21" spans="1:10" ht="79.5" thickBot="1">
      <c r="A21" s="1" t="s">
        <v>321</v>
      </c>
      <c r="B21" s="63" t="s">
        <v>322</v>
      </c>
      <c r="C21" s="71">
        <v>1</v>
      </c>
      <c r="D21" s="58">
        <v>778</v>
      </c>
      <c r="E21" s="72"/>
      <c r="F21" s="37" t="s">
        <v>323</v>
      </c>
      <c r="G21" s="36" t="s">
        <v>26</v>
      </c>
      <c r="H21" s="36"/>
      <c r="I21" s="123" t="s">
        <v>752</v>
      </c>
      <c r="J21" s="38"/>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5" zoomScale="95" zoomScaleNormal="95" workbookViewId="0">
      <selection activeCell="G11" sqref="G11"/>
    </sheetView>
  </sheetViews>
  <sheetFormatPr defaultColWidth="8.85546875" defaultRowHeight="21"/>
  <cols>
    <col min="1" max="1" width="38.42578125" style="73" customWidth="1"/>
    <col min="2" max="2" width="12.28515625" style="74" customWidth="1"/>
    <col min="3" max="3" width="12.42578125" style="60" customWidth="1"/>
    <col min="4" max="5" width="8.85546875" style="60"/>
    <col min="6" max="6" width="68.7109375" style="26" customWidth="1"/>
    <col min="7" max="7" width="18.140625" style="26" customWidth="1"/>
    <col min="8" max="8" width="32.7109375" style="26" customWidth="1"/>
    <col min="9" max="9" width="27.28515625" style="26" customWidth="1"/>
    <col min="10" max="10" width="42.140625" style="26" customWidth="1"/>
    <col min="11" max="1024" width="8.85546875" style="26"/>
  </cols>
  <sheetData>
    <row r="1" spans="1:10" s="77" customFormat="1" ht="37.5">
      <c r="A1" s="41" t="s">
        <v>20</v>
      </c>
      <c r="B1" s="75" t="s">
        <v>21</v>
      </c>
      <c r="C1" s="76" t="s">
        <v>22</v>
      </c>
      <c r="D1" s="76" t="s">
        <v>23</v>
      </c>
      <c r="E1" s="76" t="s">
        <v>24</v>
      </c>
      <c r="F1" s="75" t="s">
        <v>25</v>
      </c>
      <c r="G1" s="75" t="s">
        <v>26</v>
      </c>
      <c r="H1" s="75" t="s">
        <v>27</v>
      </c>
      <c r="I1" s="75" t="s">
        <v>28</v>
      </c>
      <c r="J1" s="75" t="s">
        <v>29</v>
      </c>
    </row>
    <row r="2" spans="1:10" ht="48" customHeight="1" thickBot="1">
      <c r="A2" s="126" t="s">
        <v>324</v>
      </c>
      <c r="B2" s="78" t="s">
        <v>325</v>
      </c>
      <c r="C2" s="64">
        <v>1</v>
      </c>
      <c r="D2" s="47">
        <v>602</v>
      </c>
      <c r="E2" s="50"/>
      <c r="F2" s="49" t="s">
        <v>326</v>
      </c>
      <c r="G2" s="50" t="s">
        <v>694</v>
      </c>
      <c r="H2" s="50"/>
      <c r="I2" s="50"/>
      <c r="J2" s="66"/>
    </row>
    <row r="3" spans="1:10" ht="95.25" thickBot="1">
      <c r="A3" s="126"/>
      <c r="B3" s="78" t="s">
        <v>327</v>
      </c>
      <c r="C3" s="67">
        <v>1</v>
      </c>
      <c r="D3" s="54">
        <v>639</v>
      </c>
      <c r="E3" s="29"/>
      <c r="F3" s="30" t="s">
        <v>328</v>
      </c>
      <c r="G3" s="29" t="s">
        <v>26</v>
      </c>
      <c r="H3" s="29"/>
      <c r="I3" s="31" t="s">
        <v>753</v>
      </c>
      <c r="J3" s="33"/>
    </row>
    <row r="4" spans="1:10" ht="126.75" thickBot="1">
      <c r="A4" s="126"/>
      <c r="B4" s="78" t="s">
        <v>329</v>
      </c>
      <c r="C4" s="67">
        <v>1</v>
      </c>
      <c r="D4" s="54">
        <v>285</v>
      </c>
      <c r="E4" s="29"/>
      <c r="F4" s="30" t="s">
        <v>330</v>
      </c>
      <c r="G4" s="29" t="s">
        <v>26</v>
      </c>
      <c r="H4" s="29"/>
      <c r="I4" s="31" t="s">
        <v>754</v>
      </c>
      <c r="J4" s="33"/>
    </row>
    <row r="5" spans="1:10" ht="16.5" thickBot="1">
      <c r="A5" s="126"/>
      <c r="B5" s="78" t="s">
        <v>331</v>
      </c>
      <c r="C5" s="67">
        <v>1</v>
      </c>
      <c r="D5" s="54">
        <v>276</v>
      </c>
      <c r="E5" s="29"/>
      <c r="F5" s="30" t="s">
        <v>63</v>
      </c>
      <c r="G5" s="29" t="s">
        <v>56</v>
      </c>
      <c r="H5" s="29"/>
      <c r="I5" s="29"/>
      <c r="J5" s="33"/>
    </row>
    <row r="6" spans="1:10" ht="48" thickBot="1">
      <c r="A6" s="126"/>
      <c r="B6" s="78" t="s">
        <v>332</v>
      </c>
      <c r="C6" s="67">
        <v>1</v>
      </c>
      <c r="D6" s="54">
        <v>285</v>
      </c>
      <c r="E6" s="29"/>
      <c r="F6" s="30" t="s">
        <v>333</v>
      </c>
      <c r="G6" s="29" t="s">
        <v>694</v>
      </c>
      <c r="H6" s="29"/>
      <c r="I6" s="29"/>
      <c r="J6" s="33"/>
    </row>
    <row r="7" spans="1:10" ht="96" customHeight="1" thickBot="1">
      <c r="A7" s="126" t="s">
        <v>334</v>
      </c>
      <c r="B7" s="78" t="s">
        <v>335</v>
      </c>
      <c r="C7" s="67">
        <v>1</v>
      </c>
      <c r="D7" s="54">
        <v>639</v>
      </c>
      <c r="E7" s="29"/>
      <c r="F7" s="30" t="s">
        <v>336</v>
      </c>
      <c r="G7" s="29" t="s">
        <v>26</v>
      </c>
      <c r="H7" s="29"/>
      <c r="I7" s="124" t="s">
        <v>755</v>
      </c>
      <c r="J7" s="33"/>
    </row>
    <row r="8" spans="1:10" ht="48" thickBot="1">
      <c r="A8" s="126"/>
      <c r="B8" s="78" t="s">
        <v>337</v>
      </c>
      <c r="C8" s="67">
        <v>1</v>
      </c>
      <c r="D8" s="54">
        <v>352</v>
      </c>
      <c r="E8" s="29"/>
      <c r="F8" s="30" t="s">
        <v>338</v>
      </c>
      <c r="G8" s="29" t="s">
        <v>694</v>
      </c>
      <c r="H8" s="29"/>
      <c r="I8" s="29"/>
      <c r="J8" s="33"/>
    </row>
    <row r="9" spans="1:10" ht="32.25" customHeight="1" thickBot="1">
      <c r="A9" s="126" t="s">
        <v>339</v>
      </c>
      <c r="B9" s="78" t="s">
        <v>340</v>
      </c>
      <c r="C9" s="67">
        <v>1</v>
      </c>
      <c r="D9" s="54">
        <v>419</v>
      </c>
      <c r="E9" s="29"/>
      <c r="F9" s="30" t="s">
        <v>341</v>
      </c>
      <c r="G9" s="29" t="s">
        <v>26</v>
      </c>
      <c r="H9" s="29"/>
      <c r="I9" s="31" t="s">
        <v>756</v>
      </c>
      <c r="J9" s="33"/>
    </row>
    <row r="10" spans="1:10" ht="111" thickBot="1">
      <c r="A10" s="126"/>
      <c r="B10" s="78" t="s">
        <v>342</v>
      </c>
      <c r="C10" s="67">
        <v>1</v>
      </c>
      <c r="D10" s="54">
        <v>548</v>
      </c>
      <c r="E10" s="29"/>
      <c r="F10" s="30" t="s">
        <v>343</v>
      </c>
      <c r="G10" s="29" t="s">
        <v>26</v>
      </c>
      <c r="H10" s="29"/>
      <c r="I10" s="31" t="s">
        <v>757</v>
      </c>
      <c r="J10" s="33"/>
    </row>
    <row r="11" spans="1:10" ht="63.75" thickBot="1">
      <c r="A11" s="126"/>
      <c r="B11" s="78" t="s">
        <v>344</v>
      </c>
      <c r="C11" s="79">
        <v>2</v>
      </c>
      <c r="D11" s="58">
        <v>732</v>
      </c>
      <c r="E11" s="36"/>
      <c r="F11" s="37" t="s">
        <v>345</v>
      </c>
      <c r="G11" s="36" t="s">
        <v>694</v>
      </c>
      <c r="H11" s="36"/>
      <c r="I11" s="36"/>
      <c r="J11" s="38"/>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22" zoomScale="95" zoomScaleNormal="95" workbookViewId="0">
      <selection activeCell="G31" sqref="G31"/>
    </sheetView>
  </sheetViews>
  <sheetFormatPr defaultColWidth="8.85546875" defaultRowHeight="21"/>
  <cols>
    <col min="1" max="1" width="53.42578125" style="73" customWidth="1"/>
    <col min="2" max="2" width="11.5703125" style="26" customWidth="1"/>
    <col min="3" max="5" width="8.85546875" style="60"/>
    <col min="6" max="6" width="60.7109375" style="26" customWidth="1"/>
    <col min="7" max="7" width="22.7109375" style="26" customWidth="1"/>
    <col min="8" max="8" width="41.28515625" style="26" customWidth="1"/>
    <col min="9" max="9" width="35.28515625" style="26" customWidth="1"/>
    <col min="10" max="10" width="29" style="26" customWidth="1"/>
    <col min="11" max="1024" width="8.85546875" style="26"/>
  </cols>
  <sheetData>
    <row r="1" spans="1:10" s="44" customFormat="1" ht="42">
      <c r="A1" s="41" t="s">
        <v>20</v>
      </c>
      <c r="B1" s="62" t="s">
        <v>21</v>
      </c>
      <c r="C1" s="61" t="s">
        <v>22</v>
      </c>
      <c r="D1" s="61" t="s">
        <v>23</v>
      </c>
      <c r="E1" s="61" t="s">
        <v>24</v>
      </c>
      <c r="F1" s="62" t="s">
        <v>25</v>
      </c>
      <c r="G1" s="62" t="s">
        <v>26</v>
      </c>
      <c r="H1" s="62" t="s">
        <v>27</v>
      </c>
      <c r="I1" s="62" t="s">
        <v>28</v>
      </c>
      <c r="J1" s="62" t="s">
        <v>29</v>
      </c>
    </row>
    <row r="2" spans="1:10" ht="79.5" customHeight="1" thickBot="1">
      <c r="A2" s="126" t="s">
        <v>346</v>
      </c>
      <c r="B2" s="63" t="s">
        <v>347</v>
      </c>
      <c r="C2" s="64">
        <v>1</v>
      </c>
      <c r="D2" s="47">
        <v>235</v>
      </c>
      <c r="E2" s="65"/>
      <c r="F2" s="80" t="s">
        <v>348</v>
      </c>
      <c r="G2" s="50" t="s">
        <v>694</v>
      </c>
      <c r="H2" s="50"/>
      <c r="I2" s="50"/>
      <c r="J2" s="66"/>
    </row>
    <row r="3" spans="1:10" ht="95.25" thickBot="1">
      <c r="A3" s="126"/>
      <c r="B3" s="63" t="s">
        <v>349</v>
      </c>
      <c r="C3" s="67">
        <v>1</v>
      </c>
      <c r="D3" s="54">
        <v>915</v>
      </c>
      <c r="E3" s="68"/>
      <c r="F3" s="81" t="s">
        <v>350</v>
      </c>
      <c r="G3" s="29" t="s">
        <v>26</v>
      </c>
      <c r="H3" s="29" t="s">
        <v>760</v>
      </c>
      <c r="I3" s="31" t="s">
        <v>758</v>
      </c>
      <c r="J3" s="33"/>
    </row>
    <row r="4" spans="1:10" ht="79.5" thickBot="1">
      <c r="A4" s="126"/>
      <c r="B4" s="63" t="s">
        <v>351</v>
      </c>
      <c r="C4" s="67">
        <v>1</v>
      </c>
      <c r="D4" s="54">
        <v>20</v>
      </c>
      <c r="E4" s="68"/>
      <c r="F4" s="81" t="s">
        <v>352</v>
      </c>
      <c r="G4" s="29" t="s">
        <v>694</v>
      </c>
      <c r="H4" s="29"/>
      <c r="I4" s="29"/>
      <c r="J4" s="33"/>
    </row>
    <row r="5" spans="1:10" ht="111" thickBot="1">
      <c r="A5" s="126"/>
      <c r="B5" s="63" t="s">
        <v>353</v>
      </c>
      <c r="C5" s="67">
        <v>1</v>
      </c>
      <c r="D5" s="54">
        <v>20</v>
      </c>
      <c r="E5" s="68"/>
      <c r="F5" s="81" t="s">
        <v>354</v>
      </c>
      <c r="G5" s="29" t="s">
        <v>26</v>
      </c>
      <c r="H5" s="29" t="s">
        <v>760</v>
      </c>
      <c r="I5" s="31" t="s">
        <v>759</v>
      </c>
      <c r="J5" s="33"/>
    </row>
    <row r="6" spans="1:10" ht="48" thickBot="1">
      <c r="A6" s="126"/>
      <c r="B6" s="63" t="s">
        <v>355</v>
      </c>
      <c r="C6" s="67">
        <v>1</v>
      </c>
      <c r="D6" s="54">
        <v>601</v>
      </c>
      <c r="E6" s="68"/>
      <c r="F6" s="81" t="s">
        <v>356</v>
      </c>
      <c r="G6" s="29" t="s">
        <v>694</v>
      </c>
      <c r="H6" s="29"/>
      <c r="I6" s="29"/>
      <c r="J6" s="33"/>
    </row>
    <row r="7" spans="1:10" ht="63.75" customHeight="1">
      <c r="A7" s="126" t="s">
        <v>357</v>
      </c>
      <c r="B7" s="63" t="s">
        <v>250</v>
      </c>
      <c r="C7" s="67">
        <v>1</v>
      </c>
      <c r="D7" s="54">
        <v>116</v>
      </c>
      <c r="E7" s="68"/>
      <c r="F7" s="81" t="s">
        <v>358</v>
      </c>
      <c r="G7" s="29" t="s">
        <v>694</v>
      </c>
      <c r="H7" s="29"/>
      <c r="I7" s="29"/>
      <c r="J7" s="33"/>
    </row>
    <row r="8" spans="1:10" ht="31.5">
      <c r="A8" s="126"/>
      <c r="B8" s="63" t="s">
        <v>359</v>
      </c>
      <c r="C8" s="67">
        <v>1</v>
      </c>
      <c r="D8" s="54">
        <v>138</v>
      </c>
      <c r="E8" s="68"/>
      <c r="F8" s="81" t="s">
        <v>360</v>
      </c>
      <c r="G8" s="29" t="s">
        <v>694</v>
      </c>
      <c r="H8" s="29"/>
      <c r="I8" s="29"/>
      <c r="J8" s="33"/>
    </row>
    <row r="9" spans="1:10" ht="32.25" thickBot="1">
      <c r="A9" s="126"/>
      <c r="B9" s="63" t="s">
        <v>253</v>
      </c>
      <c r="C9" s="67">
        <v>1</v>
      </c>
      <c r="D9" s="54">
        <v>147</v>
      </c>
      <c r="E9" s="68"/>
      <c r="F9" s="81" t="s">
        <v>361</v>
      </c>
      <c r="G9" s="29" t="s">
        <v>694</v>
      </c>
      <c r="H9" s="29"/>
      <c r="I9" s="29"/>
      <c r="J9" s="33"/>
    </row>
    <row r="10" spans="1:10" ht="79.5" thickBot="1">
      <c r="A10" s="126"/>
      <c r="B10" s="63" t="s">
        <v>362</v>
      </c>
      <c r="C10" s="67">
        <v>1</v>
      </c>
      <c r="D10" s="54">
        <v>95</v>
      </c>
      <c r="E10" s="68"/>
      <c r="F10" s="81" t="s">
        <v>363</v>
      </c>
      <c r="G10" s="29" t="s">
        <v>26</v>
      </c>
      <c r="H10" s="29"/>
      <c r="I10" s="31" t="s">
        <v>761</v>
      </c>
      <c r="J10" s="33"/>
    </row>
    <row r="11" spans="1:10" ht="63.75" thickBot="1">
      <c r="A11" s="126"/>
      <c r="B11" s="63" t="s">
        <v>166</v>
      </c>
      <c r="C11" s="67">
        <v>1</v>
      </c>
      <c r="D11" s="54">
        <v>94</v>
      </c>
      <c r="E11" s="68"/>
      <c r="F11" s="81" t="s">
        <v>364</v>
      </c>
      <c r="G11" s="29" t="s">
        <v>26</v>
      </c>
      <c r="H11" s="29"/>
      <c r="I11" s="31" t="s">
        <v>762</v>
      </c>
      <c r="J11" s="33" t="s">
        <v>763</v>
      </c>
    </row>
    <row r="12" spans="1:10" ht="63.75" thickBot="1">
      <c r="A12" s="126"/>
      <c r="B12" s="63" t="s">
        <v>169</v>
      </c>
      <c r="C12" s="67">
        <v>1</v>
      </c>
      <c r="D12" s="54">
        <v>918</v>
      </c>
      <c r="E12" s="68"/>
      <c r="F12" s="81" t="s">
        <v>365</v>
      </c>
      <c r="G12" s="29" t="s">
        <v>694</v>
      </c>
      <c r="H12" s="29"/>
      <c r="I12" s="29"/>
      <c r="J12" s="33"/>
    </row>
    <row r="13" spans="1:10" ht="63">
      <c r="A13" s="126"/>
      <c r="B13" s="63" t="s">
        <v>366</v>
      </c>
      <c r="C13" s="67">
        <v>1</v>
      </c>
      <c r="D13" s="54">
        <v>159</v>
      </c>
      <c r="E13" s="68"/>
      <c r="F13" s="81" t="s">
        <v>367</v>
      </c>
      <c r="G13" s="29" t="s">
        <v>694</v>
      </c>
      <c r="H13" s="29"/>
      <c r="I13" s="29"/>
      <c r="J13" s="33"/>
    </row>
    <row r="14" spans="1:10" ht="63.75" thickBot="1">
      <c r="A14" s="126"/>
      <c r="B14" s="63" t="s">
        <v>172</v>
      </c>
      <c r="C14" s="67">
        <v>1</v>
      </c>
      <c r="D14" s="54">
        <v>94</v>
      </c>
      <c r="E14" s="68"/>
      <c r="F14" s="81" t="s">
        <v>368</v>
      </c>
      <c r="G14" s="29" t="s">
        <v>694</v>
      </c>
      <c r="H14" s="29"/>
      <c r="I14" s="29"/>
      <c r="J14" s="33"/>
    </row>
    <row r="15" spans="1:10" ht="126.75" customHeight="1" thickBot="1">
      <c r="A15" s="126" t="s">
        <v>369</v>
      </c>
      <c r="B15" s="63" t="s">
        <v>370</v>
      </c>
      <c r="C15" s="67">
        <v>1</v>
      </c>
      <c r="D15" s="54">
        <v>116</v>
      </c>
      <c r="E15" s="68"/>
      <c r="F15" s="81" t="s">
        <v>371</v>
      </c>
      <c r="G15" s="29" t="s">
        <v>26</v>
      </c>
      <c r="H15" s="29"/>
      <c r="I15" s="31" t="s">
        <v>764</v>
      </c>
      <c r="J15" s="33" t="s">
        <v>763</v>
      </c>
    </row>
    <row r="16" spans="1:10" ht="79.5" thickBot="1">
      <c r="A16" s="126"/>
      <c r="B16" s="63" t="s">
        <v>372</v>
      </c>
      <c r="C16" s="67">
        <v>1</v>
      </c>
      <c r="D16" s="54">
        <v>176</v>
      </c>
      <c r="E16" s="68"/>
      <c r="F16" s="81" t="s">
        <v>373</v>
      </c>
      <c r="G16" s="29" t="s">
        <v>26</v>
      </c>
      <c r="H16" s="29"/>
      <c r="I16" s="31" t="s">
        <v>765</v>
      </c>
      <c r="J16" s="33" t="s">
        <v>763</v>
      </c>
    </row>
    <row r="17" spans="1:10" ht="63.75" thickBot="1">
      <c r="A17" s="126"/>
      <c r="B17" s="63" t="s">
        <v>374</v>
      </c>
      <c r="C17" s="67">
        <v>1</v>
      </c>
      <c r="D17" s="54">
        <v>79</v>
      </c>
      <c r="E17" s="68"/>
      <c r="F17" s="81" t="s">
        <v>375</v>
      </c>
      <c r="G17" s="29" t="s">
        <v>26</v>
      </c>
      <c r="H17" s="29"/>
      <c r="I17" s="31" t="s">
        <v>766</v>
      </c>
      <c r="J17" s="33" t="s">
        <v>763</v>
      </c>
    </row>
    <row r="18" spans="1:10" ht="79.5" thickBot="1">
      <c r="A18" s="126"/>
      <c r="B18" s="63" t="s">
        <v>376</v>
      </c>
      <c r="C18" s="67">
        <v>1</v>
      </c>
      <c r="D18" s="54">
        <v>89</v>
      </c>
      <c r="E18" s="68"/>
      <c r="F18" s="81" t="s">
        <v>377</v>
      </c>
      <c r="G18" s="29" t="s">
        <v>26</v>
      </c>
      <c r="H18" s="29"/>
      <c r="I18" s="31" t="s">
        <v>767</v>
      </c>
      <c r="J18" s="33" t="s">
        <v>768</v>
      </c>
    </row>
    <row r="19" spans="1:10" ht="95.25" thickBot="1">
      <c r="A19" s="126"/>
      <c r="B19" s="63" t="s">
        <v>378</v>
      </c>
      <c r="C19" s="67">
        <v>1</v>
      </c>
      <c r="D19" s="54">
        <v>89</v>
      </c>
      <c r="E19" s="68"/>
      <c r="F19" s="81" t="s">
        <v>379</v>
      </c>
      <c r="G19" s="29" t="s">
        <v>26</v>
      </c>
      <c r="H19" s="29"/>
      <c r="I19" s="31" t="s">
        <v>769</v>
      </c>
      <c r="J19" s="33" t="s">
        <v>768</v>
      </c>
    </row>
    <row r="20" spans="1:10" ht="63.75" thickBot="1">
      <c r="A20" s="126"/>
      <c r="B20" s="63" t="s">
        <v>380</v>
      </c>
      <c r="C20" s="67">
        <v>1</v>
      </c>
      <c r="D20" s="54">
        <v>830</v>
      </c>
      <c r="E20" s="68"/>
      <c r="F20" s="81" t="s">
        <v>381</v>
      </c>
      <c r="G20" s="29" t="s">
        <v>694</v>
      </c>
      <c r="H20" s="29"/>
      <c r="I20" s="29"/>
      <c r="J20" s="33"/>
    </row>
    <row r="21" spans="1:10" ht="78.75">
      <c r="A21" s="126"/>
      <c r="B21" s="63" t="s">
        <v>382</v>
      </c>
      <c r="C21" s="67">
        <v>1</v>
      </c>
      <c r="D21" s="54">
        <v>943</v>
      </c>
      <c r="E21" s="68"/>
      <c r="F21" s="81" t="s">
        <v>383</v>
      </c>
      <c r="G21" s="29" t="s">
        <v>694</v>
      </c>
      <c r="H21" s="29"/>
      <c r="I21" s="29"/>
      <c r="J21" s="33"/>
    </row>
    <row r="22" spans="1:10" ht="78.75">
      <c r="A22" s="126"/>
      <c r="B22" s="63" t="s">
        <v>384</v>
      </c>
      <c r="C22" s="67">
        <v>1</v>
      </c>
      <c r="D22" s="54">
        <v>78</v>
      </c>
      <c r="E22" s="68"/>
      <c r="F22" s="81" t="s">
        <v>385</v>
      </c>
      <c r="G22" s="29" t="s">
        <v>694</v>
      </c>
      <c r="H22" s="29"/>
      <c r="I22" s="29"/>
      <c r="J22" s="33"/>
    </row>
    <row r="23" spans="1:10" ht="31.5">
      <c r="A23" s="126"/>
      <c r="B23" s="63" t="s">
        <v>386</v>
      </c>
      <c r="C23" s="67">
        <v>1</v>
      </c>
      <c r="D23" s="54">
        <v>829</v>
      </c>
      <c r="E23" s="28"/>
      <c r="F23" s="81" t="s">
        <v>387</v>
      </c>
      <c r="G23" s="29" t="s">
        <v>694</v>
      </c>
      <c r="H23" s="29"/>
      <c r="I23" s="29"/>
      <c r="J23" s="33"/>
    </row>
    <row r="24" spans="1:10" ht="48" thickBot="1">
      <c r="A24" s="126"/>
      <c r="B24" s="63" t="s">
        <v>388</v>
      </c>
      <c r="C24" s="67">
        <v>1</v>
      </c>
      <c r="D24" s="54">
        <v>643</v>
      </c>
      <c r="E24" s="28"/>
      <c r="F24" s="81" t="s">
        <v>389</v>
      </c>
      <c r="G24" s="29" t="s">
        <v>694</v>
      </c>
      <c r="H24" s="29"/>
      <c r="I24" s="29"/>
      <c r="J24" s="33"/>
    </row>
    <row r="25" spans="1:10" ht="48" customHeight="1" thickBot="1">
      <c r="A25" s="126" t="s">
        <v>390</v>
      </c>
      <c r="B25" s="63" t="s">
        <v>391</v>
      </c>
      <c r="C25" s="69">
        <v>2</v>
      </c>
      <c r="D25" s="54">
        <v>120</v>
      </c>
      <c r="E25" s="28"/>
      <c r="F25" s="81" t="s">
        <v>392</v>
      </c>
      <c r="G25" s="29" t="s">
        <v>26</v>
      </c>
      <c r="H25" s="29"/>
      <c r="I25" s="31" t="s">
        <v>770</v>
      </c>
      <c r="J25" s="33"/>
    </row>
    <row r="26" spans="1:10" ht="63.75" thickBot="1">
      <c r="A26" s="126"/>
      <c r="B26" s="63" t="s">
        <v>393</v>
      </c>
      <c r="C26" s="69">
        <v>2</v>
      </c>
      <c r="D26" s="54">
        <v>134</v>
      </c>
      <c r="E26" s="28"/>
      <c r="F26" s="81" t="s">
        <v>394</v>
      </c>
      <c r="G26" s="29" t="s">
        <v>26</v>
      </c>
      <c r="H26" s="29"/>
      <c r="I26" s="31" t="s">
        <v>771</v>
      </c>
      <c r="J26" s="33"/>
    </row>
    <row r="27" spans="1:10" ht="32.25" thickBot="1">
      <c r="A27" s="126"/>
      <c r="B27" s="63" t="s">
        <v>395</v>
      </c>
      <c r="C27" s="69">
        <v>2</v>
      </c>
      <c r="D27" s="54">
        <v>190</v>
      </c>
      <c r="E27" s="28"/>
      <c r="F27" s="81" t="s">
        <v>396</v>
      </c>
      <c r="G27" s="29" t="s">
        <v>694</v>
      </c>
      <c r="H27" s="29"/>
      <c r="I27" s="29"/>
      <c r="J27" s="33"/>
    </row>
    <row r="28" spans="1:10" ht="63.75" customHeight="1">
      <c r="A28" s="126" t="s">
        <v>397</v>
      </c>
      <c r="B28" s="63" t="s">
        <v>398</v>
      </c>
      <c r="C28" s="67">
        <v>1</v>
      </c>
      <c r="D28" s="54">
        <v>502</v>
      </c>
      <c r="E28" s="28"/>
      <c r="F28" s="81" t="s">
        <v>399</v>
      </c>
      <c r="G28" s="29" t="s">
        <v>694</v>
      </c>
      <c r="H28" s="29"/>
      <c r="I28" s="29"/>
      <c r="J28" s="33"/>
    </row>
    <row r="29" spans="1:10" ht="63">
      <c r="A29" s="126"/>
      <c r="B29" s="63" t="s">
        <v>400</v>
      </c>
      <c r="C29" s="67">
        <v>1</v>
      </c>
      <c r="D29" s="54">
        <v>611</v>
      </c>
      <c r="E29" s="28"/>
      <c r="F29" s="81" t="s">
        <v>401</v>
      </c>
      <c r="G29" s="29" t="s">
        <v>694</v>
      </c>
      <c r="H29" s="29"/>
      <c r="I29" s="29"/>
      <c r="J29" s="33"/>
    </row>
    <row r="30" spans="1:10" ht="47.25">
      <c r="A30" s="126"/>
      <c r="B30" s="63" t="s">
        <v>402</v>
      </c>
      <c r="C30" s="67">
        <v>1</v>
      </c>
      <c r="D30" s="54">
        <v>502</v>
      </c>
      <c r="E30" s="28"/>
      <c r="F30" s="81" t="s">
        <v>403</v>
      </c>
      <c r="G30" s="29" t="s">
        <v>694</v>
      </c>
      <c r="H30" s="29"/>
      <c r="I30" s="29"/>
      <c r="J30" s="33"/>
    </row>
    <row r="31" spans="1:10" ht="47.25">
      <c r="A31" s="126"/>
      <c r="B31" s="63" t="s">
        <v>404</v>
      </c>
      <c r="C31" s="71">
        <v>1</v>
      </c>
      <c r="D31" s="58">
        <v>95</v>
      </c>
      <c r="E31" s="35"/>
      <c r="F31" s="82" t="s">
        <v>405</v>
      </c>
      <c r="G31" s="36" t="s">
        <v>694</v>
      </c>
      <c r="H31" s="36"/>
      <c r="I31" s="36"/>
      <c r="J31" s="38"/>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A5" zoomScale="95" zoomScaleNormal="95" workbookViewId="0">
      <selection activeCell="G17" sqref="G17"/>
    </sheetView>
  </sheetViews>
  <sheetFormatPr defaultColWidth="8.85546875" defaultRowHeight="21"/>
  <cols>
    <col min="1" max="1" width="35.28515625" style="73" customWidth="1"/>
    <col min="2" max="2" width="6.7109375" style="26" customWidth="1"/>
    <col min="3" max="3" width="12.42578125" style="60" customWidth="1"/>
    <col min="4" max="5" width="8.85546875" style="60"/>
    <col min="6" max="6" width="97.140625" style="26" customWidth="1"/>
    <col min="7" max="7" width="11.85546875" style="26" customWidth="1"/>
    <col min="8" max="8" width="36.140625" style="26" customWidth="1"/>
    <col min="9" max="9" width="18" style="26" customWidth="1"/>
    <col min="10" max="10" width="27.28515625" style="26" customWidth="1"/>
    <col min="11" max="1024" width="8.85546875" style="26"/>
  </cols>
  <sheetData>
    <row r="1" spans="1:10" s="44" customFormat="1" ht="42">
      <c r="A1" s="41" t="s">
        <v>20</v>
      </c>
      <c r="B1" s="62" t="s">
        <v>21</v>
      </c>
      <c r="C1" s="61" t="s">
        <v>22</v>
      </c>
      <c r="D1" s="61" t="s">
        <v>23</v>
      </c>
      <c r="E1" s="61" t="s">
        <v>24</v>
      </c>
      <c r="F1" s="62" t="s">
        <v>25</v>
      </c>
      <c r="G1" s="62" t="s">
        <v>26</v>
      </c>
      <c r="H1" s="62" t="s">
        <v>27</v>
      </c>
      <c r="I1" s="62" t="s">
        <v>28</v>
      </c>
      <c r="J1" s="62" t="s">
        <v>29</v>
      </c>
    </row>
    <row r="2" spans="1:10" ht="48" customHeight="1">
      <c r="A2" s="126" t="s">
        <v>406</v>
      </c>
      <c r="B2" s="63" t="s">
        <v>407</v>
      </c>
      <c r="C2" s="83">
        <v>2</v>
      </c>
      <c r="D2" s="47">
        <v>311</v>
      </c>
      <c r="E2" s="65"/>
      <c r="F2" s="80" t="s">
        <v>408</v>
      </c>
      <c r="G2" s="50" t="s">
        <v>694</v>
      </c>
      <c r="H2" s="50"/>
      <c r="I2" s="50"/>
      <c r="J2" s="66"/>
    </row>
    <row r="3" spans="1:10" ht="31.5">
      <c r="A3" s="126"/>
      <c r="B3" s="63" t="s">
        <v>409</v>
      </c>
      <c r="C3" s="69">
        <v>2</v>
      </c>
      <c r="D3" s="54">
        <v>311</v>
      </c>
      <c r="E3" s="68"/>
      <c r="F3" s="81" t="s">
        <v>410</v>
      </c>
      <c r="G3" s="29" t="s">
        <v>694</v>
      </c>
      <c r="H3" s="29"/>
      <c r="I3" s="29"/>
      <c r="J3" s="33"/>
    </row>
    <row r="4" spans="1:10" ht="47.25">
      <c r="A4" s="126"/>
      <c r="B4" s="63" t="s">
        <v>182</v>
      </c>
      <c r="C4" s="69">
        <v>2</v>
      </c>
      <c r="D4" s="54">
        <v>311</v>
      </c>
      <c r="E4" s="68"/>
      <c r="F4" s="81" t="s">
        <v>411</v>
      </c>
      <c r="G4" s="29" t="s">
        <v>694</v>
      </c>
      <c r="H4" s="29"/>
      <c r="I4" s="29"/>
      <c r="J4" s="33"/>
    </row>
    <row r="5" spans="1:10" ht="32.25" customHeight="1">
      <c r="A5" s="126" t="s">
        <v>412</v>
      </c>
      <c r="B5" s="63" t="s">
        <v>413</v>
      </c>
      <c r="C5" s="67">
        <v>1</v>
      </c>
      <c r="D5" s="54">
        <v>310</v>
      </c>
      <c r="E5" s="68"/>
      <c r="F5" s="81" t="s">
        <v>414</v>
      </c>
      <c r="G5" s="29" t="s">
        <v>694</v>
      </c>
      <c r="H5" s="29"/>
      <c r="I5" s="29"/>
      <c r="J5" s="33"/>
    </row>
    <row r="6" spans="1:10" ht="47.25">
      <c r="A6" s="126"/>
      <c r="B6" s="63" t="s">
        <v>415</v>
      </c>
      <c r="C6" s="69">
        <v>2</v>
      </c>
      <c r="D6" s="54">
        <v>327</v>
      </c>
      <c r="E6" s="68"/>
      <c r="F6" s="81" t="s">
        <v>416</v>
      </c>
      <c r="G6" s="29" t="s">
        <v>694</v>
      </c>
      <c r="H6" s="29"/>
      <c r="I6" s="29"/>
      <c r="J6" s="33"/>
    </row>
    <row r="7" spans="1:10" ht="31.5">
      <c r="A7" s="126"/>
      <c r="B7" s="63" t="s">
        <v>417</v>
      </c>
      <c r="C7" s="69">
        <v>2</v>
      </c>
      <c r="D7" s="54">
        <v>326</v>
      </c>
      <c r="E7" s="68"/>
      <c r="F7" s="81" t="s">
        <v>418</v>
      </c>
      <c r="G7" s="29" t="s">
        <v>694</v>
      </c>
      <c r="H7" s="29"/>
      <c r="I7" s="29"/>
      <c r="J7" s="33"/>
    </row>
    <row r="8" spans="1:10" ht="47.25">
      <c r="A8" s="126"/>
      <c r="B8" s="63" t="s">
        <v>419</v>
      </c>
      <c r="C8" s="69">
        <v>2</v>
      </c>
      <c r="D8" s="54">
        <v>326</v>
      </c>
      <c r="E8" s="68"/>
      <c r="F8" s="81" t="s">
        <v>420</v>
      </c>
      <c r="G8" s="29" t="s">
        <v>694</v>
      </c>
      <c r="H8" s="29"/>
      <c r="I8" s="29"/>
      <c r="J8" s="33"/>
    </row>
    <row r="9" spans="1:10" ht="47.25">
      <c r="A9" s="126"/>
      <c r="B9" s="63" t="s">
        <v>421</v>
      </c>
      <c r="C9" s="69">
        <v>2</v>
      </c>
      <c r="D9" s="54">
        <v>326</v>
      </c>
      <c r="E9" s="68"/>
      <c r="F9" s="81" t="s">
        <v>422</v>
      </c>
      <c r="G9" s="29" t="s">
        <v>694</v>
      </c>
      <c r="H9" s="29"/>
      <c r="I9" s="29"/>
      <c r="J9" s="33"/>
    </row>
    <row r="10" spans="1:10" ht="47.25">
      <c r="A10" s="126"/>
      <c r="B10" s="63" t="s">
        <v>423</v>
      </c>
      <c r="C10" s="69">
        <v>2</v>
      </c>
      <c r="D10" s="54">
        <v>326</v>
      </c>
      <c r="E10" s="68"/>
      <c r="F10" s="81" t="s">
        <v>424</v>
      </c>
      <c r="G10" s="29" t="s">
        <v>694</v>
      </c>
      <c r="H10" s="29"/>
      <c r="I10" s="29"/>
      <c r="J10" s="33"/>
    </row>
    <row r="11" spans="1:10" ht="31.5">
      <c r="A11" s="126"/>
      <c r="B11" s="63" t="s">
        <v>425</v>
      </c>
      <c r="C11" s="70">
        <v>3</v>
      </c>
      <c r="D11" s="54">
        <v>326</v>
      </c>
      <c r="E11" s="68"/>
      <c r="F11" s="81" t="s">
        <v>426</v>
      </c>
      <c r="G11" s="29" t="s">
        <v>694</v>
      </c>
      <c r="H11" s="29"/>
      <c r="I11" s="29"/>
      <c r="J11" s="33"/>
    </row>
    <row r="12" spans="1:10" ht="31.5">
      <c r="A12" s="126"/>
      <c r="B12" s="63" t="s">
        <v>427</v>
      </c>
      <c r="C12" s="70">
        <v>3</v>
      </c>
      <c r="D12" s="54">
        <v>385</v>
      </c>
      <c r="E12" s="68"/>
      <c r="F12" s="81" t="s">
        <v>428</v>
      </c>
      <c r="G12" s="29" t="s">
        <v>694</v>
      </c>
      <c r="H12" s="29"/>
      <c r="I12" s="29"/>
      <c r="J12" s="33"/>
    </row>
    <row r="13" spans="1:10" ht="48" customHeight="1">
      <c r="A13" s="126" t="s">
        <v>429</v>
      </c>
      <c r="B13" s="63" t="s">
        <v>430</v>
      </c>
      <c r="C13" s="69">
        <v>2</v>
      </c>
      <c r="D13" s="54">
        <v>338</v>
      </c>
      <c r="E13" s="28"/>
      <c r="F13" s="81" t="s">
        <v>431</v>
      </c>
      <c r="G13" s="29" t="s">
        <v>694</v>
      </c>
      <c r="H13" s="29"/>
      <c r="I13" s="29"/>
      <c r="J13" s="33"/>
    </row>
    <row r="14" spans="1:10" ht="47.25">
      <c r="A14" s="126"/>
      <c r="B14" s="63" t="s">
        <v>432</v>
      </c>
      <c r="C14" s="69">
        <v>2</v>
      </c>
      <c r="D14" s="54">
        <v>338</v>
      </c>
      <c r="E14" s="28"/>
      <c r="F14" s="81" t="s">
        <v>433</v>
      </c>
      <c r="G14" s="29" t="s">
        <v>694</v>
      </c>
      <c r="H14" s="29"/>
      <c r="I14" s="29"/>
      <c r="J14" s="33"/>
    </row>
    <row r="15" spans="1:10" ht="31.5">
      <c r="A15" s="126"/>
      <c r="B15" s="63" t="s">
        <v>434</v>
      </c>
      <c r="C15" s="70">
        <v>3</v>
      </c>
      <c r="D15" s="54">
        <v>338</v>
      </c>
      <c r="E15" s="28"/>
      <c r="F15" s="81" t="s">
        <v>435</v>
      </c>
      <c r="G15" s="29" t="s">
        <v>694</v>
      </c>
      <c r="H15" s="29"/>
      <c r="I15" s="29"/>
      <c r="J15" s="33"/>
    </row>
    <row r="16" spans="1:10" ht="48" customHeight="1">
      <c r="A16" s="126" t="s">
        <v>436</v>
      </c>
      <c r="B16" s="63" t="s">
        <v>437</v>
      </c>
      <c r="C16" s="69">
        <v>2</v>
      </c>
      <c r="D16" s="54">
        <v>798</v>
      </c>
      <c r="E16" s="28"/>
      <c r="F16" s="81" t="s">
        <v>438</v>
      </c>
      <c r="G16" s="29" t="s">
        <v>694</v>
      </c>
      <c r="H16" s="29"/>
      <c r="I16" s="29"/>
      <c r="J16" s="33"/>
    </row>
    <row r="17" spans="1:10" ht="47.25">
      <c r="A17" s="126"/>
      <c r="B17" s="63" t="s">
        <v>439</v>
      </c>
      <c r="C17" s="79">
        <v>2</v>
      </c>
      <c r="D17" s="58">
        <v>320</v>
      </c>
      <c r="E17" s="35"/>
      <c r="F17" s="82" t="s">
        <v>440</v>
      </c>
      <c r="G17" s="36" t="s">
        <v>694</v>
      </c>
      <c r="H17" s="36"/>
      <c r="I17" s="36"/>
      <c r="J17" s="3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A4" zoomScale="95" zoomScaleNormal="95" workbookViewId="0">
      <selection activeCell="G14" sqref="G14"/>
    </sheetView>
  </sheetViews>
  <sheetFormatPr defaultColWidth="8.85546875" defaultRowHeight="21"/>
  <cols>
    <col min="1" max="1" width="31.5703125" style="73" customWidth="1"/>
    <col min="2" max="2" width="6.7109375" style="26" customWidth="1"/>
    <col min="3" max="3" width="15.140625" style="60" customWidth="1"/>
    <col min="4" max="5" width="8.85546875" style="60"/>
    <col min="6" max="6" width="80.28515625" style="26" customWidth="1"/>
    <col min="7" max="7" width="16.7109375" style="26" customWidth="1"/>
    <col min="8" max="8" width="31" style="26" customWidth="1"/>
    <col min="9" max="9" width="24" style="26" customWidth="1"/>
    <col min="10" max="10" width="35.140625" style="26" customWidth="1"/>
    <col min="11" max="1024" width="8.85546875" style="26"/>
  </cols>
  <sheetData>
    <row r="1" spans="1:10" s="88" customFormat="1">
      <c r="A1" s="84" t="s">
        <v>20</v>
      </c>
      <c r="B1" s="85" t="s">
        <v>21</v>
      </c>
      <c r="C1" s="86" t="s">
        <v>22</v>
      </c>
      <c r="D1" s="86" t="s">
        <v>23</v>
      </c>
      <c r="E1" s="86" t="s">
        <v>24</v>
      </c>
      <c r="F1" s="87" t="s">
        <v>25</v>
      </c>
      <c r="G1" s="87" t="s">
        <v>26</v>
      </c>
      <c r="H1" s="87" t="s">
        <v>27</v>
      </c>
      <c r="I1" s="87" t="s">
        <v>28</v>
      </c>
      <c r="J1" s="87" t="s">
        <v>29</v>
      </c>
    </row>
    <row r="2" spans="1:10" ht="48" customHeight="1" thickBot="1">
      <c r="A2" s="126" t="s">
        <v>441</v>
      </c>
      <c r="B2" s="63" t="s">
        <v>297</v>
      </c>
      <c r="C2" s="89">
        <v>1</v>
      </c>
      <c r="D2" s="90">
        <v>532</v>
      </c>
      <c r="E2" s="91"/>
      <c r="F2" s="92" t="s">
        <v>442</v>
      </c>
      <c r="G2" s="93" t="s">
        <v>694</v>
      </c>
      <c r="H2" s="93"/>
      <c r="I2" s="93"/>
      <c r="J2" s="94"/>
    </row>
    <row r="3" spans="1:10" ht="48" thickBot="1">
      <c r="A3" s="126"/>
      <c r="B3" s="63" t="s">
        <v>309</v>
      </c>
      <c r="C3" s="67">
        <v>1</v>
      </c>
      <c r="D3" s="28">
        <v>532</v>
      </c>
      <c r="E3" s="68"/>
      <c r="F3" s="81" t="s">
        <v>443</v>
      </c>
      <c r="G3" s="29" t="s">
        <v>26</v>
      </c>
      <c r="H3" s="29"/>
      <c r="I3" s="31" t="s">
        <v>772</v>
      </c>
      <c r="J3" s="33"/>
    </row>
    <row r="4" spans="1:10" ht="63.75" thickBot="1">
      <c r="A4" s="126"/>
      <c r="B4" s="63" t="s">
        <v>444</v>
      </c>
      <c r="C4" s="69">
        <v>2</v>
      </c>
      <c r="D4" s="28">
        <v>778</v>
      </c>
      <c r="E4" s="68"/>
      <c r="F4" s="81" t="s">
        <v>445</v>
      </c>
      <c r="G4" s="29" t="s">
        <v>694</v>
      </c>
      <c r="H4" s="29"/>
      <c r="I4" s="29"/>
      <c r="J4" s="33"/>
    </row>
    <row r="5" spans="1:10" ht="47.25">
      <c r="A5" s="126"/>
      <c r="B5" s="63" t="s">
        <v>446</v>
      </c>
      <c r="C5" s="69">
        <v>2</v>
      </c>
      <c r="D5" s="28">
        <v>778</v>
      </c>
      <c r="E5" s="68"/>
      <c r="F5" s="81" t="s">
        <v>447</v>
      </c>
      <c r="G5" s="29" t="s">
        <v>694</v>
      </c>
      <c r="H5" s="29"/>
      <c r="I5" s="29"/>
      <c r="J5" s="33"/>
    </row>
    <row r="6" spans="1:10" ht="48" customHeight="1">
      <c r="A6" s="126" t="s">
        <v>448</v>
      </c>
      <c r="B6" s="63" t="s">
        <v>317</v>
      </c>
      <c r="C6" s="69">
        <v>2</v>
      </c>
      <c r="D6" s="28">
        <v>778</v>
      </c>
      <c r="E6" s="68"/>
      <c r="F6" s="81" t="s">
        <v>449</v>
      </c>
      <c r="G6" s="29" t="s">
        <v>694</v>
      </c>
      <c r="H6" s="29"/>
      <c r="I6" s="29"/>
      <c r="J6" s="33"/>
    </row>
    <row r="7" spans="1:10" ht="47.25">
      <c r="A7" s="126"/>
      <c r="B7" s="63" t="s">
        <v>450</v>
      </c>
      <c r="C7" s="69">
        <v>2</v>
      </c>
      <c r="D7" s="28">
        <v>285</v>
      </c>
      <c r="E7" s="68"/>
      <c r="F7" s="81" t="s">
        <v>451</v>
      </c>
      <c r="G7" s="29" t="s">
        <v>694</v>
      </c>
      <c r="H7" s="29"/>
      <c r="I7" s="29"/>
      <c r="J7" s="33"/>
    </row>
    <row r="8" spans="1:10" ht="48" customHeight="1">
      <c r="A8" s="126" t="s">
        <v>452</v>
      </c>
      <c r="B8" s="63" t="s">
        <v>453</v>
      </c>
      <c r="C8" s="69">
        <v>2</v>
      </c>
      <c r="D8" s="28">
        <v>117</v>
      </c>
      <c r="E8" s="68"/>
      <c r="F8" s="81" t="s">
        <v>454</v>
      </c>
      <c r="G8" s="29" t="s">
        <v>694</v>
      </c>
      <c r="H8" s="29"/>
      <c r="I8" s="29"/>
      <c r="J8" s="33"/>
    </row>
    <row r="9" spans="1:10" ht="15.75">
      <c r="A9" s="126"/>
      <c r="B9" s="63" t="s">
        <v>455</v>
      </c>
      <c r="C9" s="69">
        <v>2</v>
      </c>
      <c r="D9" s="28">
        <v>117</v>
      </c>
      <c r="E9" s="68"/>
      <c r="F9" s="81" t="s">
        <v>456</v>
      </c>
      <c r="G9" s="29" t="s">
        <v>56</v>
      </c>
      <c r="H9" s="29"/>
      <c r="I9" s="29"/>
      <c r="J9" s="33"/>
    </row>
    <row r="10" spans="1:10" ht="31.5">
      <c r="A10" s="126"/>
      <c r="B10" s="63" t="s">
        <v>457</v>
      </c>
      <c r="C10" s="69">
        <v>2</v>
      </c>
      <c r="D10" s="28">
        <v>200</v>
      </c>
      <c r="E10" s="68"/>
      <c r="F10" s="81" t="s">
        <v>458</v>
      </c>
      <c r="G10" s="29" t="s">
        <v>694</v>
      </c>
      <c r="H10" s="29"/>
      <c r="I10" s="29"/>
      <c r="J10" s="33"/>
    </row>
    <row r="11" spans="1:10" ht="63.75" thickBot="1">
      <c r="A11" s="126"/>
      <c r="B11" s="63" t="s">
        <v>459</v>
      </c>
      <c r="C11" s="69">
        <v>2</v>
      </c>
      <c r="D11" s="28"/>
      <c r="E11" s="68"/>
      <c r="F11" s="81" t="s">
        <v>460</v>
      </c>
      <c r="G11" s="29" t="s">
        <v>694</v>
      </c>
      <c r="H11" s="29"/>
      <c r="I11" s="29"/>
      <c r="J11" s="33"/>
    </row>
    <row r="12" spans="1:10" ht="63.75" customHeight="1" thickBot="1">
      <c r="A12" s="126" t="s">
        <v>461</v>
      </c>
      <c r="B12" s="63" t="s">
        <v>462</v>
      </c>
      <c r="C12" s="67">
        <v>1</v>
      </c>
      <c r="D12" s="28">
        <v>210</v>
      </c>
      <c r="E12" s="68"/>
      <c r="F12" s="81" t="s">
        <v>463</v>
      </c>
      <c r="G12" s="29" t="s">
        <v>26</v>
      </c>
      <c r="H12" s="29"/>
      <c r="I12" s="31" t="s">
        <v>773</v>
      </c>
      <c r="J12" s="33"/>
    </row>
    <row r="13" spans="1:10" ht="48" thickBot="1">
      <c r="A13" s="126"/>
      <c r="B13" s="63" t="s">
        <v>464</v>
      </c>
      <c r="C13" s="69">
        <v>2</v>
      </c>
      <c r="D13" s="28">
        <v>544</v>
      </c>
      <c r="E13" s="68"/>
      <c r="F13" s="81" t="s">
        <v>465</v>
      </c>
      <c r="G13" s="29" t="s">
        <v>26</v>
      </c>
      <c r="H13" s="29"/>
      <c r="I13" s="31" t="s">
        <v>774</v>
      </c>
      <c r="J13" s="33"/>
    </row>
    <row r="14" spans="1:10" ht="48" thickBot="1">
      <c r="A14" s="126"/>
      <c r="B14" s="63" t="s">
        <v>466</v>
      </c>
      <c r="C14" s="79">
        <v>2</v>
      </c>
      <c r="D14" s="35">
        <v>431</v>
      </c>
      <c r="E14" s="72"/>
      <c r="F14" s="82" t="s">
        <v>467</v>
      </c>
      <c r="G14" s="36" t="s">
        <v>694</v>
      </c>
      <c r="H14" s="36"/>
      <c r="I14" s="36"/>
      <c r="J14" s="38"/>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A10" zoomScale="95" zoomScaleNormal="95" workbookViewId="0">
      <selection activeCell="G18" sqref="G18"/>
    </sheetView>
  </sheetViews>
  <sheetFormatPr defaultColWidth="8.85546875" defaultRowHeight="21"/>
  <cols>
    <col min="1" max="1" width="30.7109375" style="73" customWidth="1"/>
    <col min="2" max="2" width="8.85546875" style="26"/>
    <col min="3" max="5" width="8.85546875" style="60"/>
    <col min="6" max="6" width="93" style="26" customWidth="1"/>
    <col min="7" max="7" width="12.42578125" style="26" customWidth="1"/>
    <col min="8" max="8" width="35.85546875" style="26" customWidth="1"/>
    <col min="9" max="9" width="17.42578125" style="26" customWidth="1"/>
    <col min="10" max="10" width="30.85546875"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6" t="s">
        <v>468</v>
      </c>
      <c r="B2" s="63" t="s">
        <v>469</v>
      </c>
      <c r="C2" s="83">
        <v>2</v>
      </c>
      <c r="D2" s="48">
        <v>524</v>
      </c>
      <c r="E2" s="65"/>
      <c r="F2" s="80" t="s">
        <v>470</v>
      </c>
      <c r="G2" s="50" t="s">
        <v>694</v>
      </c>
      <c r="H2" s="50"/>
      <c r="I2" s="50"/>
      <c r="J2" s="66"/>
    </row>
    <row r="3" spans="1:10" ht="47.25">
      <c r="A3" s="126"/>
      <c r="B3" s="63" t="s">
        <v>471</v>
      </c>
      <c r="C3" s="69">
        <v>2</v>
      </c>
      <c r="D3" s="28">
        <v>524</v>
      </c>
      <c r="E3" s="68"/>
      <c r="F3" s="81" t="s">
        <v>472</v>
      </c>
      <c r="G3" s="29" t="s">
        <v>694</v>
      </c>
      <c r="H3" s="29"/>
      <c r="I3" s="29"/>
      <c r="J3" s="33"/>
    </row>
    <row r="4" spans="1:10" ht="31.5">
      <c r="A4" s="126"/>
      <c r="B4" s="63" t="s">
        <v>473</v>
      </c>
      <c r="C4" s="69">
        <v>2</v>
      </c>
      <c r="D4" s="28">
        <v>233</v>
      </c>
      <c r="E4" s="68"/>
      <c r="F4" s="81" t="s">
        <v>474</v>
      </c>
      <c r="G4" s="29" t="s">
        <v>694</v>
      </c>
      <c r="H4" s="29"/>
      <c r="I4" s="29"/>
      <c r="J4" s="33"/>
    </row>
    <row r="5" spans="1:10" ht="31.5">
      <c r="A5" s="126"/>
      <c r="B5" s="63" t="s">
        <v>475</v>
      </c>
      <c r="C5" s="69">
        <v>2</v>
      </c>
      <c r="D5" s="28">
        <v>770</v>
      </c>
      <c r="E5" s="68"/>
      <c r="F5" s="81" t="s">
        <v>476</v>
      </c>
      <c r="G5" s="29" t="s">
        <v>694</v>
      </c>
      <c r="H5" s="29"/>
      <c r="I5" s="29"/>
      <c r="J5" s="33"/>
    </row>
    <row r="6" spans="1:10" ht="31.5">
      <c r="A6" s="126"/>
      <c r="B6" s="63" t="s">
        <v>477</v>
      </c>
      <c r="C6" s="70">
        <v>3</v>
      </c>
      <c r="D6" s="28">
        <v>19</v>
      </c>
      <c r="E6" s="68"/>
      <c r="F6" s="81" t="s">
        <v>478</v>
      </c>
      <c r="G6" s="29" t="s">
        <v>694</v>
      </c>
      <c r="H6" s="29"/>
      <c r="I6" s="29"/>
      <c r="J6" s="33"/>
    </row>
    <row r="7" spans="1:10" ht="15.75">
      <c r="A7" s="126"/>
      <c r="B7" s="63" t="s">
        <v>479</v>
      </c>
      <c r="C7" s="70">
        <v>3</v>
      </c>
      <c r="D7" s="28">
        <v>19</v>
      </c>
      <c r="E7" s="68"/>
      <c r="F7" s="81" t="s">
        <v>480</v>
      </c>
      <c r="G7" s="29" t="s">
        <v>694</v>
      </c>
      <c r="H7" s="29"/>
      <c r="I7" s="29"/>
      <c r="J7" s="33"/>
    </row>
    <row r="8" spans="1:10" ht="32.25" customHeight="1">
      <c r="A8" s="126" t="s">
        <v>481</v>
      </c>
      <c r="B8" s="63" t="s">
        <v>482</v>
      </c>
      <c r="C8" s="67">
        <v>1</v>
      </c>
      <c r="D8" s="28">
        <v>525</v>
      </c>
      <c r="E8" s="68"/>
      <c r="F8" s="81" t="s">
        <v>483</v>
      </c>
      <c r="G8" s="29" t="s">
        <v>694</v>
      </c>
      <c r="H8" s="29"/>
      <c r="I8" s="29"/>
      <c r="J8" s="33"/>
    </row>
    <row r="9" spans="1:10" ht="31.5">
      <c r="A9" s="126"/>
      <c r="B9" s="63" t="s">
        <v>484</v>
      </c>
      <c r="C9" s="67">
        <v>1</v>
      </c>
      <c r="D9" s="28">
        <v>922</v>
      </c>
      <c r="E9" s="68"/>
      <c r="F9" s="81" t="s">
        <v>485</v>
      </c>
      <c r="G9" s="29" t="s">
        <v>694</v>
      </c>
      <c r="H9" s="29"/>
      <c r="I9" s="29"/>
      <c r="J9" s="33"/>
    </row>
    <row r="10" spans="1:10" ht="31.5">
      <c r="A10" s="126"/>
      <c r="B10" s="63" t="s">
        <v>486</v>
      </c>
      <c r="C10" s="67">
        <v>1</v>
      </c>
      <c r="D10" s="28">
        <v>922</v>
      </c>
      <c r="E10" s="68"/>
      <c r="F10" s="81" t="s">
        <v>487</v>
      </c>
      <c r="G10" s="29" t="s">
        <v>694</v>
      </c>
      <c r="H10" s="29"/>
      <c r="I10" s="29"/>
      <c r="J10" s="33"/>
    </row>
    <row r="11" spans="1:10" ht="32.25" customHeight="1">
      <c r="A11" s="126" t="s">
        <v>488</v>
      </c>
      <c r="B11" s="63" t="s">
        <v>489</v>
      </c>
      <c r="C11" s="67">
        <v>1</v>
      </c>
      <c r="D11" s="28">
        <v>319</v>
      </c>
      <c r="E11" s="68"/>
      <c r="F11" s="81" t="s">
        <v>490</v>
      </c>
      <c r="G11" s="29" t="s">
        <v>694</v>
      </c>
      <c r="H11" s="29"/>
      <c r="I11" s="29"/>
      <c r="J11" s="33"/>
    </row>
    <row r="12" spans="1:10" ht="15.75">
      <c r="A12" s="126"/>
      <c r="B12" s="63" t="s">
        <v>491</v>
      </c>
      <c r="C12" s="67">
        <v>1</v>
      </c>
      <c r="D12" s="28">
        <v>212</v>
      </c>
      <c r="E12" s="68"/>
      <c r="F12" s="81" t="s">
        <v>492</v>
      </c>
      <c r="G12" s="29" t="s">
        <v>694</v>
      </c>
      <c r="H12" s="29"/>
      <c r="I12" s="29"/>
      <c r="J12" s="33"/>
    </row>
    <row r="13" spans="1:10" ht="47.25">
      <c r="A13" s="126"/>
      <c r="B13" s="63" t="s">
        <v>493</v>
      </c>
      <c r="C13" s="67">
        <v>1</v>
      </c>
      <c r="D13" s="28">
        <v>285</v>
      </c>
      <c r="E13" s="68"/>
      <c r="F13" s="81" t="s">
        <v>494</v>
      </c>
      <c r="G13" s="29" t="s">
        <v>694</v>
      </c>
      <c r="H13" s="29"/>
      <c r="I13" s="29"/>
      <c r="J13" s="33"/>
    </row>
    <row r="14" spans="1:10" ht="47.25">
      <c r="A14" s="126"/>
      <c r="B14" s="63" t="s">
        <v>495</v>
      </c>
      <c r="C14" s="67">
        <v>1</v>
      </c>
      <c r="D14" s="28">
        <v>200</v>
      </c>
      <c r="E14" s="68"/>
      <c r="F14" s="81" t="s">
        <v>496</v>
      </c>
      <c r="G14" s="29" t="s">
        <v>694</v>
      </c>
      <c r="H14" s="29"/>
      <c r="I14" s="29"/>
      <c r="J14" s="33"/>
    </row>
    <row r="15" spans="1:10" ht="31.5">
      <c r="A15" s="126"/>
      <c r="B15" s="63" t="s">
        <v>497</v>
      </c>
      <c r="C15" s="69">
        <v>2</v>
      </c>
      <c r="D15" s="28">
        <v>532</v>
      </c>
      <c r="E15" s="68"/>
      <c r="F15" s="81" t="s">
        <v>498</v>
      </c>
      <c r="G15" s="29" t="s">
        <v>694</v>
      </c>
      <c r="H15" s="29"/>
      <c r="I15" s="29"/>
      <c r="J15" s="33"/>
    </row>
    <row r="16" spans="1:10" ht="32.25" thickBot="1">
      <c r="A16" s="126"/>
      <c r="B16" s="63" t="s">
        <v>499</v>
      </c>
      <c r="C16" s="69">
        <v>2</v>
      </c>
      <c r="D16" s="28">
        <v>226</v>
      </c>
      <c r="E16" s="28"/>
      <c r="F16" s="81" t="s">
        <v>500</v>
      </c>
      <c r="G16" s="29" t="s">
        <v>694</v>
      </c>
      <c r="H16" s="29"/>
      <c r="I16" s="29"/>
      <c r="J16" s="33"/>
    </row>
    <row r="17" spans="1:10" ht="174" thickBot="1">
      <c r="A17" s="126"/>
      <c r="B17" s="63" t="s">
        <v>501</v>
      </c>
      <c r="C17" s="69">
        <v>2</v>
      </c>
      <c r="D17" s="28">
        <v>327</v>
      </c>
      <c r="E17" s="28"/>
      <c r="F17" s="81" t="s">
        <v>502</v>
      </c>
      <c r="G17" s="29" t="s">
        <v>26</v>
      </c>
      <c r="H17" s="29"/>
      <c r="I17" s="31" t="s">
        <v>775</v>
      </c>
      <c r="J17" s="33" t="s">
        <v>723</v>
      </c>
    </row>
    <row r="18" spans="1:10" ht="32.25" thickBot="1">
      <c r="A18" s="126"/>
      <c r="B18" s="63" t="s">
        <v>503</v>
      </c>
      <c r="C18" s="79">
        <v>2</v>
      </c>
      <c r="D18" s="35">
        <v>285</v>
      </c>
      <c r="E18" s="35"/>
      <c r="F18" s="82" t="s">
        <v>504</v>
      </c>
      <c r="G18" s="36" t="s">
        <v>694</v>
      </c>
      <c r="H18" s="36"/>
      <c r="I18" s="36"/>
      <c r="J18" s="38"/>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512</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API and Web Service</vt:lpstr>
      <vt:lpstr>Configuration</vt:lpstr>
      <vt:lpstr>Files and 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Rafael Andrade Ferreira</cp:lastModifiedBy>
  <cp:revision>47</cp:revision>
  <dcterms:created xsi:type="dcterms:W3CDTF">2014-11-04T11:54:57Z</dcterms:created>
  <dcterms:modified xsi:type="dcterms:W3CDTF">2025-05-27T19:17:11Z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