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imda\AppData\Local\Box\Box for Office\12580154\FilesFolder\364348207356\"/>
    </mc:Choice>
  </mc:AlternateContent>
  <xr:revisionPtr revIDLastSave="0" documentId="13_ncr:1_{F91F7E1A-C0B6-4198-B900-6899B508F1EE}" xr6:coauthVersionLast="40" xr6:coauthVersionMax="40" xr10:uidLastSave="{00000000-0000-0000-0000-000000000000}"/>
  <bookViews>
    <workbookView xWindow="0" yWindow="0" windowWidth="28800" windowHeight="11625" activeTab="1" xr2:uid="{C68E8705-D3AF-402A-9AC7-B4CFFCDCEC4F}"/>
  </bookViews>
  <sheets>
    <sheet name="Sheet6" sheetId="3" r:id="rId1"/>
    <sheet name="GOTC TIPS" sheetId="1" r:id="rId2"/>
    <sheet name="Sheet2" sheetId="2" r:id="rId3"/>
  </sheets>
  <externalReferences>
    <externalReference r:id="rId4"/>
  </externalReferences>
  <definedNames>
    <definedName name="_xlnm._FilterDatabase" localSheetId="1" hidden="1">'GOTC TIPS'!$A$1:$W$501</definedName>
    <definedName name="_xlcn.WorksheetConnection_gotc_workbook.xlsxG1tips1" localSheetId="1">'GOTC TIPS'!$A$1:$J$91</definedName>
  </definedNames>
  <calcPr calcId="191029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2" i="1" l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603" i="1"/>
  <c r="D604" i="1"/>
  <c r="D605" i="1"/>
  <c r="D606" i="1"/>
  <c r="D607" i="1"/>
  <c r="D608" i="1"/>
  <c r="D609" i="1"/>
  <c r="D610" i="1"/>
  <c r="D611" i="1"/>
  <c r="D602" i="1"/>
  <c r="D593" i="1"/>
  <c r="D594" i="1"/>
  <c r="D595" i="1"/>
  <c r="D596" i="1"/>
  <c r="D597" i="1"/>
  <c r="D598" i="1"/>
  <c r="D599" i="1"/>
  <c r="D600" i="1"/>
  <c r="D601" i="1"/>
  <c r="D592" i="1"/>
  <c r="D583" i="1"/>
  <c r="D584" i="1"/>
  <c r="D585" i="1"/>
  <c r="D586" i="1"/>
  <c r="D587" i="1"/>
  <c r="D588" i="1"/>
  <c r="D589" i="1"/>
  <c r="D590" i="1"/>
  <c r="D591" i="1"/>
  <c r="D582" i="1"/>
  <c r="D573" i="1"/>
  <c r="D574" i="1"/>
  <c r="D575" i="1"/>
  <c r="D576" i="1"/>
  <c r="D577" i="1"/>
  <c r="D578" i="1"/>
  <c r="D579" i="1"/>
  <c r="D580" i="1"/>
  <c r="D581" i="1"/>
  <c r="D572" i="1"/>
  <c r="B603" i="1"/>
  <c r="B613" i="1" s="1"/>
  <c r="B623" i="1" s="1"/>
  <c r="B633" i="1" s="1"/>
  <c r="B643" i="1" s="1"/>
  <c r="B653" i="1" s="1"/>
  <c r="B663" i="1" s="1"/>
  <c r="B673" i="1" s="1"/>
  <c r="B683" i="1" s="1"/>
  <c r="B693" i="1" s="1"/>
  <c r="B703" i="1" s="1"/>
  <c r="B713" i="1" s="1"/>
  <c r="B723" i="1" s="1"/>
  <c r="B733" i="1" s="1"/>
  <c r="B743" i="1" s="1"/>
  <c r="B604" i="1"/>
  <c r="B614" i="1" s="1"/>
  <c r="B624" i="1" s="1"/>
  <c r="B634" i="1" s="1"/>
  <c r="B644" i="1" s="1"/>
  <c r="B654" i="1" s="1"/>
  <c r="B664" i="1" s="1"/>
  <c r="B674" i="1" s="1"/>
  <c r="B684" i="1" s="1"/>
  <c r="B694" i="1" s="1"/>
  <c r="B704" i="1" s="1"/>
  <c r="B714" i="1" s="1"/>
  <c r="B724" i="1" s="1"/>
  <c r="B734" i="1" s="1"/>
  <c r="B744" i="1" s="1"/>
  <c r="B605" i="1"/>
  <c r="B615" i="1" s="1"/>
  <c r="B625" i="1" s="1"/>
  <c r="B635" i="1" s="1"/>
  <c r="B645" i="1" s="1"/>
  <c r="B655" i="1" s="1"/>
  <c r="B665" i="1" s="1"/>
  <c r="B675" i="1" s="1"/>
  <c r="B685" i="1" s="1"/>
  <c r="B695" i="1" s="1"/>
  <c r="B705" i="1" s="1"/>
  <c r="B715" i="1" s="1"/>
  <c r="B725" i="1" s="1"/>
  <c r="B735" i="1" s="1"/>
  <c r="B745" i="1" s="1"/>
  <c r="B606" i="1"/>
  <c r="B616" i="1" s="1"/>
  <c r="B626" i="1" s="1"/>
  <c r="B636" i="1" s="1"/>
  <c r="B646" i="1" s="1"/>
  <c r="B656" i="1" s="1"/>
  <c r="B666" i="1" s="1"/>
  <c r="B676" i="1" s="1"/>
  <c r="B686" i="1" s="1"/>
  <c r="B696" i="1" s="1"/>
  <c r="B706" i="1" s="1"/>
  <c r="B716" i="1" s="1"/>
  <c r="B726" i="1" s="1"/>
  <c r="B736" i="1" s="1"/>
  <c r="B746" i="1" s="1"/>
  <c r="B607" i="1"/>
  <c r="B617" i="1" s="1"/>
  <c r="B627" i="1" s="1"/>
  <c r="B637" i="1" s="1"/>
  <c r="B647" i="1" s="1"/>
  <c r="B657" i="1" s="1"/>
  <c r="B667" i="1" s="1"/>
  <c r="B677" i="1" s="1"/>
  <c r="B687" i="1" s="1"/>
  <c r="B697" i="1" s="1"/>
  <c r="B707" i="1" s="1"/>
  <c r="B717" i="1" s="1"/>
  <c r="B727" i="1" s="1"/>
  <c r="B737" i="1" s="1"/>
  <c r="B747" i="1" s="1"/>
  <c r="B608" i="1"/>
  <c r="B618" i="1" s="1"/>
  <c r="B628" i="1" s="1"/>
  <c r="B638" i="1" s="1"/>
  <c r="B648" i="1" s="1"/>
  <c r="B658" i="1" s="1"/>
  <c r="B668" i="1" s="1"/>
  <c r="B678" i="1" s="1"/>
  <c r="B688" i="1" s="1"/>
  <c r="B698" i="1" s="1"/>
  <c r="B708" i="1" s="1"/>
  <c r="B718" i="1" s="1"/>
  <c r="B728" i="1" s="1"/>
  <c r="B738" i="1" s="1"/>
  <c r="B748" i="1" s="1"/>
  <c r="B609" i="1"/>
  <c r="B619" i="1" s="1"/>
  <c r="B629" i="1" s="1"/>
  <c r="B639" i="1" s="1"/>
  <c r="B649" i="1" s="1"/>
  <c r="B659" i="1" s="1"/>
  <c r="B669" i="1" s="1"/>
  <c r="B679" i="1" s="1"/>
  <c r="B689" i="1" s="1"/>
  <c r="B699" i="1" s="1"/>
  <c r="B709" i="1" s="1"/>
  <c r="B719" i="1" s="1"/>
  <c r="B729" i="1" s="1"/>
  <c r="B739" i="1" s="1"/>
  <c r="B749" i="1" s="1"/>
  <c r="B610" i="1"/>
  <c r="B620" i="1" s="1"/>
  <c r="B630" i="1" s="1"/>
  <c r="B640" i="1" s="1"/>
  <c r="B650" i="1" s="1"/>
  <c r="B660" i="1" s="1"/>
  <c r="B670" i="1" s="1"/>
  <c r="B680" i="1" s="1"/>
  <c r="B690" i="1" s="1"/>
  <c r="B700" i="1" s="1"/>
  <c r="B710" i="1" s="1"/>
  <c r="B720" i="1" s="1"/>
  <c r="B730" i="1" s="1"/>
  <c r="B740" i="1" s="1"/>
  <c r="B611" i="1"/>
  <c r="B621" i="1" s="1"/>
  <c r="B631" i="1" s="1"/>
  <c r="B641" i="1" s="1"/>
  <c r="B651" i="1" s="1"/>
  <c r="B661" i="1" s="1"/>
  <c r="B671" i="1" s="1"/>
  <c r="B681" i="1" s="1"/>
  <c r="B691" i="1" s="1"/>
  <c r="B701" i="1" s="1"/>
  <c r="B711" i="1" s="1"/>
  <c r="B721" i="1" s="1"/>
  <c r="B731" i="1" s="1"/>
  <c r="B741" i="1" s="1"/>
  <c r="B602" i="1"/>
  <c r="B612" i="1" s="1"/>
  <c r="B622" i="1" s="1"/>
  <c r="B632" i="1" s="1"/>
  <c r="B642" i="1" s="1"/>
  <c r="B652" i="1" s="1"/>
  <c r="B662" i="1" s="1"/>
  <c r="B672" i="1" s="1"/>
  <c r="B682" i="1" s="1"/>
  <c r="B692" i="1" s="1"/>
  <c r="B702" i="1" s="1"/>
  <c r="B712" i="1" s="1"/>
  <c r="B722" i="1" s="1"/>
  <c r="B732" i="1" s="1"/>
  <c r="B742" i="1" s="1"/>
  <c r="B750" i="1" l="1"/>
  <c r="B751" i="1"/>
  <c r="B171" i="1" l="1"/>
  <c r="B181" i="1" s="1"/>
  <c r="B191" i="1" s="1"/>
  <c r="B201" i="1" s="1"/>
  <c r="B211" i="1" s="1"/>
  <c r="B221" i="1" s="1"/>
  <c r="B170" i="1"/>
  <c r="B180" i="1" s="1"/>
  <c r="B190" i="1" s="1"/>
  <c r="B200" i="1" s="1"/>
  <c r="B210" i="1" s="1"/>
  <c r="B220" i="1" s="1"/>
  <c r="B169" i="1"/>
  <c r="B179" i="1" s="1"/>
  <c r="B189" i="1" s="1"/>
  <c r="B199" i="1" s="1"/>
  <c r="B209" i="1" s="1"/>
  <c r="B219" i="1" s="1"/>
  <c r="B168" i="1"/>
  <c r="B178" i="1" s="1"/>
  <c r="B188" i="1" s="1"/>
  <c r="B198" i="1" s="1"/>
  <c r="B208" i="1" s="1"/>
  <c r="B218" i="1" s="1"/>
  <c r="B167" i="1"/>
  <c r="B177" i="1" s="1"/>
  <c r="B187" i="1" s="1"/>
  <c r="B197" i="1" s="1"/>
  <c r="B207" i="1" s="1"/>
  <c r="B217" i="1" s="1"/>
  <c r="B166" i="1"/>
  <c r="B176" i="1" s="1"/>
  <c r="B186" i="1" s="1"/>
  <c r="B196" i="1" s="1"/>
  <c r="B206" i="1" s="1"/>
  <c r="B216" i="1" s="1"/>
  <c r="B165" i="1"/>
  <c r="B175" i="1" s="1"/>
  <c r="B185" i="1" s="1"/>
  <c r="B195" i="1" s="1"/>
  <c r="B205" i="1" s="1"/>
  <c r="B215" i="1" s="1"/>
  <c r="B164" i="1"/>
  <c r="B174" i="1" s="1"/>
  <c r="B184" i="1" s="1"/>
  <c r="B194" i="1" s="1"/>
  <c r="B204" i="1" s="1"/>
  <c r="B214" i="1" s="1"/>
  <c r="B163" i="1"/>
  <c r="B173" i="1" s="1"/>
  <c r="B183" i="1" s="1"/>
  <c r="B193" i="1" s="1"/>
  <c r="B203" i="1" s="1"/>
  <c r="B213" i="1" s="1"/>
  <c r="J31" i="1"/>
  <c r="J41" i="1" s="1"/>
  <c r="J51" i="1" s="1"/>
  <c r="J61" i="1" s="1"/>
  <c r="J71" i="1" s="1"/>
  <c r="J81" i="1" s="1"/>
  <c r="J91" i="1" s="1"/>
  <c r="J101" i="1" s="1"/>
  <c r="J111" i="1" s="1"/>
  <c r="J121" i="1" s="1"/>
  <c r="J131" i="1" s="1"/>
  <c r="J141" i="1" s="1"/>
  <c r="J151" i="1" s="1"/>
  <c r="J161" i="1" s="1"/>
  <c r="J171" i="1" s="1"/>
  <c r="J181" i="1" s="1"/>
  <c r="J191" i="1" s="1"/>
  <c r="J201" i="1" s="1"/>
  <c r="J211" i="1" s="1"/>
  <c r="J221" i="1" s="1"/>
  <c r="J231" i="1" s="1"/>
  <c r="J241" i="1" s="1"/>
  <c r="J251" i="1" s="1"/>
  <c r="J261" i="1" s="1"/>
  <c r="J271" i="1" s="1"/>
  <c r="J281" i="1" s="1"/>
  <c r="J291" i="1" s="1"/>
  <c r="J301" i="1" s="1"/>
  <c r="J311" i="1" s="1"/>
  <c r="J321" i="1" s="1"/>
  <c r="J331" i="1" s="1"/>
  <c r="J341" i="1" s="1"/>
  <c r="J351" i="1" s="1"/>
  <c r="J361" i="1" s="1"/>
  <c r="J371" i="1" s="1"/>
  <c r="J381" i="1" s="1"/>
  <c r="J391" i="1" s="1"/>
  <c r="J401" i="1" s="1"/>
  <c r="J411" i="1" s="1"/>
  <c r="J421" i="1" s="1"/>
  <c r="J431" i="1" s="1"/>
  <c r="J441" i="1" s="1"/>
  <c r="J451" i="1" s="1"/>
  <c r="J461" i="1" s="1"/>
  <c r="J471" i="1" s="1"/>
  <c r="J481" i="1" s="1"/>
  <c r="J491" i="1" s="1"/>
  <c r="J501" i="1" s="1"/>
  <c r="J511" i="1" s="1"/>
  <c r="J521" i="1" s="1"/>
  <c r="J531" i="1" s="1"/>
  <c r="J541" i="1" s="1"/>
  <c r="J551" i="1" s="1"/>
  <c r="J561" i="1" s="1"/>
  <c r="J571" i="1" s="1"/>
  <c r="J581" i="1" s="1"/>
  <c r="J591" i="1" s="1"/>
  <c r="J601" i="1" s="1"/>
  <c r="J611" i="1" s="1"/>
  <c r="J621" i="1" s="1"/>
  <c r="J631" i="1" s="1"/>
  <c r="J641" i="1" s="1"/>
  <c r="J651" i="1" s="1"/>
  <c r="J661" i="1" s="1"/>
  <c r="J671" i="1" s="1"/>
  <c r="J681" i="1" s="1"/>
  <c r="J691" i="1" s="1"/>
  <c r="J701" i="1" s="1"/>
  <c r="J711" i="1" s="1"/>
  <c r="J721" i="1" s="1"/>
  <c r="J731" i="1" s="1"/>
  <c r="J741" i="1" s="1"/>
  <c r="J751" i="1" s="1"/>
  <c r="J30" i="1"/>
  <c r="J40" i="1" s="1"/>
  <c r="J50" i="1" s="1"/>
  <c r="J60" i="1" s="1"/>
  <c r="J70" i="1" s="1"/>
  <c r="J80" i="1" s="1"/>
  <c r="J90" i="1" s="1"/>
  <c r="J100" i="1" s="1"/>
  <c r="J110" i="1" s="1"/>
  <c r="J120" i="1" s="1"/>
  <c r="J130" i="1" s="1"/>
  <c r="J140" i="1" s="1"/>
  <c r="J150" i="1" s="1"/>
  <c r="J160" i="1" s="1"/>
  <c r="J170" i="1" s="1"/>
  <c r="J180" i="1" s="1"/>
  <c r="J190" i="1" s="1"/>
  <c r="J200" i="1" s="1"/>
  <c r="J210" i="1" s="1"/>
  <c r="J220" i="1" s="1"/>
  <c r="J230" i="1" s="1"/>
  <c r="J240" i="1" s="1"/>
  <c r="J250" i="1" s="1"/>
  <c r="J260" i="1" s="1"/>
  <c r="J270" i="1" s="1"/>
  <c r="J280" i="1" s="1"/>
  <c r="J290" i="1" s="1"/>
  <c r="J300" i="1" s="1"/>
  <c r="J310" i="1" s="1"/>
  <c r="J320" i="1" s="1"/>
  <c r="J330" i="1" s="1"/>
  <c r="J340" i="1" s="1"/>
  <c r="J350" i="1" s="1"/>
  <c r="J360" i="1" s="1"/>
  <c r="J370" i="1" s="1"/>
  <c r="J380" i="1" s="1"/>
  <c r="J390" i="1" s="1"/>
  <c r="J400" i="1" s="1"/>
  <c r="J410" i="1" s="1"/>
  <c r="J420" i="1" s="1"/>
  <c r="J430" i="1" s="1"/>
  <c r="J440" i="1" s="1"/>
  <c r="J450" i="1" s="1"/>
  <c r="J460" i="1" s="1"/>
  <c r="J470" i="1" s="1"/>
  <c r="J480" i="1" s="1"/>
  <c r="J490" i="1" s="1"/>
  <c r="J500" i="1" s="1"/>
  <c r="J510" i="1" s="1"/>
  <c r="J520" i="1" s="1"/>
  <c r="J530" i="1" s="1"/>
  <c r="J540" i="1" s="1"/>
  <c r="J550" i="1" s="1"/>
  <c r="J560" i="1" s="1"/>
  <c r="J570" i="1" s="1"/>
  <c r="J580" i="1" s="1"/>
  <c r="J590" i="1" s="1"/>
  <c r="J600" i="1" s="1"/>
  <c r="J610" i="1" s="1"/>
  <c r="J620" i="1" s="1"/>
  <c r="J630" i="1" s="1"/>
  <c r="J640" i="1" s="1"/>
  <c r="J650" i="1" s="1"/>
  <c r="J660" i="1" s="1"/>
  <c r="J670" i="1" s="1"/>
  <c r="J680" i="1" s="1"/>
  <c r="J690" i="1" s="1"/>
  <c r="J700" i="1" s="1"/>
  <c r="J710" i="1" s="1"/>
  <c r="J720" i="1" s="1"/>
  <c r="J730" i="1" s="1"/>
  <c r="J740" i="1" s="1"/>
  <c r="J750" i="1" s="1"/>
  <c r="J29" i="1"/>
  <c r="J39" i="1" s="1"/>
  <c r="J49" i="1" s="1"/>
  <c r="J59" i="1" s="1"/>
  <c r="J69" i="1" s="1"/>
  <c r="J79" i="1" s="1"/>
  <c r="J89" i="1" s="1"/>
  <c r="J99" i="1" s="1"/>
  <c r="J109" i="1" s="1"/>
  <c r="J119" i="1" s="1"/>
  <c r="J129" i="1" s="1"/>
  <c r="J139" i="1" s="1"/>
  <c r="J149" i="1" s="1"/>
  <c r="J159" i="1" s="1"/>
  <c r="J169" i="1" s="1"/>
  <c r="J179" i="1" s="1"/>
  <c r="J189" i="1" s="1"/>
  <c r="J199" i="1" s="1"/>
  <c r="J209" i="1" s="1"/>
  <c r="J219" i="1" s="1"/>
  <c r="J229" i="1" s="1"/>
  <c r="J239" i="1" s="1"/>
  <c r="J249" i="1" s="1"/>
  <c r="J259" i="1" s="1"/>
  <c r="J269" i="1" s="1"/>
  <c r="J279" i="1" s="1"/>
  <c r="J289" i="1" s="1"/>
  <c r="J299" i="1" s="1"/>
  <c r="J309" i="1" s="1"/>
  <c r="J319" i="1" s="1"/>
  <c r="J329" i="1" s="1"/>
  <c r="J339" i="1" s="1"/>
  <c r="J349" i="1" s="1"/>
  <c r="J359" i="1" s="1"/>
  <c r="J369" i="1" s="1"/>
  <c r="J379" i="1" s="1"/>
  <c r="J389" i="1" s="1"/>
  <c r="J399" i="1" s="1"/>
  <c r="J409" i="1" s="1"/>
  <c r="J419" i="1" s="1"/>
  <c r="J429" i="1" s="1"/>
  <c r="J439" i="1" s="1"/>
  <c r="J449" i="1" s="1"/>
  <c r="J459" i="1" s="1"/>
  <c r="J469" i="1" s="1"/>
  <c r="J479" i="1" s="1"/>
  <c r="J489" i="1" s="1"/>
  <c r="J499" i="1" s="1"/>
  <c r="J509" i="1" s="1"/>
  <c r="J519" i="1" s="1"/>
  <c r="J529" i="1" s="1"/>
  <c r="J539" i="1" s="1"/>
  <c r="J549" i="1" s="1"/>
  <c r="J559" i="1" s="1"/>
  <c r="J569" i="1" s="1"/>
  <c r="J579" i="1" s="1"/>
  <c r="J589" i="1" s="1"/>
  <c r="J599" i="1" s="1"/>
  <c r="J609" i="1" s="1"/>
  <c r="J619" i="1" s="1"/>
  <c r="J629" i="1" s="1"/>
  <c r="J639" i="1" s="1"/>
  <c r="J649" i="1" s="1"/>
  <c r="J659" i="1" s="1"/>
  <c r="J669" i="1" s="1"/>
  <c r="J679" i="1" s="1"/>
  <c r="J689" i="1" s="1"/>
  <c r="J699" i="1" s="1"/>
  <c r="J709" i="1" s="1"/>
  <c r="J719" i="1" s="1"/>
  <c r="J729" i="1" s="1"/>
  <c r="J739" i="1" s="1"/>
  <c r="J749" i="1" s="1"/>
  <c r="J28" i="1"/>
  <c r="J38" i="1" s="1"/>
  <c r="J48" i="1" s="1"/>
  <c r="J58" i="1" s="1"/>
  <c r="J68" i="1" s="1"/>
  <c r="J78" i="1" s="1"/>
  <c r="J88" i="1" s="1"/>
  <c r="J98" i="1" s="1"/>
  <c r="J108" i="1" s="1"/>
  <c r="J118" i="1" s="1"/>
  <c r="J128" i="1" s="1"/>
  <c r="J138" i="1" s="1"/>
  <c r="J148" i="1" s="1"/>
  <c r="J158" i="1" s="1"/>
  <c r="J168" i="1" s="1"/>
  <c r="J178" i="1" s="1"/>
  <c r="J188" i="1" s="1"/>
  <c r="J198" i="1" s="1"/>
  <c r="J208" i="1" s="1"/>
  <c r="J218" i="1" s="1"/>
  <c r="J228" i="1" s="1"/>
  <c r="J238" i="1" s="1"/>
  <c r="J248" i="1" s="1"/>
  <c r="J258" i="1" s="1"/>
  <c r="J268" i="1" s="1"/>
  <c r="J278" i="1" s="1"/>
  <c r="J288" i="1" s="1"/>
  <c r="J298" i="1" s="1"/>
  <c r="J308" i="1" s="1"/>
  <c r="J318" i="1" s="1"/>
  <c r="J328" i="1" s="1"/>
  <c r="J338" i="1" s="1"/>
  <c r="J348" i="1" s="1"/>
  <c r="J358" i="1" s="1"/>
  <c r="J27" i="1"/>
  <c r="J37" i="1" s="1"/>
  <c r="J47" i="1" s="1"/>
  <c r="J57" i="1" s="1"/>
  <c r="J67" i="1" s="1"/>
  <c r="J77" i="1" s="1"/>
  <c r="J87" i="1" s="1"/>
  <c r="J97" i="1" s="1"/>
  <c r="J107" i="1" s="1"/>
  <c r="J117" i="1" s="1"/>
  <c r="J127" i="1" s="1"/>
  <c r="J137" i="1" s="1"/>
  <c r="J147" i="1" s="1"/>
  <c r="J157" i="1" s="1"/>
  <c r="J167" i="1" s="1"/>
  <c r="J177" i="1" s="1"/>
  <c r="J187" i="1" s="1"/>
  <c r="J197" i="1" s="1"/>
  <c r="J207" i="1" s="1"/>
  <c r="J217" i="1" s="1"/>
  <c r="J227" i="1" s="1"/>
  <c r="J237" i="1" s="1"/>
  <c r="J247" i="1" s="1"/>
  <c r="J257" i="1" s="1"/>
  <c r="J267" i="1" s="1"/>
  <c r="J277" i="1" s="1"/>
  <c r="J287" i="1" s="1"/>
  <c r="J297" i="1" s="1"/>
  <c r="J307" i="1" s="1"/>
  <c r="J317" i="1" s="1"/>
  <c r="J327" i="1" s="1"/>
  <c r="J337" i="1" s="1"/>
  <c r="J347" i="1" s="1"/>
  <c r="J357" i="1" s="1"/>
  <c r="J367" i="1" s="1"/>
  <c r="J377" i="1" s="1"/>
  <c r="J387" i="1" s="1"/>
  <c r="J397" i="1" s="1"/>
  <c r="J407" i="1" s="1"/>
  <c r="J417" i="1" s="1"/>
  <c r="J427" i="1" s="1"/>
  <c r="J437" i="1" s="1"/>
  <c r="J447" i="1" s="1"/>
  <c r="J457" i="1" s="1"/>
  <c r="J467" i="1" s="1"/>
  <c r="J477" i="1" s="1"/>
  <c r="J487" i="1" s="1"/>
  <c r="J497" i="1" s="1"/>
  <c r="J507" i="1" s="1"/>
  <c r="J517" i="1" s="1"/>
  <c r="J527" i="1" s="1"/>
  <c r="J537" i="1" s="1"/>
  <c r="J547" i="1" s="1"/>
  <c r="J557" i="1" s="1"/>
  <c r="J567" i="1" s="1"/>
  <c r="J577" i="1" s="1"/>
  <c r="J587" i="1" s="1"/>
  <c r="J597" i="1" s="1"/>
  <c r="J607" i="1" s="1"/>
  <c r="J617" i="1" s="1"/>
  <c r="J627" i="1" s="1"/>
  <c r="J637" i="1" s="1"/>
  <c r="J647" i="1" s="1"/>
  <c r="J657" i="1" s="1"/>
  <c r="J667" i="1" s="1"/>
  <c r="J677" i="1" s="1"/>
  <c r="J687" i="1" s="1"/>
  <c r="J697" i="1" s="1"/>
  <c r="J707" i="1" s="1"/>
  <c r="J717" i="1" s="1"/>
  <c r="J727" i="1" s="1"/>
  <c r="J737" i="1" s="1"/>
  <c r="J747" i="1" s="1"/>
  <c r="J26" i="1"/>
  <c r="J36" i="1" s="1"/>
  <c r="J46" i="1" s="1"/>
  <c r="J56" i="1" s="1"/>
  <c r="J66" i="1" s="1"/>
  <c r="J76" i="1" s="1"/>
  <c r="J86" i="1" s="1"/>
  <c r="J96" i="1" s="1"/>
  <c r="J106" i="1" s="1"/>
  <c r="J116" i="1" s="1"/>
  <c r="J126" i="1" s="1"/>
  <c r="J136" i="1" s="1"/>
  <c r="J146" i="1" s="1"/>
  <c r="J156" i="1" s="1"/>
  <c r="J166" i="1" s="1"/>
  <c r="J176" i="1" s="1"/>
  <c r="J186" i="1" s="1"/>
  <c r="J196" i="1" s="1"/>
  <c r="J206" i="1" s="1"/>
  <c r="J216" i="1" s="1"/>
  <c r="J226" i="1" s="1"/>
  <c r="J236" i="1" s="1"/>
  <c r="J246" i="1" s="1"/>
  <c r="J256" i="1" s="1"/>
  <c r="J266" i="1" s="1"/>
  <c r="J276" i="1" s="1"/>
  <c r="J286" i="1" s="1"/>
  <c r="J296" i="1" s="1"/>
  <c r="J306" i="1" s="1"/>
  <c r="J316" i="1" s="1"/>
  <c r="J326" i="1" s="1"/>
  <c r="J336" i="1" s="1"/>
  <c r="J346" i="1" s="1"/>
  <c r="J356" i="1" s="1"/>
  <c r="J366" i="1" s="1"/>
  <c r="J376" i="1" s="1"/>
  <c r="J386" i="1" s="1"/>
  <c r="J396" i="1" s="1"/>
  <c r="J406" i="1" s="1"/>
  <c r="J416" i="1" s="1"/>
  <c r="J426" i="1" s="1"/>
  <c r="J436" i="1" s="1"/>
  <c r="J446" i="1" s="1"/>
  <c r="J456" i="1" s="1"/>
  <c r="J466" i="1" s="1"/>
  <c r="J476" i="1" s="1"/>
  <c r="J486" i="1" s="1"/>
  <c r="J496" i="1" s="1"/>
  <c r="J506" i="1" s="1"/>
  <c r="J516" i="1" s="1"/>
  <c r="J526" i="1" s="1"/>
  <c r="J536" i="1" s="1"/>
  <c r="J546" i="1" s="1"/>
  <c r="J556" i="1" s="1"/>
  <c r="J566" i="1" s="1"/>
  <c r="J576" i="1" s="1"/>
  <c r="J586" i="1" s="1"/>
  <c r="J596" i="1" s="1"/>
  <c r="J606" i="1" s="1"/>
  <c r="J616" i="1" s="1"/>
  <c r="J626" i="1" s="1"/>
  <c r="J636" i="1" s="1"/>
  <c r="J646" i="1" s="1"/>
  <c r="J656" i="1" s="1"/>
  <c r="J666" i="1" s="1"/>
  <c r="J676" i="1" s="1"/>
  <c r="J686" i="1" s="1"/>
  <c r="J696" i="1" s="1"/>
  <c r="J706" i="1" s="1"/>
  <c r="J716" i="1" s="1"/>
  <c r="J726" i="1" s="1"/>
  <c r="J736" i="1" s="1"/>
  <c r="J746" i="1" s="1"/>
  <c r="J25" i="1"/>
  <c r="J35" i="1" s="1"/>
  <c r="J45" i="1" s="1"/>
  <c r="J55" i="1" s="1"/>
  <c r="J65" i="1" s="1"/>
  <c r="J75" i="1" s="1"/>
  <c r="J85" i="1" s="1"/>
  <c r="J95" i="1" s="1"/>
  <c r="J105" i="1" s="1"/>
  <c r="J115" i="1" s="1"/>
  <c r="J125" i="1" s="1"/>
  <c r="J135" i="1" s="1"/>
  <c r="J145" i="1" s="1"/>
  <c r="J155" i="1" s="1"/>
  <c r="J165" i="1" s="1"/>
  <c r="J175" i="1" s="1"/>
  <c r="J185" i="1" s="1"/>
  <c r="J195" i="1" s="1"/>
  <c r="J205" i="1" s="1"/>
  <c r="J215" i="1" s="1"/>
  <c r="J225" i="1" s="1"/>
  <c r="J235" i="1" s="1"/>
  <c r="J245" i="1" s="1"/>
  <c r="J255" i="1" s="1"/>
  <c r="J265" i="1" s="1"/>
  <c r="J275" i="1" s="1"/>
  <c r="J285" i="1" s="1"/>
  <c r="J295" i="1" s="1"/>
  <c r="J305" i="1" s="1"/>
  <c r="J315" i="1" s="1"/>
  <c r="J325" i="1" s="1"/>
  <c r="J335" i="1" s="1"/>
  <c r="J345" i="1" s="1"/>
  <c r="J355" i="1" s="1"/>
  <c r="J365" i="1" s="1"/>
  <c r="J375" i="1" s="1"/>
  <c r="J385" i="1" s="1"/>
  <c r="J395" i="1" s="1"/>
  <c r="J405" i="1" s="1"/>
  <c r="J415" i="1" s="1"/>
  <c r="J425" i="1" s="1"/>
  <c r="J435" i="1" s="1"/>
  <c r="J445" i="1" s="1"/>
  <c r="J455" i="1" s="1"/>
  <c r="J465" i="1" s="1"/>
  <c r="J475" i="1" s="1"/>
  <c r="J485" i="1" s="1"/>
  <c r="J495" i="1" s="1"/>
  <c r="J505" i="1" s="1"/>
  <c r="J515" i="1" s="1"/>
  <c r="J525" i="1" s="1"/>
  <c r="J535" i="1" s="1"/>
  <c r="J545" i="1" s="1"/>
  <c r="J555" i="1" s="1"/>
  <c r="J565" i="1" s="1"/>
  <c r="J575" i="1" s="1"/>
  <c r="J585" i="1" s="1"/>
  <c r="J595" i="1" s="1"/>
  <c r="J605" i="1" s="1"/>
  <c r="J615" i="1" s="1"/>
  <c r="J625" i="1" s="1"/>
  <c r="J635" i="1" s="1"/>
  <c r="J645" i="1" s="1"/>
  <c r="J655" i="1" s="1"/>
  <c r="J665" i="1" s="1"/>
  <c r="J675" i="1" s="1"/>
  <c r="J685" i="1" s="1"/>
  <c r="J695" i="1" s="1"/>
  <c r="J705" i="1" s="1"/>
  <c r="J715" i="1" s="1"/>
  <c r="J725" i="1" s="1"/>
  <c r="J735" i="1" s="1"/>
  <c r="J745" i="1" s="1"/>
  <c r="J24" i="1"/>
  <c r="J34" i="1" s="1"/>
  <c r="J44" i="1" s="1"/>
  <c r="J54" i="1" s="1"/>
  <c r="J64" i="1" s="1"/>
  <c r="J74" i="1" s="1"/>
  <c r="J84" i="1" s="1"/>
  <c r="J94" i="1" s="1"/>
  <c r="J104" i="1" s="1"/>
  <c r="J114" i="1" s="1"/>
  <c r="J124" i="1" s="1"/>
  <c r="J134" i="1" s="1"/>
  <c r="J144" i="1" s="1"/>
  <c r="J154" i="1" s="1"/>
  <c r="J164" i="1" s="1"/>
  <c r="J174" i="1" s="1"/>
  <c r="J184" i="1" s="1"/>
  <c r="J194" i="1" s="1"/>
  <c r="J204" i="1" s="1"/>
  <c r="J214" i="1" s="1"/>
  <c r="J224" i="1" s="1"/>
  <c r="J234" i="1" s="1"/>
  <c r="J244" i="1" s="1"/>
  <c r="J254" i="1" s="1"/>
  <c r="J264" i="1" s="1"/>
  <c r="J274" i="1" s="1"/>
  <c r="J284" i="1" s="1"/>
  <c r="J294" i="1" s="1"/>
  <c r="J304" i="1" s="1"/>
  <c r="J314" i="1" s="1"/>
  <c r="J324" i="1" s="1"/>
  <c r="J334" i="1" s="1"/>
  <c r="J344" i="1" s="1"/>
  <c r="J354" i="1" s="1"/>
  <c r="J364" i="1" s="1"/>
  <c r="J374" i="1" s="1"/>
  <c r="J384" i="1" s="1"/>
  <c r="J394" i="1" s="1"/>
  <c r="J404" i="1" s="1"/>
  <c r="J414" i="1" s="1"/>
  <c r="J424" i="1" s="1"/>
  <c r="J434" i="1" s="1"/>
  <c r="J444" i="1" s="1"/>
  <c r="J454" i="1" s="1"/>
  <c r="J464" i="1" s="1"/>
  <c r="J474" i="1" s="1"/>
  <c r="J484" i="1" s="1"/>
  <c r="J494" i="1" s="1"/>
  <c r="J504" i="1" s="1"/>
  <c r="J514" i="1" s="1"/>
  <c r="J524" i="1" s="1"/>
  <c r="J534" i="1" s="1"/>
  <c r="J544" i="1" s="1"/>
  <c r="J554" i="1" s="1"/>
  <c r="J564" i="1" s="1"/>
  <c r="J574" i="1" s="1"/>
  <c r="J584" i="1" s="1"/>
  <c r="J594" i="1" s="1"/>
  <c r="J604" i="1" s="1"/>
  <c r="J614" i="1" s="1"/>
  <c r="J624" i="1" s="1"/>
  <c r="J634" i="1" s="1"/>
  <c r="J644" i="1" s="1"/>
  <c r="J654" i="1" s="1"/>
  <c r="J664" i="1" s="1"/>
  <c r="J674" i="1" s="1"/>
  <c r="J684" i="1" s="1"/>
  <c r="J694" i="1" s="1"/>
  <c r="J704" i="1" s="1"/>
  <c r="J714" i="1" s="1"/>
  <c r="J724" i="1" s="1"/>
  <c r="J734" i="1" s="1"/>
  <c r="J744" i="1" s="1"/>
  <c r="J23" i="1"/>
  <c r="J33" i="1" s="1"/>
  <c r="J43" i="1" s="1"/>
  <c r="J53" i="1" s="1"/>
  <c r="J63" i="1" s="1"/>
  <c r="J73" i="1" s="1"/>
  <c r="J83" i="1" s="1"/>
  <c r="J93" i="1" s="1"/>
  <c r="J103" i="1" s="1"/>
  <c r="J113" i="1" s="1"/>
  <c r="J123" i="1" s="1"/>
  <c r="J133" i="1" s="1"/>
  <c r="J143" i="1" s="1"/>
  <c r="J153" i="1" s="1"/>
  <c r="J163" i="1" s="1"/>
  <c r="J173" i="1" s="1"/>
  <c r="J183" i="1" s="1"/>
  <c r="J193" i="1" s="1"/>
  <c r="J203" i="1" s="1"/>
  <c r="J213" i="1" s="1"/>
  <c r="J223" i="1" s="1"/>
  <c r="J233" i="1" s="1"/>
  <c r="J243" i="1" s="1"/>
  <c r="J253" i="1" s="1"/>
  <c r="J263" i="1" s="1"/>
  <c r="J273" i="1" s="1"/>
  <c r="J283" i="1" s="1"/>
  <c r="J293" i="1" s="1"/>
  <c r="J303" i="1" s="1"/>
  <c r="J313" i="1" s="1"/>
  <c r="J323" i="1" s="1"/>
  <c r="J333" i="1" s="1"/>
  <c r="J343" i="1" s="1"/>
  <c r="J353" i="1" s="1"/>
  <c r="J363" i="1" s="1"/>
  <c r="J373" i="1" s="1"/>
  <c r="J383" i="1" s="1"/>
  <c r="J393" i="1" s="1"/>
  <c r="J403" i="1" s="1"/>
  <c r="J413" i="1" s="1"/>
  <c r="J423" i="1" s="1"/>
  <c r="J433" i="1" s="1"/>
  <c r="J443" i="1" s="1"/>
  <c r="J453" i="1" s="1"/>
  <c r="J463" i="1" s="1"/>
  <c r="J473" i="1" s="1"/>
  <c r="J483" i="1" s="1"/>
  <c r="J493" i="1" s="1"/>
  <c r="J503" i="1" s="1"/>
  <c r="J513" i="1" s="1"/>
  <c r="J523" i="1" s="1"/>
  <c r="J533" i="1" s="1"/>
  <c r="J543" i="1" s="1"/>
  <c r="J553" i="1" s="1"/>
  <c r="J563" i="1" s="1"/>
  <c r="J573" i="1" s="1"/>
  <c r="J583" i="1" s="1"/>
  <c r="J593" i="1" s="1"/>
  <c r="J603" i="1" s="1"/>
  <c r="J613" i="1" s="1"/>
  <c r="J623" i="1" s="1"/>
  <c r="J633" i="1" s="1"/>
  <c r="J643" i="1" s="1"/>
  <c r="J653" i="1" s="1"/>
  <c r="J663" i="1" s="1"/>
  <c r="J673" i="1" s="1"/>
  <c r="J683" i="1" s="1"/>
  <c r="J693" i="1" s="1"/>
  <c r="J703" i="1" s="1"/>
  <c r="J713" i="1" s="1"/>
  <c r="J723" i="1" s="1"/>
  <c r="J733" i="1" s="1"/>
  <c r="J743" i="1" s="1"/>
  <c r="J22" i="1"/>
  <c r="J32" i="1" s="1"/>
  <c r="J42" i="1" s="1"/>
  <c r="J52" i="1" s="1"/>
  <c r="J62" i="1" s="1"/>
  <c r="J72" i="1" s="1"/>
  <c r="J82" i="1" s="1"/>
  <c r="J92" i="1" s="1"/>
  <c r="J102" i="1" s="1"/>
  <c r="J112" i="1" s="1"/>
  <c r="J122" i="1" s="1"/>
  <c r="J132" i="1" s="1"/>
  <c r="J142" i="1" s="1"/>
  <c r="J152" i="1" s="1"/>
  <c r="J162" i="1" s="1"/>
  <c r="J172" i="1" s="1"/>
  <c r="J182" i="1" s="1"/>
  <c r="J192" i="1" s="1"/>
  <c r="J202" i="1" s="1"/>
  <c r="J212" i="1" s="1"/>
  <c r="J222" i="1" s="1"/>
  <c r="J232" i="1" s="1"/>
  <c r="J242" i="1" s="1"/>
  <c r="J252" i="1" s="1"/>
  <c r="J262" i="1" s="1"/>
  <c r="J272" i="1" s="1"/>
  <c r="J282" i="1" s="1"/>
  <c r="J292" i="1" s="1"/>
  <c r="J302" i="1" s="1"/>
  <c r="J312" i="1" s="1"/>
  <c r="J322" i="1" s="1"/>
  <c r="J332" i="1" s="1"/>
  <c r="J342" i="1" s="1"/>
  <c r="J352" i="1" s="1"/>
  <c r="J362" i="1" s="1"/>
  <c r="J372" i="1" s="1"/>
  <c r="J382" i="1" s="1"/>
  <c r="J392" i="1" s="1"/>
  <c r="J402" i="1" s="1"/>
  <c r="J412" i="1" s="1"/>
  <c r="J422" i="1" s="1"/>
  <c r="J432" i="1" s="1"/>
  <c r="J442" i="1" s="1"/>
  <c r="J452" i="1" s="1"/>
  <c r="J462" i="1" s="1"/>
  <c r="J472" i="1" s="1"/>
  <c r="J482" i="1" s="1"/>
  <c r="J492" i="1" s="1"/>
  <c r="J502" i="1" s="1"/>
  <c r="J512" i="1" s="1"/>
  <c r="J522" i="1" s="1"/>
  <c r="J532" i="1" s="1"/>
  <c r="J542" i="1" s="1"/>
  <c r="J552" i="1" s="1"/>
  <c r="J562" i="1" s="1"/>
  <c r="J572" i="1" s="1"/>
  <c r="J582" i="1" s="1"/>
  <c r="J592" i="1" s="1"/>
  <c r="J602" i="1" s="1"/>
  <c r="J612" i="1" s="1"/>
  <c r="J622" i="1" s="1"/>
  <c r="J632" i="1" s="1"/>
  <c r="J642" i="1" s="1"/>
  <c r="J652" i="1" s="1"/>
  <c r="J662" i="1" s="1"/>
  <c r="J672" i="1" s="1"/>
  <c r="J682" i="1" s="1"/>
  <c r="J692" i="1" s="1"/>
  <c r="J702" i="1" s="1"/>
  <c r="J712" i="1" s="1"/>
  <c r="J722" i="1" s="1"/>
  <c r="J732" i="1" s="1"/>
  <c r="J742" i="1" s="1"/>
  <c r="J368" i="1" l="1"/>
  <c r="J378" i="1" s="1"/>
  <c r="J388" i="1" s="1"/>
  <c r="J398" i="1" s="1"/>
  <c r="J408" i="1" s="1"/>
  <c r="J418" i="1" s="1"/>
  <c r="J428" i="1" s="1"/>
  <c r="J438" i="1" s="1"/>
  <c r="J448" i="1" s="1"/>
  <c r="J458" i="1" s="1"/>
  <c r="J468" i="1" s="1"/>
  <c r="J478" i="1" s="1"/>
  <c r="J488" i="1" s="1"/>
  <c r="J498" i="1" s="1"/>
  <c r="J508" i="1" s="1"/>
  <c r="J518" i="1" s="1"/>
  <c r="J528" i="1" s="1"/>
  <c r="J538" i="1" s="1"/>
  <c r="J548" i="1" s="1"/>
  <c r="J558" i="1" s="1"/>
  <c r="J568" i="1" s="1"/>
  <c r="J578" i="1" s="1"/>
  <c r="J588" i="1" s="1"/>
  <c r="J598" i="1" s="1"/>
  <c r="J608" i="1" s="1"/>
  <c r="J618" i="1" s="1"/>
  <c r="J628" i="1" s="1"/>
  <c r="J638" i="1" s="1"/>
  <c r="J648" i="1" s="1"/>
  <c r="J658" i="1" s="1"/>
  <c r="J668" i="1" s="1"/>
  <c r="J678" i="1" s="1"/>
  <c r="J688" i="1" s="1"/>
  <c r="J698" i="1" s="1"/>
  <c r="J708" i="1" s="1"/>
  <c r="J718" i="1" s="1"/>
  <c r="J728" i="1" s="1"/>
  <c r="J738" i="1" s="1"/>
  <c r="J748" i="1" s="1"/>
</calcChain>
</file>

<file path=xl/sharedStrings.xml><?xml version="1.0" encoding="utf-8"?>
<sst xmlns="http://schemas.openxmlformats.org/spreadsheetml/2006/main" count="3017" uniqueCount="439">
  <si>
    <t>Butts</t>
  </si>
  <si>
    <t>Dartboard Dan</t>
  </si>
  <si>
    <t>Davoren</t>
  </si>
  <si>
    <t>Henville</t>
  </si>
  <si>
    <t>Pidd</t>
  </si>
  <si>
    <t>Price</t>
  </si>
  <si>
    <t>Rain Man</t>
  </si>
  <si>
    <t>Sheedy</t>
  </si>
  <si>
    <t>Sinclair</t>
  </si>
  <si>
    <t>Star</t>
  </si>
  <si>
    <t>x</t>
  </si>
  <si>
    <t>Sum of Total</t>
  </si>
  <si>
    <t>Column Labels</t>
  </si>
  <si>
    <t>Row Labels</t>
  </si>
  <si>
    <t>Grand Total</t>
  </si>
  <si>
    <t>AT THE BARRIERS</t>
  </si>
  <si>
    <t>C.F. ORR STAKES</t>
  </si>
  <si>
    <t>VRC LIGHTNING STAKES</t>
  </si>
  <si>
    <t>BLUE DIAMOND STAKES</t>
  </si>
  <si>
    <t>FUTURITY STAKES</t>
  </si>
  <si>
    <t>OAKLEIGH PLATE</t>
  </si>
  <si>
    <t>SURROUND STAKES</t>
  </si>
  <si>
    <t>CHIPPING NORTON STAKES</t>
  </si>
  <si>
    <t>AUSTRALIAN GUINEAS</t>
  </si>
  <si>
    <t>RANDWICK GUINEAS</t>
  </si>
  <si>
    <t>CANTERBURY STAKES</t>
  </si>
  <si>
    <t>AUSTRALIAN CUP</t>
  </si>
  <si>
    <t>LEXUS NEWMARKET HANDICAP</t>
  </si>
  <si>
    <t>COOLMORE CLASSIC</t>
  </si>
  <si>
    <t>WILLIAM REID STAKES</t>
  </si>
  <si>
    <t>GOLDEN SLIPPER STAKES</t>
  </si>
  <si>
    <t>GEORGE RYDER STAKES</t>
  </si>
  <si>
    <t>RANVET STAKES</t>
  </si>
  <si>
    <t>THE GALAXY</t>
  </si>
  <si>
    <t>ROSEHILL GUINEAS</t>
  </si>
  <si>
    <t>THE BMW</t>
  </si>
  <si>
    <t>VINERY STUD STAKES</t>
  </si>
  <si>
    <t>DONCASTER HANDICAP</t>
  </si>
  <si>
    <t>T J SMITH STAKES</t>
  </si>
  <si>
    <t>ATC AUSTRALIAN DERBY</t>
  </si>
  <si>
    <t>ATC SIRES PRODUCE STAKES</t>
  </si>
  <si>
    <t>QUEEN ELIZABETH STAKES</t>
  </si>
  <si>
    <t>SYDNEY CUP</t>
  </si>
  <si>
    <t>ATC OAKS</t>
  </si>
  <si>
    <t>QUEEN OF THE TURF STAKES</t>
  </si>
  <si>
    <t>Race_#</t>
  </si>
  <si>
    <t>Date</t>
  </si>
  <si>
    <t>Race</t>
  </si>
  <si>
    <t>Tipster</t>
  </si>
  <si>
    <t>Selection</t>
  </si>
  <si>
    <t>Odds</t>
  </si>
  <si>
    <t>Bet</t>
  </si>
  <si>
    <t>Profit</t>
  </si>
  <si>
    <t>Total</t>
  </si>
  <si>
    <t>Current_Race_Name_01</t>
  </si>
  <si>
    <t>Race_ID</t>
  </si>
  <si>
    <t>Calendar_Year</t>
  </si>
  <si>
    <t>G_ID</t>
  </si>
  <si>
    <t>Grp</t>
  </si>
  <si>
    <t>State</t>
  </si>
  <si>
    <t>Club</t>
  </si>
  <si>
    <t>Venue</t>
  </si>
  <si>
    <t>Current_Race_Name_02</t>
  </si>
  <si>
    <t>Dist</t>
  </si>
  <si>
    <t>Prize</t>
  </si>
  <si>
    <t>Age</t>
  </si>
  <si>
    <t>Sex</t>
  </si>
  <si>
    <t>Condition</t>
  </si>
  <si>
    <t>Registered_Race_Name_02</t>
  </si>
  <si>
    <t>race_fav</t>
  </si>
  <si>
    <t>race_fav_odds</t>
  </si>
  <si>
    <t>race_1st</t>
  </si>
  <si>
    <t>race_1st_w_odds</t>
  </si>
  <si>
    <t>race_1st_p_odds</t>
  </si>
  <si>
    <t>race_1st_jockey</t>
  </si>
  <si>
    <t>race_1st_weight</t>
  </si>
  <si>
    <t>race_1st_trainer</t>
  </si>
  <si>
    <t>race_1st_barrier</t>
  </si>
  <si>
    <t>race_1st_age</t>
  </si>
  <si>
    <t>race_1st_sex</t>
  </si>
  <si>
    <t>race_1st_sire</t>
  </si>
  <si>
    <t>race_1st_dam</t>
  </si>
  <si>
    <t>race_2nd</t>
  </si>
  <si>
    <t>race_2nd_p_odds</t>
  </si>
  <si>
    <t>race_2nd_jockey</t>
  </si>
  <si>
    <t>race_2nd_weight</t>
  </si>
  <si>
    <t>race_2nd_trainer</t>
  </si>
  <si>
    <t>race_2nd_barrier</t>
  </si>
  <si>
    <t>race_3rd</t>
  </si>
  <si>
    <t>race_3rd_p_odds</t>
  </si>
  <si>
    <t>race_3rd_jockey</t>
  </si>
  <si>
    <t>race_3rd_weight</t>
  </si>
  <si>
    <t>race_3rd_trainer</t>
  </si>
  <si>
    <t>race_3rd_barrier</t>
  </si>
  <si>
    <t>race_4th</t>
  </si>
  <si>
    <t>race_4th_jockey</t>
  </si>
  <si>
    <t>race_4th_weight</t>
  </si>
  <si>
    <t>race_4th_trainer</t>
  </si>
  <si>
    <t>race_4th_barrier</t>
  </si>
  <si>
    <t>race_results_link1</t>
  </si>
  <si>
    <t>race_results_link2</t>
  </si>
  <si>
    <t>race_results_link3</t>
  </si>
  <si>
    <t>-</t>
  </si>
  <si>
    <t>Hartnell</t>
  </si>
  <si>
    <t>w</t>
  </si>
  <si>
    <t>Shillelagh</t>
  </si>
  <si>
    <t>ew</t>
  </si>
  <si>
    <t>Dollar for Dollar</t>
  </si>
  <si>
    <t>Tosen Stardom</t>
  </si>
  <si>
    <t>Mighty Boss</t>
  </si>
  <si>
    <t>Formality</t>
  </si>
  <si>
    <t>Supido</t>
  </si>
  <si>
    <t>Redzel</t>
  </si>
  <si>
    <t>Terravista</t>
  </si>
  <si>
    <t>Redkirk Warrior</t>
  </si>
  <si>
    <t>Miss Rock</t>
  </si>
  <si>
    <t>Long Leaf</t>
  </si>
  <si>
    <t>Encryption</t>
  </si>
  <si>
    <t>Prairie Fire</t>
  </si>
  <si>
    <t>Lady Horse Owner</t>
  </si>
  <si>
    <t>Kinky Boom</t>
  </si>
  <si>
    <t>Plague Stone</t>
  </si>
  <si>
    <t>Oohood</t>
  </si>
  <si>
    <t>Sovereign Nation</t>
  </si>
  <si>
    <t>Mr Sneaky</t>
  </si>
  <si>
    <t>Brave Smash</t>
  </si>
  <si>
    <t>Might Boss</t>
  </si>
  <si>
    <t>Humidor</t>
  </si>
  <si>
    <t>Showtime</t>
  </si>
  <si>
    <t>She Will Reign</t>
  </si>
  <si>
    <t>Booker</t>
  </si>
  <si>
    <t>Bons Away</t>
  </si>
  <si>
    <t>Snitty Kitty</t>
  </si>
  <si>
    <t>Catchy</t>
  </si>
  <si>
    <t>Russian Revolution</t>
  </si>
  <si>
    <t>Shoals</t>
  </si>
  <si>
    <t>Frolic</t>
  </si>
  <si>
    <t>Alizee</t>
  </si>
  <si>
    <t>ALIZEE</t>
  </si>
  <si>
    <t>W</t>
  </si>
  <si>
    <t>Shumookh</t>
  </si>
  <si>
    <t>RimRaam</t>
  </si>
  <si>
    <t>Winx</t>
  </si>
  <si>
    <t>Libran</t>
  </si>
  <si>
    <t>Lasqueti Spirit</t>
  </si>
  <si>
    <t>Main Stage</t>
  </si>
  <si>
    <t>Salsamor</t>
  </si>
  <si>
    <t>Grunt</t>
  </si>
  <si>
    <t>Addictive  Nature</t>
  </si>
  <si>
    <t>Bring Me Roses</t>
  </si>
  <si>
    <t>Cliff's Edge</t>
  </si>
  <si>
    <t>Levendi</t>
  </si>
  <si>
    <t>Kementari</t>
  </si>
  <si>
    <t>Peaceful State</t>
  </si>
  <si>
    <t>Kaonic</t>
  </si>
  <si>
    <t>Pierata</t>
  </si>
  <si>
    <t>Invincible Gem</t>
  </si>
  <si>
    <t>Clearly Innocent</t>
  </si>
  <si>
    <t>Global Glamour</t>
  </si>
  <si>
    <t>Single Gaze</t>
  </si>
  <si>
    <t>Ambitious</t>
  </si>
  <si>
    <t>Ventura Storm</t>
  </si>
  <si>
    <t>Homesman</t>
  </si>
  <si>
    <t>Supply and Demand</t>
  </si>
  <si>
    <t>Gailo Chop</t>
  </si>
  <si>
    <t>Almandin</t>
  </si>
  <si>
    <t>Ken's Dream</t>
  </si>
  <si>
    <t>Merchant Navy</t>
  </si>
  <si>
    <t>So Si Bon</t>
  </si>
  <si>
    <t>Rock Magic</t>
  </si>
  <si>
    <t>Francaletta</t>
  </si>
  <si>
    <t>Danish Twist</t>
  </si>
  <si>
    <t>Silent Sedition</t>
  </si>
  <si>
    <t>Egg Tart</t>
  </si>
  <si>
    <t>Prompt Response</t>
  </si>
  <si>
    <t>Heavens Above</t>
  </si>
  <si>
    <t>Secret Agenda</t>
  </si>
  <si>
    <t>Pariah</t>
  </si>
  <si>
    <t>Written By</t>
  </si>
  <si>
    <t>Estijaab</t>
  </si>
  <si>
    <t>Fiesta</t>
  </si>
  <si>
    <t>Sunlight</t>
  </si>
  <si>
    <t>Aylmerton</t>
  </si>
  <si>
    <t>Consensus</t>
  </si>
  <si>
    <t>Classic Uniform</t>
  </si>
  <si>
    <t>Viridine</t>
  </si>
  <si>
    <t xml:space="preserve">Ball of Muscle </t>
  </si>
  <si>
    <t>Le Romain</t>
  </si>
  <si>
    <t>IN HER TIME</t>
  </si>
  <si>
    <t>In Her Time</t>
  </si>
  <si>
    <t>Jungle Edge</t>
  </si>
  <si>
    <t>Furore</t>
  </si>
  <si>
    <t>Mission Hill</t>
  </si>
  <si>
    <t>D'Argento</t>
  </si>
  <si>
    <t>Villermont</t>
  </si>
  <si>
    <t>Vin De Dance</t>
  </si>
  <si>
    <t>Ace High</t>
  </si>
  <si>
    <t>Harlem</t>
  </si>
  <si>
    <t>Hiyamm</t>
  </si>
  <si>
    <t>Aloisia</t>
  </si>
  <si>
    <t>Unforgotten</t>
  </si>
  <si>
    <t>Happy Clapper</t>
  </si>
  <si>
    <t>Prized Icon</t>
  </si>
  <si>
    <t>Tom Melbourne</t>
  </si>
  <si>
    <t>Coming Through</t>
  </si>
  <si>
    <t>Trapeze Artist</t>
  </si>
  <si>
    <t>Weather with You</t>
  </si>
  <si>
    <t>Astoria</t>
  </si>
  <si>
    <t>Mongolian Conqueror</t>
  </si>
  <si>
    <t>Belfast</t>
  </si>
  <si>
    <t>Spin</t>
  </si>
  <si>
    <t>Bondi</t>
  </si>
  <si>
    <t>Seabrook</t>
  </si>
  <si>
    <t>Tchaikovsky</t>
  </si>
  <si>
    <t>Seberate</t>
  </si>
  <si>
    <t>Danzdanzdance</t>
  </si>
  <si>
    <t>Ormito</t>
  </si>
  <si>
    <t>Abby Marie</t>
  </si>
  <si>
    <t>Daysee Doom</t>
  </si>
  <si>
    <t xml:space="preserve"> ALL AGED STAKES</t>
  </si>
  <si>
    <t>CHAMPAGNE STAKES</t>
  </si>
  <si>
    <t>UBET CLASSIC</t>
  </si>
  <si>
    <t>SCHWEPPES OAKS</t>
  </si>
  <si>
    <t>DOOMBEN 10,000</t>
  </si>
  <si>
    <t>SA DERBY</t>
  </si>
  <si>
    <t>DOOMBEN CUP</t>
  </si>
  <si>
    <t>THE GOODWOOD</t>
  </si>
  <si>
    <t>KINGSFORD-SMITH CUP</t>
  </si>
  <si>
    <t>QUEENSLAND OAKS</t>
  </si>
  <si>
    <t>STRADBROKE HANDICAP</t>
  </si>
  <si>
    <t>J.J. ATKINS</t>
  </si>
  <si>
    <t>QUEENSLAND DERBY</t>
  </si>
  <si>
    <t>Live and Free</t>
  </si>
  <si>
    <t>Lean Mean Machine</t>
  </si>
  <si>
    <t>Care To Think</t>
  </si>
  <si>
    <t>High n Dry</t>
  </si>
  <si>
    <t>Santa Ana Lane</t>
  </si>
  <si>
    <t>Abbey Marie</t>
  </si>
  <si>
    <t>It's Somewhat</t>
  </si>
  <si>
    <t>El Dorado Dreaming</t>
  </si>
  <si>
    <t>Dainty Tess</t>
  </si>
  <si>
    <t>Sopressa</t>
  </si>
  <si>
    <t>Man of His Word</t>
  </si>
  <si>
    <t>Voodoo Lad</t>
  </si>
  <si>
    <t>Champagne Cuddles</t>
  </si>
  <si>
    <t>Heavenly Thought</t>
  </si>
  <si>
    <t>Youngstar</t>
  </si>
  <si>
    <t>Won One Two</t>
  </si>
  <si>
    <t>Fundamentalist</t>
  </si>
  <si>
    <t>Perast</t>
  </si>
  <si>
    <t>Impending</t>
  </si>
  <si>
    <t>Savacool</t>
  </si>
  <si>
    <t>Irukandji</t>
  </si>
  <si>
    <t>Luvaluva</t>
  </si>
  <si>
    <t>Auvray</t>
  </si>
  <si>
    <t>Legless Veuve</t>
  </si>
  <si>
    <t>Civil Disobedience</t>
  </si>
  <si>
    <t>Flamberge</t>
  </si>
  <si>
    <t>The Mission</t>
  </si>
  <si>
    <t>Akkadian</t>
  </si>
  <si>
    <t>High Sheriff</t>
  </si>
  <si>
    <t>Life Less Ordinary</t>
  </si>
  <si>
    <t>Thronum</t>
  </si>
  <si>
    <t>Sesar</t>
  </si>
  <si>
    <t>Not a Single Cent</t>
  </si>
  <si>
    <t>It's Been a Battle</t>
  </si>
  <si>
    <t>Pleasuring</t>
  </si>
  <si>
    <t>Houtzen</t>
  </si>
  <si>
    <t>Crack Me Up</t>
  </si>
  <si>
    <t>Lucky For All</t>
  </si>
  <si>
    <t>Invincibella</t>
  </si>
  <si>
    <t>Satono Rasen</t>
  </si>
  <si>
    <t>Dark Dream</t>
  </si>
  <si>
    <t>Super Cash</t>
  </si>
  <si>
    <t>Runaway</t>
  </si>
  <si>
    <t>Think Bleue</t>
  </si>
  <si>
    <t>The Autumn Sun</t>
  </si>
  <si>
    <t>Siren's Fury</t>
  </si>
  <si>
    <t>Moss Trip</t>
  </si>
  <si>
    <t>Aloft</t>
  </si>
  <si>
    <t>Hiyaam</t>
  </si>
  <si>
    <t>TATTERSALLS TIARA</t>
  </si>
  <si>
    <t>Grim Reaper</t>
  </si>
  <si>
    <t>Spainish Reef</t>
  </si>
  <si>
    <t>Mica Lil</t>
  </si>
  <si>
    <t>Miss Admiration</t>
  </si>
  <si>
    <t>SAVACOOL</t>
  </si>
  <si>
    <t>REDZEL</t>
  </si>
  <si>
    <t>Leicester</t>
  </si>
  <si>
    <t>LEICESTER</t>
  </si>
  <si>
    <t>Stellar Collision</t>
  </si>
  <si>
    <t>Viddora</t>
  </si>
  <si>
    <t>Comin' Through</t>
  </si>
  <si>
    <t>Zousain</t>
  </si>
  <si>
    <t>Highway</t>
  </si>
  <si>
    <t>YOUNGSTAR</t>
  </si>
  <si>
    <t>Dixie Blossoms</t>
  </si>
  <si>
    <t>Savvy Coup</t>
  </si>
  <si>
    <t>Rezealient</t>
  </si>
  <si>
    <t>Vega Magic</t>
  </si>
  <si>
    <t>CHAMPAGNE CUDDLES</t>
  </si>
  <si>
    <t>Sheezdashing</t>
  </si>
  <si>
    <t>Monsieur Gustave</t>
  </si>
  <si>
    <t>Endless Drama</t>
  </si>
  <si>
    <t>Lord Fandango</t>
  </si>
  <si>
    <t>WINX STAKES</t>
  </si>
  <si>
    <t>MEMSIE STAKES</t>
  </si>
  <si>
    <t>GEORGE MAIN STAKES</t>
  </si>
  <si>
    <t>MAKYBE DIVA STAKES</t>
  </si>
  <si>
    <t>Kings Will Dream</t>
  </si>
  <si>
    <t>Religify</t>
  </si>
  <si>
    <t>Cabeza De Vaca</t>
  </si>
  <si>
    <t>Oriental Runner</t>
  </si>
  <si>
    <t>VEGA MAGIC</t>
  </si>
  <si>
    <t>GOLDEN ROSE STAKES</t>
  </si>
  <si>
    <t xml:space="preserve">	SIR RUPERT CLARKE STAKES</t>
  </si>
  <si>
    <t>Graff</t>
  </si>
  <si>
    <t>GRAFF</t>
  </si>
  <si>
    <t>Hellova Street</t>
  </si>
  <si>
    <t>Sandbar</t>
  </si>
  <si>
    <t>Oregon's Day</t>
  </si>
  <si>
    <t>Osborne Bulls</t>
  </si>
  <si>
    <t>Land of Plenty</t>
  </si>
  <si>
    <t>HOME OF THE BRAVE</t>
  </si>
  <si>
    <t>MOIR STAKES</t>
  </si>
  <si>
    <t>EPSOM HANDICAP</t>
  </si>
  <si>
    <t>METROPOLITAN HANDICAP</t>
  </si>
  <si>
    <t>FLIGHT STAKES</t>
  </si>
  <si>
    <t>Muraqeeb</t>
  </si>
  <si>
    <t>UNDERWOOD STAKES</t>
  </si>
  <si>
    <t>UNFORGOTTEN</t>
  </si>
  <si>
    <t>The Lord Mayor</t>
  </si>
  <si>
    <t>MISS FABULASS</t>
  </si>
  <si>
    <t>Pretty in Pink</t>
  </si>
  <si>
    <t>SPRING CHAMPION STAKES</t>
  </si>
  <si>
    <t>TURNBULL STAKES</t>
  </si>
  <si>
    <t>WINX</t>
  </si>
  <si>
    <t>Good n Fast</t>
  </si>
  <si>
    <t>Qafila</t>
  </si>
  <si>
    <t>Blair House</t>
  </si>
  <si>
    <t>Benbatl</t>
  </si>
  <si>
    <t xml:space="preserve"> </t>
  </si>
  <si>
    <t>Waging War</t>
  </si>
  <si>
    <t>Dealmaker</t>
  </si>
  <si>
    <t>Big Duke</t>
  </si>
  <si>
    <t>Futooh</t>
  </si>
  <si>
    <t>Thrillster</t>
  </si>
  <si>
    <t>Noire</t>
  </si>
  <si>
    <t>Native Soldier</t>
  </si>
  <si>
    <t>Jungle Cat</t>
  </si>
  <si>
    <t>Kingsguard</t>
  </si>
  <si>
    <t>Smart Melody</t>
  </si>
  <si>
    <t>Tosen Basil</t>
  </si>
  <si>
    <t>Mid Term</t>
  </si>
  <si>
    <t>Miss Fabulass</t>
  </si>
  <si>
    <t>Leondardo da Hinchi</t>
  </si>
  <si>
    <t>Trap For Fools</t>
  </si>
  <si>
    <t>Tarka</t>
  </si>
  <si>
    <t>Nights Watch</t>
  </si>
  <si>
    <t>Thinkin' Big</t>
  </si>
  <si>
    <t>Nature Strip</t>
  </si>
  <si>
    <t>Savanna Armour</t>
  </si>
  <si>
    <t>Paret</t>
  </si>
  <si>
    <t>Invictus Prince</t>
  </si>
  <si>
    <t>Brimham Rocks</t>
  </si>
  <si>
    <t>Baccarat Baby</t>
  </si>
  <si>
    <t>Aramayo</t>
  </si>
  <si>
    <t>THINKIN' BIG</t>
  </si>
  <si>
    <t>Tahitian Dancer</t>
  </si>
  <si>
    <t>CAULFIELD GUINEAS</t>
  </si>
  <si>
    <t>CAULFIELD STAKES</t>
  </si>
  <si>
    <t>TOORAK HANDICAP</t>
  </si>
  <si>
    <t>THE THOUSAND GUINEAS</t>
  </si>
  <si>
    <t>(blank)</t>
  </si>
  <si>
    <t>CAULFIELD CUP</t>
  </si>
  <si>
    <t>MANIKATO STAKES</t>
  </si>
  <si>
    <t>W S COX PLATE</t>
  </si>
  <si>
    <t>VICTORIA DERBY</t>
  </si>
  <si>
    <t>CANTALA STAKES</t>
  </si>
  <si>
    <t>ASCOT VALE STAKES</t>
  </si>
  <si>
    <t>EMPIRE ROSE STAKES</t>
  </si>
  <si>
    <t>MELBOURNE CUP</t>
  </si>
  <si>
    <t>VRC OAKS</t>
  </si>
  <si>
    <t>LKS MACKINNON STAKES</t>
  </si>
  <si>
    <t>VICTORIA RACING CLUB STKS</t>
  </si>
  <si>
    <t>RAILWAY STKS</t>
  </si>
  <si>
    <t>WINTERBOTTOM STKS</t>
  </si>
  <si>
    <t>KINGSTON TOWN CLASSIC</t>
  </si>
  <si>
    <t>Cliffs of Moher</t>
  </si>
  <si>
    <t>Spright</t>
  </si>
  <si>
    <t>Rostropovich</t>
  </si>
  <si>
    <t>Red Verdun</t>
  </si>
  <si>
    <t>Spirit of Valor</t>
  </si>
  <si>
    <t>US Navy Flag</t>
  </si>
  <si>
    <t>Avilius</t>
  </si>
  <si>
    <t>The Taj Mahal</t>
  </si>
  <si>
    <t>Sound Check</t>
  </si>
  <si>
    <t>Finche</t>
  </si>
  <si>
    <t>Marmelo</t>
  </si>
  <si>
    <t>Amphitrite</t>
  </si>
  <si>
    <t>Savvy Oak</t>
  </si>
  <si>
    <t>Comin Through</t>
  </si>
  <si>
    <t>Man Booker</t>
  </si>
  <si>
    <t>Chapada</t>
  </si>
  <si>
    <t>Iconoclasm</t>
  </si>
  <si>
    <t>Maracaibo</t>
  </si>
  <si>
    <t>LaTrobe</t>
  </si>
  <si>
    <t>Invincible Star</t>
  </si>
  <si>
    <t>Diplomatico</t>
  </si>
  <si>
    <t>Home Ground</t>
  </si>
  <si>
    <t>AMPHITRITE</t>
  </si>
  <si>
    <t>Grinzinger Star</t>
  </si>
  <si>
    <t>Scamper</t>
  </si>
  <si>
    <t>Mickey Blue Eyes</t>
  </si>
  <si>
    <t>Mr Sea Wolf</t>
  </si>
  <si>
    <t>Verry Elleegant</t>
  </si>
  <si>
    <t>Doubt Defying</t>
  </si>
  <si>
    <t>I Am a Star</t>
  </si>
  <si>
    <t>Collectable</t>
  </si>
  <si>
    <t>Savoie</t>
  </si>
  <si>
    <t>Invincabella</t>
  </si>
  <si>
    <t>Material Man</t>
  </si>
  <si>
    <t>Galaxy Star</t>
  </si>
  <si>
    <t>GALAXY STAR</t>
  </si>
  <si>
    <t>Gatting</t>
  </si>
  <si>
    <t>Intelligence Cross</t>
  </si>
  <si>
    <t>Zapurler</t>
  </si>
  <si>
    <t>Sizzleme</t>
  </si>
  <si>
    <t>YUCATAN</t>
  </si>
  <si>
    <t>ARCADIA QUEEN</t>
  </si>
  <si>
    <t>Holy Snow</t>
  </si>
  <si>
    <t>Achernar Star</t>
  </si>
  <si>
    <t>Mister Sea Wolf</t>
  </si>
  <si>
    <t>Runson</t>
  </si>
  <si>
    <t>Rebel King</t>
  </si>
  <si>
    <t>ENTICING STAR</t>
  </si>
  <si>
    <t>Belter</t>
  </si>
  <si>
    <t>Enticing Star</t>
  </si>
  <si>
    <t>Profit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</si>
</sst>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[$-C09]dd\-mmm\-yy;@"/>
    <numFmt numFmtId="166" formatCode="d/m/yyyy"/>
    <numFmt numFmtId="167" formatCode="[$-C09]dd\-mmm\-yy"/>
  </numFmts>
  <fonts count="7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0"/>
      </left>
      <right style="hair">
        <color theme="2" tint="-9.9948118533890809E-2"/>
      </right>
      <top/>
      <bottom style="hair">
        <color theme="2" tint="-9.9948118533890809E-2"/>
      </bottom>
      <diagonal/>
    </border>
    <border>
      <left style="hair">
        <color theme="2" tint="-9.9948118533890809E-2"/>
      </left>
      <right style="hair">
        <color theme="2" tint="-9.9948118533890809E-2"/>
      </right>
      <top/>
      <bottom style="hair">
        <color theme="2" tint="-9.9948118533890809E-2"/>
      </bottom>
      <diagonal/>
    </border>
    <border>
      <left style="hair">
        <color theme="0"/>
      </left>
      <right style="hair">
        <color theme="2" tint="-9.9948118533890809E-2"/>
      </right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2" tint="-9.9948118533890809E-2"/>
      </left>
      <right style="hair">
        <color theme="2" tint="-9.9948118533890809E-2"/>
      </right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0"/>
      </left>
      <right style="hair">
        <color theme="2" tint="-9.9948118533890809E-2"/>
      </right>
      <top style="hair">
        <color theme="2" tint="-9.9948118533890809E-2"/>
      </top>
      <bottom/>
      <diagonal/>
    </border>
    <border>
      <left style="hair">
        <color theme="2" tint="-9.9948118533890809E-2"/>
      </left>
      <right style="hair">
        <color theme="2" tint="-9.9948118533890809E-2"/>
      </right>
      <top style="hair">
        <color theme="2" tint="-9.9948118533890809E-2"/>
      </top>
      <bottom/>
      <diagonal/>
    </border>
    <border>
      <left style="mediumDashed">
        <color rgb="FFC00000"/>
      </left>
      <right/>
      <top/>
      <bottom/>
      <diagonal/>
    </border>
    <border>
      <left/>
      <right style="mediumDashed">
        <color rgb="FFFF0000"/>
      </right>
      <top/>
      <bottom/>
      <diagonal/>
    </border>
    <border>
      <left style="hair">
        <color theme="2" tint="-9.9948118533890809E-2"/>
      </left>
      <right style="mediumDashed">
        <color rgb="FFFF0000"/>
      </right>
      <top/>
      <bottom style="hair">
        <color theme="2" tint="-9.9948118533890809E-2"/>
      </bottom>
      <diagonal/>
    </border>
    <border>
      <left style="hair">
        <color theme="2" tint="-9.9948118533890809E-2"/>
      </left>
      <right style="mediumDashed">
        <color rgb="FFFF0000"/>
      </right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2" tint="-9.9948118533890809E-2"/>
      </left>
      <right style="mediumDashed">
        <color rgb="FFFF0000"/>
      </right>
      <top style="hair">
        <color theme="2" tint="-9.9948118533890809E-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2" tint="-9.9948118533890809E-2"/>
      </left>
      <right/>
      <top/>
      <bottom style="hair">
        <color theme="2" tint="-9.9948118533890809E-2"/>
      </bottom>
      <diagonal/>
    </border>
    <border>
      <left style="hair">
        <color theme="2" tint="-9.9948118533890809E-2"/>
      </left>
      <right/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2" tint="-9.9948118533890809E-2"/>
      </left>
      <right/>
      <top style="hair">
        <color theme="2" tint="-9.9948118533890809E-2"/>
      </top>
      <bottom/>
      <diagonal/>
    </border>
    <border>
      <left/>
      <right style="hair">
        <color theme="2" tint="-9.9948118533890809E-2"/>
      </right>
      <top/>
      <bottom style="hair">
        <color theme="2" tint="-9.9948118533890809E-2"/>
      </bottom>
      <diagonal/>
    </border>
    <border>
      <left/>
      <right style="hair">
        <color theme="2" tint="-9.9948118533890809E-2"/>
      </right>
      <top style="hair">
        <color theme="2" tint="-9.9948118533890809E-2"/>
      </top>
      <bottom style="hair">
        <color theme="2" tint="-9.9948118533890809E-2"/>
      </bottom>
      <diagonal/>
    </border>
    <border>
      <left/>
      <right style="hair">
        <color theme="2" tint="-9.9948118533890809E-2"/>
      </right>
      <top style="hair">
        <color theme="2" tint="-9.9948118533890809E-2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Fill="1" applyBorder="1" applyAlignment="1"/>
    <xf numFmtId="0" fontId="3" fillId="0" borderId="1" xfId="0" applyFont="1" applyBorder="1"/>
    <xf numFmtId="165" fontId="3" fillId="0" borderId="1" xfId="0" applyNumberFormat="1" applyFont="1" applyBorder="1"/>
    <xf numFmtId="0" fontId="3" fillId="0" borderId="1" xfId="0" applyFont="1" applyBorder="1" applyAlignment="1"/>
    <xf numFmtId="166" fontId="3" fillId="0" borderId="1" xfId="0" applyNumberFormat="1" applyFont="1" applyBorder="1"/>
    <xf numFmtId="164" fontId="3" fillId="0" borderId="1" xfId="1" applyFont="1" applyBorder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0" fontId="0" fillId="0" borderId="0" xfId="0" applyFont="1" applyBorder="1" applyAlignment="1"/>
    <xf numFmtId="0" fontId="3" fillId="0" borderId="0" xfId="0" applyFont="1" applyBorder="1"/>
    <xf numFmtId="165" fontId="3" fillId="0" borderId="0" xfId="0" applyNumberFormat="1" applyFont="1" applyBorder="1"/>
    <xf numFmtId="166" fontId="3" fillId="0" borderId="0" xfId="0" applyNumberFormat="1" applyFont="1" applyBorder="1"/>
    <xf numFmtId="14" fontId="0" fillId="0" borderId="0" xfId="0" applyNumberFormat="1" applyFont="1" applyBorder="1" applyAlignment="1"/>
    <xf numFmtId="164" fontId="0" fillId="0" borderId="0" xfId="1" applyFont="1" applyBorder="1" applyAlignment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6" fontId="4" fillId="3" borderId="0" xfId="0" applyNumberFormat="1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3" xfId="0" applyFill="1" applyBorder="1"/>
    <xf numFmtId="164" fontId="5" fillId="0" borderId="0" xfId="1" applyFont="1" applyBorder="1"/>
    <xf numFmtId="166" fontId="4" fillId="3" borderId="0" xfId="0" applyNumberFormat="1" applyFont="1" applyFill="1" applyAlignment="1">
      <alignment horizontal="left" vertic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0" xfId="0" applyBorder="1"/>
    <xf numFmtId="164" fontId="5" fillId="0" borderId="8" xfId="1" applyFont="1" applyBorder="1"/>
    <xf numFmtId="0" fontId="2" fillId="0" borderId="0" xfId="0" applyFont="1" applyBorder="1" applyAlignment="1"/>
    <xf numFmtId="165" fontId="0" fillId="0" borderId="0" xfId="0" applyNumberFormat="1" applyFont="1" applyBorder="1" applyAlignment="1"/>
    <xf numFmtId="164" fontId="3" fillId="0" borderId="0" xfId="1" applyFont="1" applyBorder="1"/>
    <xf numFmtId="0" fontId="3" fillId="0" borderId="0" xfId="0" applyFont="1" applyBorder="1" applyAlignment="1"/>
    <xf numFmtId="14" fontId="2" fillId="0" borderId="0" xfId="0" applyNumberFormat="1" applyFont="1" applyBorder="1" applyAlignment="1"/>
    <xf numFmtId="0" fontId="3" fillId="2" borderId="0" xfId="0" applyFont="1" applyFill="1" applyBorder="1"/>
    <xf numFmtId="49" fontId="3" fillId="2" borderId="0" xfId="0" applyNumberFormat="1" applyFont="1" applyFill="1" applyBorder="1"/>
    <xf numFmtId="0" fontId="0" fillId="0" borderId="0" xfId="0" pivotButton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9" xfId="0" applyBorder="1"/>
    <xf numFmtId="0" fontId="3" fillId="0" borderId="0" xfId="0" applyFont="1" applyFill="1" applyBorder="1" applyAlignment="1"/>
    <xf numFmtId="0" fontId="3" fillId="0" borderId="1" xfId="0" applyFont="1" applyFill="1" applyBorder="1" applyAlignment="1"/>
    <xf numFmtId="165" fontId="0" fillId="0" borderId="1" xfId="0" applyNumberFormat="1" applyFont="1" applyBorder="1" applyAlignment="1"/>
    <xf numFmtId="164" fontId="0" fillId="0" borderId="1" xfId="1" applyFont="1" applyBorder="1" applyAlignment="1"/>
    <xf numFmtId="0" fontId="0" fillId="0" borderId="0" xfId="0" applyFont="1" applyFill="1" applyBorder="1" applyAlignment="1"/>
    <xf numFmtId="0" fontId="0" fillId="0" borderId="14" xfId="0" applyFont="1" applyBorder="1" applyAlignment="1"/>
    <xf numFmtId="0" fontId="3" fillId="0" borderId="14" xfId="0" applyFont="1" applyFill="1" applyBorder="1" applyAlignment="1"/>
    <xf numFmtId="165" fontId="0" fillId="0" borderId="14" xfId="0" applyNumberFormat="1" applyFont="1" applyBorder="1" applyAlignment="1"/>
    <xf numFmtId="166" fontId="3" fillId="0" borderId="14" xfId="0" applyNumberFormat="1" applyFont="1" applyBorder="1"/>
    <xf numFmtId="0" fontId="0" fillId="0" borderId="14" xfId="0" applyFont="1" applyFill="1" applyBorder="1" applyAlignment="1"/>
    <xf numFmtId="164" fontId="0" fillId="0" borderId="14" xfId="1" applyFont="1" applyBorder="1" applyAlignment="1"/>
    <xf numFmtId="164" fontId="3" fillId="0" borderId="13" xfId="1" applyFont="1" applyBorder="1"/>
    <xf numFmtId="14" fontId="0" fillId="0" borderId="14" xfId="0" applyNumberFormat="1" applyFont="1" applyBorder="1" applyAlignment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6" fillId="0" borderId="0" xfId="0" applyFont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164" fontId="3" fillId="0" borderId="14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[gotc_update_final_2019.xlsx]Sheet2!PivotTable1</c:name>
    <c:fmtId val="9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Butts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Sheet2!$A$5:$A$230</c:f>
              <c:multiLvlStrCache>
                <c:ptCount val="75"/>
                <c:lvl>
                  <c:pt idx="0">
                    <c:v>AT THE BARRIERS</c:v>
                  </c:pt>
                  <c:pt idx="1">
                    <c:v>C.F. ORR STAKES</c:v>
                  </c:pt>
                  <c:pt idx="2">
                    <c:v>VRC LIGHTNING STAKES</c:v>
                  </c:pt>
                  <c:pt idx="3">
                    <c:v>BLUE DIAMOND STAKES</c:v>
                  </c:pt>
                  <c:pt idx="4">
                    <c:v>FUTURITY STAKES</c:v>
                  </c:pt>
                  <c:pt idx="5">
                    <c:v>OAKLEIGH PLATE</c:v>
                  </c:pt>
                  <c:pt idx="6">
                    <c:v>SURROUND STAKES</c:v>
                  </c:pt>
                  <c:pt idx="7">
                    <c:v>CHIPPING NORTON STAKES</c:v>
                  </c:pt>
                  <c:pt idx="8">
                    <c:v>AUSTRALIAN GUINEAS</c:v>
                  </c:pt>
                  <c:pt idx="9">
                    <c:v>RANDWICK GUINEAS</c:v>
                  </c:pt>
                  <c:pt idx="10">
                    <c:v>CANTERBURY STAKES</c:v>
                  </c:pt>
                  <c:pt idx="11">
                    <c:v>AUSTRALIAN CUP</c:v>
                  </c:pt>
                  <c:pt idx="12">
                    <c:v>LEXUS NEWMARKET HANDICAP</c:v>
                  </c:pt>
                  <c:pt idx="13">
                    <c:v>COOLMORE CLASSIC</c:v>
                  </c:pt>
                  <c:pt idx="14">
                    <c:v>WILLIAM REID STAKES</c:v>
                  </c:pt>
                  <c:pt idx="15">
                    <c:v>GOLDEN SLIPPER STAKES</c:v>
                  </c:pt>
                  <c:pt idx="16">
                    <c:v>GEORGE RYDER STAKES</c:v>
                  </c:pt>
                  <c:pt idx="17">
                    <c:v>RANVET STAKES</c:v>
                  </c:pt>
                  <c:pt idx="18">
                    <c:v>THE GALAXY</c:v>
                  </c:pt>
                  <c:pt idx="19">
                    <c:v>ROSEHILL GUINEAS</c:v>
                  </c:pt>
                  <c:pt idx="20">
                    <c:v>THE BMW</c:v>
                  </c:pt>
                  <c:pt idx="21">
                    <c:v>VINERY STUD STAKES</c:v>
                  </c:pt>
                  <c:pt idx="22">
                    <c:v>DONCASTER HANDICAP</c:v>
                  </c:pt>
                  <c:pt idx="23">
                    <c:v>T J SMITH STAKES</c:v>
                  </c:pt>
                  <c:pt idx="24">
                    <c:v>ATC AUSTRALIAN DERBY</c:v>
                  </c:pt>
                  <c:pt idx="25">
                    <c:v>ATC SIRES PRODUCE STAKES</c:v>
                  </c:pt>
                  <c:pt idx="26">
                    <c:v>QUEEN ELIZABETH STAKES</c:v>
                  </c:pt>
                  <c:pt idx="27">
                    <c:v>SYDNEY CUP</c:v>
                  </c:pt>
                  <c:pt idx="28">
                    <c:v>ATC OAKS</c:v>
                  </c:pt>
                  <c:pt idx="29">
                    <c:v>QUEEN OF THE TURF STAKES</c:v>
                  </c:pt>
                  <c:pt idx="30">
                    <c:v> ALL AGED STAKES</c:v>
                  </c:pt>
                  <c:pt idx="31">
                    <c:v>CHAMPAGNE STAKES</c:v>
                  </c:pt>
                  <c:pt idx="32">
                    <c:v>UBET CLASSIC</c:v>
                  </c:pt>
                  <c:pt idx="33">
                    <c:v>SCHWEPPES OAKS</c:v>
                  </c:pt>
                  <c:pt idx="34">
                    <c:v>DOOMBEN 10,000</c:v>
                  </c:pt>
                  <c:pt idx="35">
                    <c:v>SA DERBY</c:v>
                  </c:pt>
                  <c:pt idx="36">
                    <c:v>DOOMBEN CUP</c:v>
                  </c:pt>
                  <c:pt idx="37">
                    <c:v>THE GOODWOOD</c:v>
                  </c:pt>
                  <c:pt idx="38">
                    <c:v>KINGSFORD-SMITH CUP</c:v>
                  </c:pt>
                  <c:pt idx="39">
                    <c:v>QUEENSLAND OAKS</c:v>
                  </c:pt>
                  <c:pt idx="40">
                    <c:v>STRADBROKE HANDICAP</c:v>
                  </c:pt>
                  <c:pt idx="41">
                    <c:v>J.J. ATKINS</c:v>
                  </c:pt>
                  <c:pt idx="42">
                    <c:v>QUEENSLAND DERBY</c:v>
                  </c:pt>
                  <c:pt idx="43">
                    <c:v>TATTERSALLS TIARA</c:v>
                  </c:pt>
                  <c:pt idx="44">
                    <c:v>WINX STAKES</c:v>
                  </c:pt>
                  <c:pt idx="45">
                    <c:v>MEMSIE STAKES</c:v>
                  </c:pt>
                  <c:pt idx="46">
                    <c:v>GEORGE MAIN STAKES</c:v>
                  </c:pt>
                  <c:pt idx="47">
                    <c:v>MAKYBE DIVA STAKES</c:v>
                  </c:pt>
                  <c:pt idx="48">
                    <c:v>GOLDEN ROSE STAKES</c:v>
                  </c:pt>
                  <c:pt idx="49">
                    <c:v>	SIR RUPERT CLARKE STAKES</c:v>
                  </c:pt>
                  <c:pt idx="50">
                    <c:v>MOIR STAKES</c:v>
                  </c:pt>
                  <c:pt idx="51">
                    <c:v>EPSOM HANDICAP</c:v>
                  </c:pt>
                  <c:pt idx="52">
                    <c:v>METROPOLITAN HANDICAP</c:v>
                  </c:pt>
                  <c:pt idx="53">
                    <c:v>FLIGHT STAKES</c:v>
                  </c:pt>
                  <c:pt idx="54">
                    <c:v>UNDERWOOD STAKES</c:v>
                  </c:pt>
                  <c:pt idx="55">
                    <c:v>SPRING CHAMPION STAKES</c:v>
                  </c:pt>
                  <c:pt idx="56">
                    <c:v>TURNBULL STAKES</c:v>
                  </c:pt>
                  <c:pt idx="57">
                    <c:v>CAULFIELD GUINEAS</c:v>
                  </c:pt>
                  <c:pt idx="58">
                    <c:v>CAULFIELD STAKES</c:v>
                  </c:pt>
                  <c:pt idx="59">
                    <c:v>TOORAK HANDICAP</c:v>
                  </c:pt>
                  <c:pt idx="60">
                    <c:v>THE THOUSAND GUINEAS</c:v>
                  </c:pt>
                  <c:pt idx="61">
                    <c:v>CAULFIELD CUP</c:v>
                  </c:pt>
                  <c:pt idx="62">
                    <c:v>MANIKATO STAKES</c:v>
                  </c:pt>
                  <c:pt idx="63">
                    <c:v>W S COX PLATE</c:v>
                  </c:pt>
                  <c:pt idx="64">
                    <c:v>VICTORIA DERBY</c:v>
                  </c:pt>
                  <c:pt idx="65">
                    <c:v>CANTALA STAKES</c:v>
                  </c:pt>
                  <c:pt idx="66">
                    <c:v>ASCOT VALE STAKES</c:v>
                  </c:pt>
                  <c:pt idx="67">
                    <c:v>EMPIRE ROSE STAKES</c:v>
                  </c:pt>
                  <c:pt idx="68">
                    <c:v>MELBOURNE CUP</c:v>
                  </c:pt>
                  <c:pt idx="69">
                    <c:v>VRC OAKS</c:v>
                  </c:pt>
                  <c:pt idx="70">
                    <c:v>LKS MACKINNON STAKES</c:v>
                  </c:pt>
                  <c:pt idx="71">
                    <c:v>VICTORIA RACING CLUB STKS</c:v>
                  </c:pt>
                  <c:pt idx="72">
                    <c:v>RAILWAY STKS</c:v>
                  </c:pt>
                  <c:pt idx="73">
                    <c:v>WINTERBOTTOM STKS</c:v>
                  </c:pt>
                  <c:pt idx="74">
                    <c:v>KINGSTON TOWN CLASSIC</c:v>
                  </c:pt>
                </c:lvl>
                <c:lvl>
                  <c:pt idx="0">
                    <c:v>09-Feb-18</c:v>
                  </c:pt>
                  <c:pt idx="1">
                    <c:v>10-Feb-18</c:v>
                  </c:pt>
                  <c:pt idx="2">
                    <c:v>17-Feb-18</c:v>
                  </c:pt>
                  <c:pt idx="3">
                    <c:v>24-Feb-18</c:v>
                  </c:pt>
                  <c:pt idx="4">
                    <c:v>24-Feb-18</c:v>
                  </c:pt>
                  <c:pt idx="5">
                    <c:v>24-Feb-18</c:v>
                  </c:pt>
                  <c:pt idx="6">
                    <c:v>03-Mar-18</c:v>
                  </c:pt>
                  <c:pt idx="7">
                    <c:v>03-Mar-18</c:v>
                  </c:pt>
                  <c:pt idx="8">
                    <c:v>03-Mar-18</c:v>
                  </c:pt>
                  <c:pt idx="9">
                    <c:v>10-Mar-18</c:v>
                  </c:pt>
                  <c:pt idx="10">
                    <c:v>10-Mar-18</c:v>
                  </c:pt>
                  <c:pt idx="11">
                    <c:v>10-Mar-18</c:v>
                  </c:pt>
                  <c:pt idx="12">
                    <c:v>10-Mar-18</c:v>
                  </c:pt>
                  <c:pt idx="13">
                    <c:v>17-Mar-18</c:v>
                  </c:pt>
                  <c:pt idx="14">
                    <c:v>23-Mar-18</c:v>
                  </c:pt>
                  <c:pt idx="15">
                    <c:v>24-Mar-18</c:v>
                  </c:pt>
                  <c:pt idx="16">
                    <c:v>24-Mar-18</c:v>
                  </c:pt>
                  <c:pt idx="17">
                    <c:v>24-Mar-18</c:v>
                  </c:pt>
                  <c:pt idx="18">
                    <c:v>24-Mar-18</c:v>
                  </c:pt>
                  <c:pt idx="19">
                    <c:v>24-Mar-18</c:v>
                  </c:pt>
                  <c:pt idx="20">
                    <c:v>31-Mar-18</c:v>
                  </c:pt>
                  <c:pt idx="21">
                    <c:v>31-Mar-18</c:v>
                  </c:pt>
                  <c:pt idx="22">
                    <c:v>07-Apr-18</c:v>
                  </c:pt>
                  <c:pt idx="23">
                    <c:v>07-Apr-18</c:v>
                  </c:pt>
                  <c:pt idx="24">
                    <c:v>07-Apr-18</c:v>
                  </c:pt>
                  <c:pt idx="25">
                    <c:v>07-Apr-18</c:v>
                  </c:pt>
                  <c:pt idx="26">
                    <c:v>14-Apr-18</c:v>
                  </c:pt>
                  <c:pt idx="27">
                    <c:v>14-Apr-18</c:v>
                  </c:pt>
                  <c:pt idx="28">
                    <c:v>14-Apr-18</c:v>
                  </c:pt>
                  <c:pt idx="29">
                    <c:v>14-Apr-18</c:v>
                  </c:pt>
                  <c:pt idx="30">
                    <c:v>21-Apr-18</c:v>
                  </c:pt>
                  <c:pt idx="31">
                    <c:v>21-Apr-18</c:v>
                  </c:pt>
                  <c:pt idx="32">
                    <c:v>05-May-18</c:v>
                  </c:pt>
                  <c:pt idx="33">
                    <c:v>05-May-18</c:v>
                  </c:pt>
                  <c:pt idx="34">
                    <c:v>12-May-18</c:v>
                  </c:pt>
                  <c:pt idx="35">
                    <c:v>12-May-18</c:v>
                  </c:pt>
                  <c:pt idx="36">
                    <c:v>19-May-18</c:v>
                  </c:pt>
                  <c:pt idx="37">
                    <c:v>19-May-18</c:v>
                  </c:pt>
                  <c:pt idx="38">
                    <c:v>26-May-18</c:v>
                  </c:pt>
                  <c:pt idx="39">
                    <c:v>26-May-18</c:v>
                  </c:pt>
                  <c:pt idx="40">
                    <c:v>09-Jun-18</c:v>
                  </c:pt>
                  <c:pt idx="41">
                    <c:v>09-Jun-18</c:v>
                  </c:pt>
                  <c:pt idx="42">
                    <c:v>09-Jun-18</c:v>
                  </c:pt>
                  <c:pt idx="43">
                    <c:v>23-Jun-18</c:v>
                  </c:pt>
                  <c:pt idx="44">
                    <c:v>18-Aug-18</c:v>
                  </c:pt>
                  <c:pt idx="45">
                    <c:v>01-Sep-18</c:v>
                  </c:pt>
                  <c:pt idx="46">
                    <c:v>15-Sep-18</c:v>
                  </c:pt>
                  <c:pt idx="47">
                    <c:v>15-Sep-18</c:v>
                  </c:pt>
                  <c:pt idx="48">
                    <c:v>22-Sep-18</c:v>
                  </c:pt>
                  <c:pt idx="49">
                    <c:v>22-Sep-18</c:v>
                  </c:pt>
                  <c:pt idx="50">
                    <c:v>28-Sep-18</c:v>
                  </c:pt>
                  <c:pt idx="51">
                    <c:v>29-Sep-18</c:v>
                  </c:pt>
                  <c:pt idx="52">
                    <c:v>29-Sep-18</c:v>
                  </c:pt>
                  <c:pt idx="53">
                    <c:v>29-Sep-18</c:v>
                  </c:pt>
                  <c:pt idx="54">
                    <c:v>30-Sep-18</c:v>
                  </c:pt>
                  <c:pt idx="55">
                    <c:v>06-Oct-18</c:v>
                  </c:pt>
                  <c:pt idx="56">
                    <c:v>06-Oct-18</c:v>
                  </c:pt>
                  <c:pt idx="57">
                    <c:v>13-Oct-18</c:v>
                  </c:pt>
                  <c:pt idx="58">
                    <c:v>13-Oct-18</c:v>
                  </c:pt>
                  <c:pt idx="59">
                    <c:v>13-Oct-18</c:v>
                  </c:pt>
                  <c:pt idx="60">
                    <c:v>13-Oct-18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(blank)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(blank)</c:v>
                  </c:pt>
                  <c:pt idx="72">
                    <c:v>(blank)</c:v>
                  </c:pt>
                  <c:pt idx="73">
                    <c:v>(blank)</c:v>
                  </c:pt>
                  <c:pt idx="74">
                    <c:v>(blank)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cat>
          <c:val>
            <c:numRef>
              <c:f>Sheet2!$B$5:$B$230</c:f>
              <c:numCache>
                <c:formatCode>General</c:formatCode>
                <c:ptCount val="75"/>
                <c:pt idx="0">
                  <c:v>0</c:v>
                </c:pt>
                <c:pt idx="1">
                  <c:v>470</c:v>
                </c:pt>
                <c:pt idx="2">
                  <c:v>370</c:v>
                </c:pt>
                <c:pt idx="3">
                  <c:v>270</c:v>
                </c:pt>
                <c:pt idx="4">
                  <c:v>170</c:v>
                </c:pt>
                <c:pt idx="5">
                  <c:v>70</c:v>
                </c:pt>
                <c:pt idx="6">
                  <c:v>1280</c:v>
                </c:pt>
                <c:pt idx="7">
                  <c:v>1284</c:v>
                </c:pt>
                <c:pt idx="8">
                  <c:v>1184</c:v>
                </c:pt>
                <c:pt idx="9">
                  <c:v>1324</c:v>
                </c:pt>
                <c:pt idx="10">
                  <c:v>1224</c:v>
                </c:pt>
                <c:pt idx="11">
                  <c:v>1124</c:v>
                </c:pt>
                <c:pt idx="12">
                  <c:v>1024</c:v>
                </c:pt>
                <c:pt idx="13">
                  <c:v>924</c:v>
                </c:pt>
                <c:pt idx="14">
                  <c:v>824</c:v>
                </c:pt>
                <c:pt idx="15">
                  <c:v>724</c:v>
                </c:pt>
                <c:pt idx="16">
                  <c:v>734</c:v>
                </c:pt>
                <c:pt idx="17">
                  <c:v>634</c:v>
                </c:pt>
                <c:pt idx="18">
                  <c:v>534</c:v>
                </c:pt>
                <c:pt idx="19">
                  <c:v>434</c:v>
                </c:pt>
                <c:pt idx="20">
                  <c:v>334</c:v>
                </c:pt>
                <c:pt idx="21">
                  <c:v>234</c:v>
                </c:pt>
                <c:pt idx="22">
                  <c:v>594</c:v>
                </c:pt>
                <c:pt idx="23">
                  <c:v>494</c:v>
                </c:pt>
                <c:pt idx="24">
                  <c:v>394</c:v>
                </c:pt>
                <c:pt idx="25">
                  <c:v>294</c:v>
                </c:pt>
                <c:pt idx="26">
                  <c:v>314</c:v>
                </c:pt>
                <c:pt idx="27">
                  <c:v>214</c:v>
                </c:pt>
                <c:pt idx="28">
                  <c:v>114</c:v>
                </c:pt>
                <c:pt idx="29">
                  <c:v>884</c:v>
                </c:pt>
                <c:pt idx="30">
                  <c:v>784</c:v>
                </c:pt>
                <c:pt idx="31">
                  <c:v>684</c:v>
                </c:pt>
                <c:pt idx="32">
                  <c:v>1774</c:v>
                </c:pt>
                <c:pt idx="33">
                  <c:v>1674</c:v>
                </c:pt>
                <c:pt idx="34">
                  <c:v>1574</c:v>
                </c:pt>
                <c:pt idx="35">
                  <c:v>1474</c:v>
                </c:pt>
                <c:pt idx="36">
                  <c:v>1374</c:v>
                </c:pt>
                <c:pt idx="37">
                  <c:v>1274</c:v>
                </c:pt>
                <c:pt idx="38">
                  <c:v>1174</c:v>
                </c:pt>
                <c:pt idx="39">
                  <c:v>1074</c:v>
                </c:pt>
                <c:pt idx="40">
                  <c:v>974</c:v>
                </c:pt>
                <c:pt idx="41">
                  <c:v>874</c:v>
                </c:pt>
                <c:pt idx="42">
                  <c:v>774</c:v>
                </c:pt>
                <c:pt idx="43">
                  <c:v>674</c:v>
                </c:pt>
                <c:pt idx="44">
                  <c:v>694</c:v>
                </c:pt>
                <c:pt idx="45">
                  <c:v>594</c:v>
                </c:pt>
                <c:pt idx="46">
                  <c:v>602</c:v>
                </c:pt>
                <c:pt idx="47">
                  <c:v>502</c:v>
                </c:pt>
                <c:pt idx="48">
                  <c:v>402</c:v>
                </c:pt>
                <c:pt idx="49">
                  <c:v>302</c:v>
                </c:pt>
                <c:pt idx="50">
                  <c:v>202</c:v>
                </c:pt>
                <c:pt idx="51">
                  <c:v>102</c:v>
                </c:pt>
                <c:pt idx="52">
                  <c:v>2</c:v>
                </c:pt>
                <c:pt idx="53">
                  <c:v>-98</c:v>
                </c:pt>
                <c:pt idx="54">
                  <c:v>-198</c:v>
                </c:pt>
                <c:pt idx="55">
                  <c:v>-298</c:v>
                </c:pt>
                <c:pt idx="56">
                  <c:v>-313</c:v>
                </c:pt>
                <c:pt idx="57">
                  <c:v>-413</c:v>
                </c:pt>
                <c:pt idx="58">
                  <c:v>-513</c:v>
                </c:pt>
                <c:pt idx="59">
                  <c:v>-613</c:v>
                </c:pt>
                <c:pt idx="60">
                  <c:v>-713</c:v>
                </c:pt>
                <c:pt idx="61">
                  <c:v>-813</c:v>
                </c:pt>
                <c:pt idx="62">
                  <c:v>-913</c:v>
                </c:pt>
                <c:pt idx="63">
                  <c:v>-1013</c:v>
                </c:pt>
                <c:pt idx="64">
                  <c:v>-1113</c:v>
                </c:pt>
                <c:pt idx="65">
                  <c:v>-1213</c:v>
                </c:pt>
                <c:pt idx="66">
                  <c:v>-1313</c:v>
                </c:pt>
                <c:pt idx="67">
                  <c:v>-1413</c:v>
                </c:pt>
                <c:pt idx="68">
                  <c:v>-1513</c:v>
                </c:pt>
                <c:pt idx="69">
                  <c:v>-1613</c:v>
                </c:pt>
                <c:pt idx="70">
                  <c:v>-1713</c:v>
                </c:pt>
                <c:pt idx="71">
                  <c:v>-1813</c:v>
                </c:pt>
                <c:pt idx="72">
                  <c:v>-1623</c:v>
                </c:pt>
                <c:pt idx="73">
                  <c:v>-1723</c:v>
                </c:pt>
                <c:pt idx="74">
                  <c:v>-1613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1-4FBF-A88D-2C58E082836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Dartboard Dan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Sheet2!$A$5:$A$230</c:f>
              <c:multiLvlStrCache>
                <c:ptCount val="75"/>
                <c:lvl>
                  <c:pt idx="0">
                    <c:v>AT THE BARRIERS</c:v>
                  </c:pt>
                  <c:pt idx="1">
                    <c:v>C.F. ORR STAKES</c:v>
                  </c:pt>
                  <c:pt idx="2">
                    <c:v>VRC LIGHTNING STAKES</c:v>
                  </c:pt>
                  <c:pt idx="3">
                    <c:v>BLUE DIAMOND STAKES</c:v>
                  </c:pt>
                  <c:pt idx="4">
                    <c:v>FUTURITY STAKES</c:v>
                  </c:pt>
                  <c:pt idx="5">
                    <c:v>OAKLEIGH PLATE</c:v>
                  </c:pt>
                  <c:pt idx="6">
                    <c:v>SURROUND STAKES</c:v>
                  </c:pt>
                  <c:pt idx="7">
                    <c:v>CHIPPING NORTON STAKES</c:v>
                  </c:pt>
                  <c:pt idx="8">
                    <c:v>AUSTRALIAN GUINEAS</c:v>
                  </c:pt>
                  <c:pt idx="9">
                    <c:v>RANDWICK GUINEAS</c:v>
                  </c:pt>
                  <c:pt idx="10">
                    <c:v>CANTERBURY STAKES</c:v>
                  </c:pt>
                  <c:pt idx="11">
                    <c:v>AUSTRALIAN CUP</c:v>
                  </c:pt>
                  <c:pt idx="12">
                    <c:v>LEXUS NEWMARKET HANDICAP</c:v>
                  </c:pt>
                  <c:pt idx="13">
                    <c:v>COOLMORE CLASSIC</c:v>
                  </c:pt>
                  <c:pt idx="14">
                    <c:v>WILLIAM REID STAKES</c:v>
                  </c:pt>
                  <c:pt idx="15">
                    <c:v>GOLDEN SLIPPER STAKES</c:v>
                  </c:pt>
                  <c:pt idx="16">
                    <c:v>GEORGE RYDER STAKES</c:v>
                  </c:pt>
                  <c:pt idx="17">
                    <c:v>RANVET STAKES</c:v>
                  </c:pt>
                  <c:pt idx="18">
                    <c:v>THE GALAXY</c:v>
                  </c:pt>
                  <c:pt idx="19">
                    <c:v>ROSEHILL GUINEAS</c:v>
                  </c:pt>
                  <c:pt idx="20">
                    <c:v>THE BMW</c:v>
                  </c:pt>
                  <c:pt idx="21">
                    <c:v>VINERY STUD STAKES</c:v>
                  </c:pt>
                  <c:pt idx="22">
                    <c:v>DONCASTER HANDICAP</c:v>
                  </c:pt>
                  <c:pt idx="23">
                    <c:v>T J SMITH STAKES</c:v>
                  </c:pt>
                  <c:pt idx="24">
                    <c:v>ATC AUSTRALIAN DERBY</c:v>
                  </c:pt>
                  <c:pt idx="25">
                    <c:v>ATC SIRES PRODUCE STAKES</c:v>
                  </c:pt>
                  <c:pt idx="26">
                    <c:v>QUEEN ELIZABETH STAKES</c:v>
                  </c:pt>
                  <c:pt idx="27">
                    <c:v>SYDNEY CUP</c:v>
                  </c:pt>
                  <c:pt idx="28">
                    <c:v>ATC OAKS</c:v>
                  </c:pt>
                  <c:pt idx="29">
                    <c:v>QUEEN OF THE TURF STAKES</c:v>
                  </c:pt>
                  <c:pt idx="30">
                    <c:v> ALL AGED STAKES</c:v>
                  </c:pt>
                  <c:pt idx="31">
                    <c:v>CHAMPAGNE STAKES</c:v>
                  </c:pt>
                  <c:pt idx="32">
                    <c:v>UBET CLASSIC</c:v>
                  </c:pt>
                  <c:pt idx="33">
                    <c:v>SCHWEPPES OAKS</c:v>
                  </c:pt>
                  <c:pt idx="34">
                    <c:v>DOOMBEN 10,000</c:v>
                  </c:pt>
                  <c:pt idx="35">
                    <c:v>SA DERBY</c:v>
                  </c:pt>
                  <c:pt idx="36">
                    <c:v>DOOMBEN CUP</c:v>
                  </c:pt>
                  <c:pt idx="37">
                    <c:v>THE GOODWOOD</c:v>
                  </c:pt>
                  <c:pt idx="38">
                    <c:v>KINGSFORD-SMITH CUP</c:v>
                  </c:pt>
                  <c:pt idx="39">
                    <c:v>QUEENSLAND OAKS</c:v>
                  </c:pt>
                  <c:pt idx="40">
                    <c:v>STRADBROKE HANDICAP</c:v>
                  </c:pt>
                  <c:pt idx="41">
                    <c:v>J.J. ATKINS</c:v>
                  </c:pt>
                  <c:pt idx="42">
                    <c:v>QUEENSLAND DERBY</c:v>
                  </c:pt>
                  <c:pt idx="43">
                    <c:v>TATTERSALLS TIARA</c:v>
                  </c:pt>
                  <c:pt idx="44">
                    <c:v>WINX STAKES</c:v>
                  </c:pt>
                  <c:pt idx="45">
                    <c:v>MEMSIE STAKES</c:v>
                  </c:pt>
                  <c:pt idx="46">
                    <c:v>GEORGE MAIN STAKES</c:v>
                  </c:pt>
                  <c:pt idx="47">
                    <c:v>MAKYBE DIVA STAKES</c:v>
                  </c:pt>
                  <c:pt idx="48">
                    <c:v>GOLDEN ROSE STAKES</c:v>
                  </c:pt>
                  <c:pt idx="49">
                    <c:v>	SIR RUPERT CLARKE STAKES</c:v>
                  </c:pt>
                  <c:pt idx="50">
                    <c:v>MOIR STAKES</c:v>
                  </c:pt>
                  <c:pt idx="51">
                    <c:v>EPSOM HANDICAP</c:v>
                  </c:pt>
                  <c:pt idx="52">
                    <c:v>METROPOLITAN HANDICAP</c:v>
                  </c:pt>
                  <c:pt idx="53">
                    <c:v>FLIGHT STAKES</c:v>
                  </c:pt>
                  <c:pt idx="54">
                    <c:v>UNDERWOOD STAKES</c:v>
                  </c:pt>
                  <c:pt idx="55">
                    <c:v>SPRING CHAMPION STAKES</c:v>
                  </c:pt>
                  <c:pt idx="56">
                    <c:v>TURNBULL STAKES</c:v>
                  </c:pt>
                  <c:pt idx="57">
                    <c:v>CAULFIELD GUINEAS</c:v>
                  </c:pt>
                  <c:pt idx="58">
                    <c:v>CAULFIELD STAKES</c:v>
                  </c:pt>
                  <c:pt idx="59">
                    <c:v>TOORAK HANDICAP</c:v>
                  </c:pt>
                  <c:pt idx="60">
                    <c:v>THE THOUSAND GUINEAS</c:v>
                  </c:pt>
                  <c:pt idx="61">
                    <c:v>CAULFIELD CUP</c:v>
                  </c:pt>
                  <c:pt idx="62">
                    <c:v>MANIKATO STAKES</c:v>
                  </c:pt>
                  <c:pt idx="63">
                    <c:v>W S COX PLATE</c:v>
                  </c:pt>
                  <c:pt idx="64">
                    <c:v>VICTORIA DERBY</c:v>
                  </c:pt>
                  <c:pt idx="65">
                    <c:v>CANTALA STAKES</c:v>
                  </c:pt>
                  <c:pt idx="66">
                    <c:v>ASCOT VALE STAKES</c:v>
                  </c:pt>
                  <c:pt idx="67">
                    <c:v>EMPIRE ROSE STAKES</c:v>
                  </c:pt>
                  <c:pt idx="68">
                    <c:v>MELBOURNE CUP</c:v>
                  </c:pt>
                  <c:pt idx="69">
                    <c:v>VRC OAKS</c:v>
                  </c:pt>
                  <c:pt idx="70">
                    <c:v>LKS MACKINNON STAKES</c:v>
                  </c:pt>
                  <c:pt idx="71">
                    <c:v>VICTORIA RACING CLUB STKS</c:v>
                  </c:pt>
                  <c:pt idx="72">
                    <c:v>RAILWAY STKS</c:v>
                  </c:pt>
                  <c:pt idx="73">
                    <c:v>WINTERBOTTOM STKS</c:v>
                  </c:pt>
                  <c:pt idx="74">
                    <c:v>KINGSTON TOWN CLASSIC</c:v>
                  </c:pt>
                </c:lvl>
                <c:lvl>
                  <c:pt idx="0">
                    <c:v>09-Feb-18</c:v>
                  </c:pt>
                  <c:pt idx="1">
                    <c:v>10-Feb-18</c:v>
                  </c:pt>
                  <c:pt idx="2">
                    <c:v>17-Feb-18</c:v>
                  </c:pt>
                  <c:pt idx="3">
                    <c:v>24-Feb-18</c:v>
                  </c:pt>
                  <c:pt idx="4">
                    <c:v>24-Feb-18</c:v>
                  </c:pt>
                  <c:pt idx="5">
                    <c:v>24-Feb-18</c:v>
                  </c:pt>
                  <c:pt idx="6">
                    <c:v>03-Mar-18</c:v>
                  </c:pt>
                  <c:pt idx="7">
                    <c:v>03-Mar-18</c:v>
                  </c:pt>
                  <c:pt idx="8">
                    <c:v>03-Mar-18</c:v>
                  </c:pt>
                  <c:pt idx="9">
                    <c:v>10-Mar-18</c:v>
                  </c:pt>
                  <c:pt idx="10">
                    <c:v>10-Mar-18</c:v>
                  </c:pt>
                  <c:pt idx="11">
                    <c:v>10-Mar-18</c:v>
                  </c:pt>
                  <c:pt idx="12">
                    <c:v>10-Mar-18</c:v>
                  </c:pt>
                  <c:pt idx="13">
                    <c:v>17-Mar-18</c:v>
                  </c:pt>
                  <c:pt idx="14">
                    <c:v>23-Mar-18</c:v>
                  </c:pt>
                  <c:pt idx="15">
                    <c:v>24-Mar-18</c:v>
                  </c:pt>
                  <c:pt idx="16">
                    <c:v>24-Mar-18</c:v>
                  </c:pt>
                  <c:pt idx="17">
                    <c:v>24-Mar-18</c:v>
                  </c:pt>
                  <c:pt idx="18">
                    <c:v>24-Mar-18</c:v>
                  </c:pt>
                  <c:pt idx="19">
                    <c:v>24-Mar-18</c:v>
                  </c:pt>
                  <c:pt idx="20">
                    <c:v>31-Mar-18</c:v>
                  </c:pt>
                  <c:pt idx="21">
                    <c:v>31-Mar-18</c:v>
                  </c:pt>
                  <c:pt idx="22">
                    <c:v>07-Apr-18</c:v>
                  </c:pt>
                  <c:pt idx="23">
                    <c:v>07-Apr-18</c:v>
                  </c:pt>
                  <c:pt idx="24">
                    <c:v>07-Apr-18</c:v>
                  </c:pt>
                  <c:pt idx="25">
                    <c:v>07-Apr-18</c:v>
                  </c:pt>
                  <c:pt idx="26">
                    <c:v>14-Apr-18</c:v>
                  </c:pt>
                  <c:pt idx="27">
                    <c:v>14-Apr-18</c:v>
                  </c:pt>
                  <c:pt idx="28">
                    <c:v>14-Apr-18</c:v>
                  </c:pt>
                  <c:pt idx="29">
                    <c:v>14-Apr-18</c:v>
                  </c:pt>
                  <c:pt idx="30">
                    <c:v>21-Apr-18</c:v>
                  </c:pt>
                  <c:pt idx="31">
                    <c:v>21-Apr-18</c:v>
                  </c:pt>
                  <c:pt idx="32">
                    <c:v>05-May-18</c:v>
                  </c:pt>
                  <c:pt idx="33">
                    <c:v>05-May-18</c:v>
                  </c:pt>
                  <c:pt idx="34">
                    <c:v>12-May-18</c:v>
                  </c:pt>
                  <c:pt idx="35">
                    <c:v>12-May-18</c:v>
                  </c:pt>
                  <c:pt idx="36">
                    <c:v>19-May-18</c:v>
                  </c:pt>
                  <c:pt idx="37">
                    <c:v>19-May-18</c:v>
                  </c:pt>
                  <c:pt idx="38">
                    <c:v>26-May-18</c:v>
                  </c:pt>
                  <c:pt idx="39">
                    <c:v>26-May-18</c:v>
                  </c:pt>
                  <c:pt idx="40">
                    <c:v>09-Jun-18</c:v>
                  </c:pt>
                  <c:pt idx="41">
                    <c:v>09-Jun-18</c:v>
                  </c:pt>
                  <c:pt idx="42">
                    <c:v>09-Jun-18</c:v>
                  </c:pt>
                  <c:pt idx="43">
                    <c:v>23-Jun-18</c:v>
                  </c:pt>
                  <c:pt idx="44">
                    <c:v>18-Aug-18</c:v>
                  </c:pt>
                  <c:pt idx="45">
                    <c:v>01-Sep-18</c:v>
                  </c:pt>
                  <c:pt idx="46">
                    <c:v>15-Sep-18</c:v>
                  </c:pt>
                  <c:pt idx="47">
                    <c:v>15-Sep-18</c:v>
                  </c:pt>
                  <c:pt idx="48">
                    <c:v>22-Sep-18</c:v>
                  </c:pt>
                  <c:pt idx="49">
                    <c:v>22-Sep-18</c:v>
                  </c:pt>
                  <c:pt idx="50">
                    <c:v>28-Sep-18</c:v>
                  </c:pt>
                  <c:pt idx="51">
                    <c:v>29-Sep-18</c:v>
                  </c:pt>
                  <c:pt idx="52">
                    <c:v>29-Sep-18</c:v>
                  </c:pt>
                  <c:pt idx="53">
                    <c:v>29-Sep-18</c:v>
                  </c:pt>
                  <c:pt idx="54">
                    <c:v>30-Sep-18</c:v>
                  </c:pt>
                  <c:pt idx="55">
                    <c:v>06-Oct-18</c:v>
                  </c:pt>
                  <c:pt idx="56">
                    <c:v>06-Oct-18</c:v>
                  </c:pt>
                  <c:pt idx="57">
                    <c:v>13-Oct-18</c:v>
                  </c:pt>
                  <c:pt idx="58">
                    <c:v>13-Oct-18</c:v>
                  </c:pt>
                  <c:pt idx="59">
                    <c:v>13-Oct-18</c:v>
                  </c:pt>
                  <c:pt idx="60">
                    <c:v>13-Oct-18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(blank)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(blank)</c:v>
                  </c:pt>
                  <c:pt idx="72">
                    <c:v>(blank)</c:v>
                  </c:pt>
                  <c:pt idx="73">
                    <c:v>(blank)</c:v>
                  </c:pt>
                  <c:pt idx="74">
                    <c:v>(blank)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cat>
          <c:val>
            <c:numRef>
              <c:f>Sheet2!$C$5:$C$230</c:f>
              <c:numCache>
                <c:formatCode>General</c:formatCode>
                <c:ptCount val="75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-300</c:v>
                </c:pt>
                <c:pt idx="4">
                  <c:v>-400</c:v>
                </c:pt>
                <c:pt idx="5">
                  <c:v>-335</c:v>
                </c:pt>
                <c:pt idx="6">
                  <c:v>-435</c:v>
                </c:pt>
                <c:pt idx="7">
                  <c:v>-535</c:v>
                </c:pt>
                <c:pt idx="8">
                  <c:v>-635</c:v>
                </c:pt>
                <c:pt idx="9">
                  <c:v>-495</c:v>
                </c:pt>
                <c:pt idx="10">
                  <c:v>-595</c:v>
                </c:pt>
                <c:pt idx="11">
                  <c:v>-695</c:v>
                </c:pt>
                <c:pt idx="12">
                  <c:v>-795</c:v>
                </c:pt>
                <c:pt idx="13">
                  <c:v>-895</c:v>
                </c:pt>
                <c:pt idx="14">
                  <c:v>-995</c:v>
                </c:pt>
                <c:pt idx="15">
                  <c:v>-205</c:v>
                </c:pt>
                <c:pt idx="16">
                  <c:v>-305</c:v>
                </c:pt>
                <c:pt idx="17">
                  <c:v>-405</c:v>
                </c:pt>
                <c:pt idx="18">
                  <c:v>-505</c:v>
                </c:pt>
                <c:pt idx="19">
                  <c:v>-605</c:v>
                </c:pt>
                <c:pt idx="20">
                  <c:v>-705</c:v>
                </c:pt>
                <c:pt idx="21">
                  <c:v>505</c:v>
                </c:pt>
                <c:pt idx="22">
                  <c:v>405</c:v>
                </c:pt>
                <c:pt idx="23">
                  <c:v>840</c:v>
                </c:pt>
                <c:pt idx="24">
                  <c:v>740</c:v>
                </c:pt>
                <c:pt idx="25">
                  <c:v>640</c:v>
                </c:pt>
                <c:pt idx="26">
                  <c:v>540</c:v>
                </c:pt>
                <c:pt idx="27">
                  <c:v>440</c:v>
                </c:pt>
                <c:pt idx="28">
                  <c:v>340</c:v>
                </c:pt>
                <c:pt idx="29">
                  <c:v>240</c:v>
                </c:pt>
                <c:pt idx="30">
                  <c:v>140</c:v>
                </c:pt>
                <c:pt idx="31">
                  <c:v>40</c:v>
                </c:pt>
                <c:pt idx="32">
                  <c:v>-60</c:v>
                </c:pt>
                <c:pt idx="33">
                  <c:v>-160</c:v>
                </c:pt>
                <c:pt idx="34">
                  <c:v>-260</c:v>
                </c:pt>
                <c:pt idx="35">
                  <c:v>-360</c:v>
                </c:pt>
                <c:pt idx="36">
                  <c:v>170</c:v>
                </c:pt>
                <c:pt idx="37">
                  <c:v>70</c:v>
                </c:pt>
                <c:pt idx="38">
                  <c:v>-30</c:v>
                </c:pt>
                <c:pt idx="39">
                  <c:v>-130</c:v>
                </c:pt>
                <c:pt idx="40">
                  <c:v>-230</c:v>
                </c:pt>
                <c:pt idx="41">
                  <c:v>-330</c:v>
                </c:pt>
                <c:pt idx="42">
                  <c:v>-430</c:v>
                </c:pt>
                <c:pt idx="43">
                  <c:v>-530</c:v>
                </c:pt>
                <c:pt idx="44">
                  <c:v>-630</c:v>
                </c:pt>
                <c:pt idx="45">
                  <c:v>-730</c:v>
                </c:pt>
                <c:pt idx="46">
                  <c:v>-830</c:v>
                </c:pt>
                <c:pt idx="47">
                  <c:v>-930</c:v>
                </c:pt>
                <c:pt idx="48">
                  <c:v>-910</c:v>
                </c:pt>
                <c:pt idx="49">
                  <c:v>-1010</c:v>
                </c:pt>
                <c:pt idx="50">
                  <c:v>-1110</c:v>
                </c:pt>
                <c:pt idx="51">
                  <c:v>-1210</c:v>
                </c:pt>
                <c:pt idx="52">
                  <c:v>-1310</c:v>
                </c:pt>
                <c:pt idx="53">
                  <c:v>-1410</c:v>
                </c:pt>
                <c:pt idx="54">
                  <c:v>-1510</c:v>
                </c:pt>
                <c:pt idx="55">
                  <c:v>-1515</c:v>
                </c:pt>
                <c:pt idx="56">
                  <c:v>-1615</c:v>
                </c:pt>
                <c:pt idx="57">
                  <c:v>-1715</c:v>
                </c:pt>
                <c:pt idx="58">
                  <c:v>-1145</c:v>
                </c:pt>
                <c:pt idx="59">
                  <c:v>-885</c:v>
                </c:pt>
                <c:pt idx="60">
                  <c:v>-985</c:v>
                </c:pt>
                <c:pt idx="61">
                  <c:v>-1085</c:v>
                </c:pt>
                <c:pt idx="62">
                  <c:v>-1185</c:v>
                </c:pt>
                <c:pt idx="63">
                  <c:v>-1285</c:v>
                </c:pt>
                <c:pt idx="64">
                  <c:v>-1385</c:v>
                </c:pt>
                <c:pt idx="65">
                  <c:v>-1485</c:v>
                </c:pt>
                <c:pt idx="66">
                  <c:v>-1585</c:v>
                </c:pt>
                <c:pt idx="67">
                  <c:v>-1685</c:v>
                </c:pt>
                <c:pt idx="68">
                  <c:v>-1785</c:v>
                </c:pt>
                <c:pt idx="69">
                  <c:v>-1885</c:v>
                </c:pt>
                <c:pt idx="70">
                  <c:v>-1985</c:v>
                </c:pt>
                <c:pt idx="71">
                  <c:v>-2085</c:v>
                </c:pt>
                <c:pt idx="72">
                  <c:v>-2020</c:v>
                </c:pt>
                <c:pt idx="73">
                  <c:v>-2120</c:v>
                </c:pt>
                <c:pt idx="74">
                  <c:v>-2220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1-4FBF-A88D-2C58E082836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Davoren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Sheet2!$A$5:$A$230</c:f>
              <c:multiLvlStrCache>
                <c:ptCount val="75"/>
                <c:lvl>
                  <c:pt idx="0">
                    <c:v>AT THE BARRIERS</c:v>
                  </c:pt>
                  <c:pt idx="1">
                    <c:v>C.F. ORR STAKES</c:v>
                  </c:pt>
                  <c:pt idx="2">
                    <c:v>VRC LIGHTNING STAKES</c:v>
                  </c:pt>
                  <c:pt idx="3">
                    <c:v>BLUE DIAMOND STAKES</c:v>
                  </c:pt>
                  <c:pt idx="4">
                    <c:v>FUTURITY STAKES</c:v>
                  </c:pt>
                  <c:pt idx="5">
                    <c:v>OAKLEIGH PLATE</c:v>
                  </c:pt>
                  <c:pt idx="6">
                    <c:v>SURROUND STAKES</c:v>
                  </c:pt>
                  <c:pt idx="7">
                    <c:v>CHIPPING NORTON STAKES</c:v>
                  </c:pt>
                  <c:pt idx="8">
                    <c:v>AUSTRALIAN GUINEAS</c:v>
                  </c:pt>
                  <c:pt idx="9">
                    <c:v>RANDWICK GUINEAS</c:v>
                  </c:pt>
                  <c:pt idx="10">
                    <c:v>CANTERBURY STAKES</c:v>
                  </c:pt>
                  <c:pt idx="11">
                    <c:v>AUSTRALIAN CUP</c:v>
                  </c:pt>
                  <c:pt idx="12">
                    <c:v>LEXUS NEWMARKET HANDICAP</c:v>
                  </c:pt>
                  <c:pt idx="13">
                    <c:v>COOLMORE CLASSIC</c:v>
                  </c:pt>
                  <c:pt idx="14">
                    <c:v>WILLIAM REID STAKES</c:v>
                  </c:pt>
                  <c:pt idx="15">
                    <c:v>GOLDEN SLIPPER STAKES</c:v>
                  </c:pt>
                  <c:pt idx="16">
                    <c:v>GEORGE RYDER STAKES</c:v>
                  </c:pt>
                  <c:pt idx="17">
                    <c:v>RANVET STAKES</c:v>
                  </c:pt>
                  <c:pt idx="18">
                    <c:v>THE GALAXY</c:v>
                  </c:pt>
                  <c:pt idx="19">
                    <c:v>ROSEHILL GUINEAS</c:v>
                  </c:pt>
                  <c:pt idx="20">
                    <c:v>THE BMW</c:v>
                  </c:pt>
                  <c:pt idx="21">
                    <c:v>VINERY STUD STAKES</c:v>
                  </c:pt>
                  <c:pt idx="22">
                    <c:v>DONCASTER HANDICAP</c:v>
                  </c:pt>
                  <c:pt idx="23">
                    <c:v>T J SMITH STAKES</c:v>
                  </c:pt>
                  <c:pt idx="24">
                    <c:v>ATC AUSTRALIAN DERBY</c:v>
                  </c:pt>
                  <c:pt idx="25">
                    <c:v>ATC SIRES PRODUCE STAKES</c:v>
                  </c:pt>
                  <c:pt idx="26">
                    <c:v>QUEEN ELIZABETH STAKES</c:v>
                  </c:pt>
                  <c:pt idx="27">
                    <c:v>SYDNEY CUP</c:v>
                  </c:pt>
                  <c:pt idx="28">
                    <c:v>ATC OAKS</c:v>
                  </c:pt>
                  <c:pt idx="29">
                    <c:v>QUEEN OF THE TURF STAKES</c:v>
                  </c:pt>
                  <c:pt idx="30">
                    <c:v> ALL AGED STAKES</c:v>
                  </c:pt>
                  <c:pt idx="31">
                    <c:v>CHAMPAGNE STAKES</c:v>
                  </c:pt>
                  <c:pt idx="32">
                    <c:v>UBET CLASSIC</c:v>
                  </c:pt>
                  <c:pt idx="33">
                    <c:v>SCHWEPPES OAKS</c:v>
                  </c:pt>
                  <c:pt idx="34">
                    <c:v>DOOMBEN 10,000</c:v>
                  </c:pt>
                  <c:pt idx="35">
                    <c:v>SA DERBY</c:v>
                  </c:pt>
                  <c:pt idx="36">
                    <c:v>DOOMBEN CUP</c:v>
                  </c:pt>
                  <c:pt idx="37">
                    <c:v>THE GOODWOOD</c:v>
                  </c:pt>
                  <c:pt idx="38">
                    <c:v>KINGSFORD-SMITH CUP</c:v>
                  </c:pt>
                  <c:pt idx="39">
                    <c:v>QUEENSLAND OAKS</c:v>
                  </c:pt>
                  <c:pt idx="40">
                    <c:v>STRADBROKE HANDICAP</c:v>
                  </c:pt>
                  <c:pt idx="41">
                    <c:v>J.J. ATKINS</c:v>
                  </c:pt>
                  <c:pt idx="42">
                    <c:v>QUEENSLAND DERBY</c:v>
                  </c:pt>
                  <c:pt idx="43">
                    <c:v>TATTERSALLS TIARA</c:v>
                  </c:pt>
                  <c:pt idx="44">
                    <c:v>WINX STAKES</c:v>
                  </c:pt>
                  <c:pt idx="45">
                    <c:v>MEMSIE STAKES</c:v>
                  </c:pt>
                  <c:pt idx="46">
                    <c:v>GEORGE MAIN STAKES</c:v>
                  </c:pt>
                  <c:pt idx="47">
                    <c:v>MAKYBE DIVA STAKES</c:v>
                  </c:pt>
                  <c:pt idx="48">
                    <c:v>GOLDEN ROSE STAKES</c:v>
                  </c:pt>
                  <c:pt idx="49">
                    <c:v>	SIR RUPERT CLARKE STAKES</c:v>
                  </c:pt>
                  <c:pt idx="50">
                    <c:v>MOIR STAKES</c:v>
                  </c:pt>
                  <c:pt idx="51">
                    <c:v>EPSOM HANDICAP</c:v>
                  </c:pt>
                  <c:pt idx="52">
                    <c:v>METROPOLITAN HANDICAP</c:v>
                  </c:pt>
                  <c:pt idx="53">
                    <c:v>FLIGHT STAKES</c:v>
                  </c:pt>
                  <c:pt idx="54">
                    <c:v>UNDERWOOD STAKES</c:v>
                  </c:pt>
                  <c:pt idx="55">
                    <c:v>SPRING CHAMPION STAKES</c:v>
                  </c:pt>
                  <c:pt idx="56">
                    <c:v>TURNBULL STAKES</c:v>
                  </c:pt>
                  <c:pt idx="57">
                    <c:v>CAULFIELD GUINEAS</c:v>
                  </c:pt>
                  <c:pt idx="58">
                    <c:v>CAULFIELD STAKES</c:v>
                  </c:pt>
                  <c:pt idx="59">
                    <c:v>TOORAK HANDICAP</c:v>
                  </c:pt>
                  <c:pt idx="60">
                    <c:v>THE THOUSAND GUINEAS</c:v>
                  </c:pt>
                  <c:pt idx="61">
                    <c:v>CAULFIELD CUP</c:v>
                  </c:pt>
                  <c:pt idx="62">
                    <c:v>MANIKATO STAKES</c:v>
                  </c:pt>
                  <c:pt idx="63">
                    <c:v>W S COX PLATE</c:v>
                  </c:pt>
                  <c:pt idx="64">
                    <c:v>VICTORIA DERBY</c:v>
                  </c:pt>
                  <c:pt idx="65">
                    <c:v>CANTALA STAKES</c:v>
                  </c:pt>
                  <c:pt idx="66">
                    <c:v>ASCOT VALE STAKES</c:v>
                  </c:pt>
                  <c:pt idx="67">
                    <c:v>EMPIRE ROSE STAKES</c:v>
                  </c:pt>
                  <c:pt idx="68">
                    <c:v>MELBOURNE CUP</c:v>
                  </c:pt>
                  <c:pt idx="69">
                    <c:v>VRC OAKS</c:v>
                  </c:pt>
                  <c:pt idx="70">
                    <c:v>LKS MACKINNON STAKES</c:v>
                  </c:pt>
                  <c:pt idx="71">
                    <c:v>VICTORIA RACING CLUB STKS</c:v>
                  </c:pt>
                  <c:pt idx="72">
                    <c:v>RAILWAY STKS</c:v>
                  </c:pt>
                  <c:pt idx="73">
                    <c:v>WINTERBOTTOM STKS</c:v>
                  </c:pt>
                  <c:pt idx="74">
                    <c:v>KINGSTON TOWN CLASSIC</c:v>
                  </c:pt>
                </c:lvl>
                <c:lvl>
                  <c:pt idx="0">
                    <c:v>09-Feb-18</c:v>
                  </c:pt>
                  <c:pt idx="1">
                    <c:v>10-Feb-18</c:v>
                  </c:pt>
                  <c:pt idx="2">
                    <c:v>17-Feb-18</c:v>
                  </c:pt>
                  <c:pt idx="3">
                    <c:v>24-Feb-18</c:v>
                  </c:pt>
                  <c:pt idx="4">
                    <c:v>24-Feb-18</c:v>
                  </c:pt>
                  <c:pt idx="5">
                    <c:v>24-Feb-18</c:v>
                  </c:pt>
                  <c:pt idx="6">
                    <c:v>03-Mar-18</c:v>
                  </c:pt>
                  <c:pt idx="7">
                    <c:v>03-Mar-18</c:v>
                  </c:pt>
                  <c:pt idx="8">
                    <c:v>03-Mar-18</c:v>
                  </c:pt>
                  <c:pt idx="9">
                    <c:v>10-Mar-18</c:v>
                  </c:pt>
                  <c:pt idx="10">
                    <c:v>10-Mar-18</c:v>
                  </c:pt>
                  <c:pt idx="11">
                    <c:v>10-Mar-18</c:v>
                  </c:pt>
                  <c:pt idx="12">
                    <c:v>10-Mar-18</c:v>
                  </c:pt>
                  <c:pt idx="13">
                    <c:v>17-Mar-18</c:v>
                  </c:pt>
                  <c:pt idx="14">
                    <c:v>23-Mar-18</c:v>
                  </c:pt>
                  <c:pt idx="15">
                    <c:v>24-Mar-18</c:v>
                  </c:pt>
                  <c:pt idx="16">
                    <c:v>24-Mar-18</c:v>
                  </c:pt>
                  <c:pt idx="17">
                    <c:v>24-Mar-18</c:v>
                  </c:pt>
                  <c:pt idx="18">
                    <c:v>24-Mar-18</c:v>
                  </c:pt>
                  <c:pt idx="19">
                    <c:v>24-Mar-18</c:v>
                  </c:pt>
                  <c:pt idx="20">
                    <c:v>31-Mar-18</c:v>
                  </c:pt>
                  <c:pt idx="21">
                    <c:v>31-Mar-18</c:v>
                  </c:pt>
                  <c:pt idx="22">
                    <c:v>07-Apr-18</c:v>
                  </c:pt>
                  <c:pt idx="23">
                    <c:v>07-Apr-18</c:v>
                  </c:pt>
                  <c:pt idx="24">
                    <c:v>07-Apr-18</c:v>
                  </c:pt>
                  <c:pt idx="25">
                    <c:v>07-Apr-18</c:v>
                  </c:pt>
                  <c:pt idx="26">
                    <c:v>14-Apr-18</c:v>
                  </c:pt>
                  <c:pt idx="27">
                    <c:v>14-Apr-18</c:v>
                  </c:pt>
                  <c:pt idx="28">
                    <c:v>14-Apr-18</c:v>
                  </c:pt>
                  <c:pt idx="29">
                    <c:v>14-Apr-18</c:v>
                  </c:pt>
                  <c:pt idx="30">
                    <c:v>21-Apr-18</c:v>
                  </c:pt>
                  <c:pt idx="31">
                    <c:v>21-Apr-18</c:v>
                  </c:pt>
                  <c:pt idx="32">
                    <c:v>05-May-18</c:v>
                  </c:pt>
                  <c:pt idx="33">
                    <c:v>05-May-18</c:v>
                  </c:pt>
                  <c:pt idx="34">
                    <c:v>12-May-18</c:v>
                  </c:pt>
                  <c:pt idx="35">
                    <c:v>12-May-18</c:v>
                  </c:pt>
                  <c:pt idx="36">
                    <c:v>19-May-18</c:v>
                  </c:pt>
                  <c:pt idx="37">
                    <c:v>19-May-18</c:v>
                  </c:pt>
                  <c:pt idx="38">
                    <c:v>26-May-18</c:v>
                  </c:pt>
                  <c:pt idx="39">
                    <c:v>26-May-18</c:v>
                  </c:pt>
                  <c:pt idx="40">
                    <c:v>09-Jun-18</c:v>
                  </c:pt>
                  <c:pt idx="41">
                    <c:v>09-Jun-18</c:v>
                  </c:pt>
                  <c:pt idx="42">
                    <c:v>09-Jun-18</c:v>
                  </c:pt>
                  <c:pt idx="43">
                    <c:v>23-Jun-18</c:v>
                  </c:pt>
                  <c:pt idx="44">
                    <c:v>18-Aug-18</c:v>
                  </c:pt>
                  <c:pt idx="45">
                    <c:v>01-Sep-18</c:v>
                  </c:pt>
                  <c:pt idx="46">
                    <c:v>15-Sep-18</c:v>
                  </c:pt>
                  <c:pt idx="47">
                    <c:v>15-Sep-18</c:v>
                  </c:pt>
                  <c:pt idx="48">
                    <c:v>22-Sep-18</c:v>
                  </c:pt>
                  <c:pt idx="49">
                    <c:v>22-Sep-18</c:v>
                  </c:pt>
                  <c:pt idx="50">
                    <c:v>28-Sep-18</c:v>
                  </c:pt>
                  <c:pt idx="51">
                    <c:v>29-Sep-18</c:v>
                  </c:pt>
                  <c:pt idx="52">
                    <c:v>29-Sep-18</c:v>
                  </c:pt>
                  <c:pt idx="53">
                    <c:v>29-Sep-18</c:v>
                  </c:pt>
                  <c:pt idx="54">
                    <c:v>30-Sep-18</c:v>
                  </c:pt>
                  <c:pt idx="55">
                    <c:v>06-Oct-18</c:v>
                  </c:pt>
                  <c:pt idx="56">
                    <c:v>06-Oct-18</c:v>
                  </c:pt>
                  <c:pt idx="57">
                    <c:v>13-Oct-18</c:v>
                  </c:pt>
                  <c:pt idx="58">
                    <c:v>13-Oct-18</c:v>
                  </c:pt>
                  <c:pt idx="59">
                    <c:v>13-Oct-18</c:v>
                  </c:pt>
                  <c:pt idx="60">
                    <c:v>13-Oct-18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(blank)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(blank)</c:v>
                  </c:pt>
                  <c:pt idx="72">
                    <c:v>(blank)</c:v>
                  </c:pt>
                  <c:pt idx="73">
                    <c:v>(blank)</c:v>
                  </c:pt>
                  <c:pt idx="74">
                    <c:v>(blank)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cat>
          <c:val>
            <c:numRef>
              <c:f>Sheet2!$D$5:$D$230</c:f>
              <c:numCache>
                <c:formatCode>General</c:formatCode>
                <c:ptCount val="75"/>
                <c:pt idx="0">
                  <c:v>0</c:v>
                </c:pt>
                <c:pt idx="1">
                  <c:v>470</c:v>
                </c:pt>
                <c:pt idx="2">
                  <c:v>370</c:v>
                </c:pt>
                <c:pt idx="3">
                  <c:v>270</c:v>
                </c:pt>
                <c:pt idx="4">
                  <c:v>170</c:v>
                </c:pt>
                <c:pt idx="5">
                  <c:v>70</c:v>
                </c:pt>
                <c:pt idx="6">
                  <c:v>-30</c:v>
                </c:pt>
                <c:pt idx="7">
                  <c:v>-26</c:v>
                </c:pt>
                <c:pt idx="8">
                  <c:v>364</c:v>
                </c:pt>
                <c:pt idx="9">
                  <c:v>264</c:v>
                </c:pt>
                <c:pt idx="10">
                  <c:v>164</c:v>
                </c:pt>
                <c:pt idx="11">
                  <c:v>419</c:v>
                </c:pt>
                <c:pt idx="12">
                  <c:v>319</c:v>
                </c:pt>
                <c:pt idx="13">
                  <c:v>219</c:v>
                </c:pt>
                <c:pt idx="14">
                  <c:v>119</c:v>
                </c:pt>
                <c:pt idx="15">
                  <c:v>19</c:v>
                </c:pt>
                <c:pt idx="16">
                  <c:v>29</c:v>
                </c:pt>
                <c:pt idx="17">
                  <c:v>129</c:v>
                </c:pt>
                <c:pt idx="18">
                  <c:v>29</c:v>
                </c:pt>
                <c:pt idx="19">
                  <c:v>259</c:v>
                </c:pt>
                <c:pt idx="20">
                  <c:v>159</c:v>
                </c:pt>
                <c:pt idx="21">
                  <c:v>59</c:v>
                </c:pt>
                <c:pt idx="22">
                  <c:v>-41</c:v>
                </c:pt>
                <c:pt idx="23">
                  <c:v>-141</c:v>
                </c:pt>
                <c:pt idx="24">
                  <c:v>-241</c:v>
                </c:pt>
                <c:pt idx="25">
                  <c:v>-341</c:v>
                </c:pt>
                <c:pt idx="26">
                  <c:v>-321</c:v>
                </c:pt>
                <c:pt idx="27">
                  <c:v>-421</c:v>
                </c:pt>
                <c:pt idx="28">
                  <c:v>-521</c:v>
                </c:pt>
                <c:pt idx="29">
                  <c:v>-621</c:v>
                </c:pt>
                <c:pt idx="30">
                  <c:v>-721</c:v>
                </c:pt>
                <c:pt idx="31">
                  <c:v>-821</c:v>
                </c:pt>
                <c:pt idx="32">
                  <c:v>-921</c:v>
                </c:pt>
                <c:pt idx="33">
                  <c:v>-1021</c:v>
                </c:pt>
                <c:pt idx="34">
                  <c:v>-976</c:v>
                </c:pt>
                <c:pt idx="35">
                  <c:v>-1076</c:v>
                </c:pt>
                <c:pt idx="36">
                  <c:v>-1176</c:v>
                </c:pt>
                <c:pt idx="37">
                  <c:v>274</c:v>
                </c:pt>
                <c:pt idx="38">
                  <c:v>174</c:v>
                </c:pt>
                <c:pt idx="39">
                  <c:v>74</c:v>
                </c:pt>
                <c:pt idx="40">
                  <c:v>799</c:v>
                </c:pt>
                <c:pt idx="41">
                  <c:v>699</c:v>
                </c:pt>
                <c:pt idx="42">
                  <c:v>599</c:v>
                </c:pt>
                <c:pt idx="43">
                  <c:v>499</c:v>
                </c:pt>
                <c:pt idx="44">
                  <c:v>399</c:v>
                </c:pt>
                <c:pt idx="45">
                  <c:v>299</c:v>
                </c:pt>
                <c:pt idx="46">
                  <c:v>199</c:v>
                </c:pt>
                <c:pt idx="47">
                  <c:v>99</c:v>
                </c:pt>
                <c:pt idx="48">
                  <c:v>-1</c:v>
                </c:pt>
                <c:pt idx="49">
                  <c:v>239</c:v>
                </c:pt>
                <c:pt idx="50">
                  <c:v>139</c:v>
                </c:pt>
                <c:pt idx="51">
                  <c:v>39</c:v>
                </c:pt>
                <c:pt idx="52">
                  <c:v>-61</c:v>
                </c:pt>
                <c:pt idx="53">
                  <c:v>-161</c:v>
                </c:pt>
                <c:pt idx="54">
                  <c:v>-261</c:v>
                </c:pt>
                <c:pt idx="55">
                  <c:v>-361</c:v>
                </c:pt>
                <c:pt idx="56">
                  <c:v>-461</c:v>
                </c:pt>
                <c:pt idx="57">
                  <c:v>-561</c:v>
                </c:pt>
                <c:pt idx="58">
                  <c:v>-661</c:v>
                </c:pt>
                <c:pt idx="59">
                  <c:v>-761</c:v>
                </c:pt>
                <c:pt idx="60">
                  <c:v>-861</c:v>
                </c:pt>
                <c:pt idx="61">
                  <c:v>-961</c:v>
                </c:pt>
                <c:pt idx="62">
                  <c:v>-1061</c:v>
                </c:pt>
                <c:pt idx="63">
                  <c:v>-1161</c:v>
                </c:pt>
                <c:pt idx="64">
                  <c:v>-1261</c:v>
                </c:pt>
                <c:pt idx="65">
                  <c:v>-1361</c:v>
                </c:pt>
                <c:pt idx="66">
                  <c:v>-1461</c:v>
                </c:pt>
                <c:pt idx="67">
                  <c:v>-1561</c:v>
                </c:pt>
                <c:pt idx="68">
                  <c:v>-1661</c:v>
                </c:pt>
                <c:pt idx="69">
                  <c:v>-1761</c:v>
                </c:pt>
                <c:pt idx="70">
                  <c:v>-511</c:v>
                </c:pt>
                <c:pt idx="71">
                  <c:v>-611</c:v>
                </c:pt>
                <c:pt idx="72">
                  <c:v>-711</c:v>
                </c:pt>
                <c:pt idx="73">
                  <c:v>-811</c:v>
                </c:pt>
                <c:pt idx="74">
                  <c:v>-911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1-4FBF-A88D-2C58E082836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Henville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Sheet2!$A$5:$A$230</c:f>
              <c:multiLvlStrCache>
                <c:ptCount val="75"/>
                <c:lvl>
                  <c:pt idx="0">
                    <c:v>AT THE BARRIERS</c:v>
                  </c:pt>
                  <c:pt idx="1">
                    <c:v>C.F. ORR STAKES</c:v>
                  </c:pt>
                  <c:pt idx="2">
                    <c:v>VRC LIGHTNING STAKES</c:v>
                  </c:pt>
                  <c:pt idx="3">
                    <c:v>BLUE DIAMOND STAKES</c:v>
                  </c:pt>
                  <c:pt idx="4">
                    <c:v>FUTURITY STAKES</c:v>
                  </c:pt>
                  <c:pt idx="5">
                    <c:v>OAKLEIGH PLATE</c:v>
                  </c:pt>
                  <c:pt idx="6">
                    <c:v>SURROUND STAKES</c:v>
                  </c:pt>
                  <c:pt idx="7">
                    <c:v>CHIPPING NORTON STAKES</c:v>
                  </c:pt>
                  <c:pt idx="8">
                    <c:v>AUSTRALIAN GUINEAS</c:v>
                  </c:pt>
                  <c:pt idx="9">
                    <c:v>RANDWICK GUINEAS</c:v>
                  </c:pt>
                  <c:pt idx="10">
                    <c:v>CANTERBURY STAKES</c:v>
                  </c:pt>
                  <c:pt idx="11">
                    <c:v>AUSTRALIAN CUP</c:v>
                  </c:pt>
                  <c:pt idx="12">
                    <c:v>LEXUS NEWMARKET HANDICAP</c:v>
                  </c:pt>
                  <c:pt idx="13">
                    <c:v>COOLMORE CLASSIC</c:v>
                  </c:pt>
                  <c:pt idx="14">
                    <c:v>WILLIAM REID STAKES</c:v>
                  </c:pt>
                  <c:pt idx="15">
                    <c:v>GOLDEN SLIPPER STAKES</c:v>
                  </c:pt>
                  <c:pt idx="16">
                    <c:v>GEORGE RYDER STAKES</c:v>
                  </c:pt>
                  <c:pt idx="17">
                    <c:v>RANVET STAKES</c:v>
                  </c:pt>
                  <c:pt idx="18">
                    <c:v>THE GALAXY</c:v>
                  </c:pt>
                  <c:pt idx="19">
                    <c:v>ROSEHILL GUINEAS</c:v>
                  </c:pt>
                  <c:pt idx="20">
                    <c:v>THE BMW</c:v>
                  </c:pt>
                  <c:pt idx="21">
                    <c:v>VINERY STUD STAKES</c:v>
                  </c:pt>
                  <c:pt idx="22">
                    <c:v>DONCASTER HANDICAP</c:v>
                  </c:pt>
                  <c:pt idx="23">
                    <c:v>T J SMITH STAKES</c:v>
                  </c:pt>
                  <c:pt idx="24">
                    <c:v>ATC AUSTRALIAN DERBY</c:v>
                  </c:pt>
                  <c:pt idx="25">
                    <c:v>ATC SIRES PRODUCE STAKES</c:v>
                  </c:pt>
                  <c:pt idx="26">
                    <c:v>QUEEN ELIZABETH STAKES</c:v>
                  </c:pt>
                  <c:pt idx="27">
                    <c:v>SYDNEY CUP</c:v>
                  </c:pt>
                  <c:pt idx="28">
                    <c:v>ATC OAKS</c:v>
                  </c:pt>
                  <c:pt idx="29">
                    <c:v>QUEEN OF THE TURF STAKES</c:v>
                  </c:pt>
                  <c:pt idx="30">
                    <c:v> ALL AGED STAKES</c:v>
                  </c:pt>
                  <c:pt idx="31">
                    <c:v>CHAMPAGNE STAKES</c:v>
                  </c:pt>
                  <c:pt idx="32">
                    <c:v>UBET CLASSIC</c:v>
                  </c:pt>
                  <c:pt idx="33">
                    <c:v>SCHWEPPES OAKS</c:v>
                  </c:pt>
                  <c:pt idx="34">
                    <c:v>DOOMBEN 10,000</c:v>
                  </c:pt>
                  <c:pt idx="35">
                    <c:v>SA DERBY</c:v>
                  </c:pt>
                  <c:pt idx="36">
                    <c:v>DOOMBEN CUP</c:v>
                  </c:pt>
                  <c:pt idx="37">
                    <c:v>THE GOODWOOD</c:v>
                  </c:pt>
                  <c:pt idx="38">
                    <c:v>KINGSFORD-SMITH CUP</c:v>
                  </c:pt>
                  <c:pt idx="39">
                    <c:v>QUEENSLAND OAKS</c:v>
                  </c:pt>
                  <c:pt idx="40">
                    <c:v>STRADBROKE HANDICAP</c:v>
                  </c:pt>
                  <c:pt idx="41">
                    <c:v>J.J. ATKINS</c:v>
                  </c:pt>
                  <c:pt idx="42">
                    <c:v>QUEENSLAND DERBY</c:v>
                  </c:pt>
                  <c:pt idx="43">
                    <c:v>TATTERSALLS TIARA</c:v>
                  </c:pt>
                  <c:pt idx="44">
                    <c:v>WINX STAKES</c:v>
                  </c:pt>
                  <c:pt idx="45">
                    <c:v>MEMSIE STAKES</c:v>
                  </c:pt>
                  <c:pt idx="46">
                    <c:v>GEORGE MAIN STAKES</c:v>
                  </c:pt>
                  <c:pt idx="47">
                    <c:v>MAKYBE DIVA STAKES</c:v>
                  </c:pt>
                  <c:pt idx="48">
                    <c:v>GOLDEN ROSE STAKES</c:v>
                  </c:pt>
                  <c:pt idx="49">
                    <c:v>	SIR RUPERT CLARKE STAKES</c:v>
                  </c:pt>
                  <c:pt idx="50">
                    <c:v>MOIR STAKES</c:v>
                  </c:pt>
                  <c:pt idx="51">
                    <c:v>EPSOM HANDICAP</c:v>
                  </c:pt>
                  <c:pt idx="52">
                    <c:v>METROPOLITAN HANDICAP</c:v>
                  </c:pt>
                  <c:pt idx="53">
                    <c:v>FLIGHT STAKES</c:v>
                  </c:pt>
                  <c:pt idx="54">
                    <c:v>UNDERWOOD STAKES</c:v>
                  </c:pt>
                  <c:pt idx="55">
                    <c:v>SPRING CHAMPION STAKES</c:v>
                  </c:pt>
                  <c:pt idx="56">
                    <c:v>TURNBULL STAKES</c:v>
                  </c:pt>
                  <c:pt idx="57">
                    <c:v>CAULFIELD GUINEAS</c:v>
                  </c:pt>
                  <c:pt idx="58">
                    <c:v>CAULFIELD STAKES</c:v>
                  </c:pt>
                  <c:pt idx="59">
                    <c:v>TOORAK HANDICAP</c:v>
                  </c:pt>
                  <c:pt idx="60">
                    <c:v>THE THOUSAND GUINEAS</c:v>
                  </c:pt>
                  <c:pt idx="61">
                    <c:v>CAULFIELD CUP</c:v>
                  </c:pt>
                  <c:pt idx="62">
                    <c:v>MANIKATO STAKES</c:v>
                  </c:pt>
                  <c:pt idx="63">
                    <c:v>W S COX PLATE</c:v>
                  </c:pt>
                  <c:pt idx="64">
                    <c:v>VICTORIA DERBY</c:v>
                  </c:pt>
                  <c:pt idx="65">
                    <c:v>CANTALA STAKES</c:v>
                  </c:pt>
                  <c:pt idx="66">
                    <c:v>ASCOT VALE STAKES</c:v>
                  </c:pt>
                  <c:pt idx="67">
                    <c:v>EMPIRE ROSE STAKES</c:v>
                  </c:pt>
                  <c:pt idx="68">
                    <c:v>MELBOURNE CUP</c:v>
                  </c:pt>
                  <c:pt idx="69">
                    <c:v>VRC OAKS</c:v>
                  </c:pt>
                  <c:pt idx="70">
                    <c:v>LKS MACKINNON STAKES</c:v>
                  </c:pt>
                  <c:pt idx="71">
                    <c:v>VICTORIA RACING CLUB STKS</c:v>
                  </c:pt>
                  <c:pt idx="72">
                    <c:v>RAILWAY STKS</c:v>
                  </c:pt>
                  <c:pt idx="73">
                    <c:v>WINTERBOTTOM STKS</c:v>
                  </c:pt>
                  <c:pt idx="74">
                    <c:v>KINGSTON TOWN CLASSIC</c:v>
                  </c:pt>
                </c:lvl>
                <c:lvl>
                  <c:pt idx="0">
                    <c:v>09-Feb-18</c:v>
                  </c:pt>
                  <c:pt idx="1">
                    <c:v>10-Feb-18</c:v>
                  </c:pt>
                  <c:pt idx="2">
                    <c:v>17-Feb-18</c:v>
                  </c:pt>
                  <c:pt idx="3">
                    <c:v>24-Feb-18</c:v>
                  </c:pt>
                  <c:pt idx="4">
                    <c:v>24-Feb-18</c:v>
                  </c:pt>
                  <c:pt idx="5">
                    <c:v>24-Feb-18</c:v>
                  </c:pt>
                  <c:pt idx="6">
                    <c:v>03-Mar-18</c:v>
                  </c:pt>
                  <c:pt idx="7">
                    <c:v>03-Mar-18</c:v>
                  </c:pt>
                  <c:pt idx="8">
                    <c:v>03-Mar-18</c:v>
                  </c:pt>
                  <c:pt idx="9">
                    <c:v>10-Mar-18</c:v>
                  </c:pt>
                  <c:pt idx="10">
                    <c:v>10-Mar-18</c:v>
                  </c:pt>
                  <c:pt idx="11">
                    <c:v>10-Mar-18</c:v>
                  </c:pt>
                  <c:pt idx="12">
                    <c:v>10-Mar-18</c:v>
                  </c:pt>
                  <c:pt idx="13">
                    <c:v>17-Mar-18</c:v>
                  </c:pt>
                  <c:pt idx="14">
                    <c:v>23-Mar-18</c:v>
                  </c:pt>
                  <c:pt idx="15">
                    <c:v>24-Mar-18</c:v>
                  </c:pt>
                  <c:pt idx="16">
                    <c:v>24-Mar-18</c:v>
                  </c:pt>
                  <c:pt idx="17">
                    <c:v>24-Mar-18</c:v>
                  </c:pt>
                  <c:pt idx="18">
                    <c:v>24-Mar-18</c:v>
                  </c:pt>
                  <c:pt idx="19">
                    <c:v>24-Mar-18</c:v>
                  </c:pt>
                  <c:pt idx="20">
                    <c:v>31-Mar-18</c:v>
                  </c:pt>
                  <c:pt idx="21">
                    <c:v>31-Mar-18</c:v>
                  </c:pt>
                  <c:pt idx="22">
                    <c:v>07-Apr-18</c:v>
                  </c:pt>
                  <c:pt idx="23">
                    <c:v>07-Apr-18</c:v>
                  </c:pt>
                  <c:pt idx="24">
                    <c:v>07-Apr-18</c:v>
                  </c:pt>
                  <c:pt idx="25">
                    <c:v>07-Apr-18</c:v>
                  </c:pt>
                  <c:pt idx="26">
                    <c:v>14-Apr-18</c:v>
                  </c:pt>
                  <c:pt idx="27">
                    <c:v>14-Apr-18</c:v>
                  </c:pt>
                  <c:pt idx="28">
                    <c:v>14-Apr-18</c:v>
                  </c:pt>
                  <c:pt idx="29">
                    <c:v>14-Apr-18</c:v>
                  </c:pt>
                  <c:pt idx="30">
                    <c:v>21-Apr-18</c:v>
                  </c:pt>
                  <c:pt idx="31">
                    <c:v>21-Apr-18</c:v>
                  </c:pt>
                  <c:pt idx="32">
                    <c:v>05-May-18</c:v>
                  </c:pt>
                  <c:pt idx="33">
                    <c:v>05-May-18</c:v>
                  </c:pt>
                  <c:pt idx="34">
                    <c:v>12-May-18</c:v>
                  </c:pt>
                  <c:pt idx="35">
                    <c:v>12-May-18</c:v>
                  </c:pt>
                  <c:pt idx="36">
                    <c:v>19-May-18</c:v>
                  </c:pt>
                  <c:pt idx="37">
                    <c:v>19-May-18</c:v>
                  </c:pt>
                  <c:pt idx="38">
                    <c:v>26-May-18</c:v>
                  </c:pt>
                  <c:pt idx="39">
                    <c:v>26-May-18</c:v>
                  </c:pt>
                  <c:pt idx="40">
                    <c:v>09-Jun-18</c:v>
                  </c:pt>
                  <c:pt idx="41">
                    <c:v>09-Jun-18</c:v>
                  </c:pt>
                  <c:pt idx="42">
                    <c:v>09-Jun-18</c:v>
                  </c:pt>
                  <c:pt idx="43">
                    <c:v>23-Jun-18</c:v>
                  </c:pt>
                  <c:pt idx="44">
                    <c:v>18-Aug-18</c:v>
                  </c:pt>
                  <c:pt idx="45">
                    <c:v>01-Sep-18</c:v>
                  </c:pt>
                  <c:pt idx="46">
                    <c:v>15-Sep-18</c:v>
                  </c:pt>
                  <c:pt idx="47">
                    <c:v>15-Sep-18</c:v>
                  </c:pt>
                  <c:pt idx="48">
                    <c:v>22-Sep-18</c:v>
                  </c:pt>
                  <c:pt idx="49">
                    <c:v>22-Sep-18</c:v>
                  </c:pt>
                  <c:pt idx="50">
                    <c:v>28-Sep-18</c:v>
                  </c:pt>
                  <c:pt idx="51">
                    <c:v>29-Sep-18</c:v>
                  </c:pt>
                  <c:pt idx="52">
                    <c:v>29-Sep-18</c:v>
                  </c:pt>
                  <c:pt idx="53">
                    <c:v>29-Sep-18</c:v>
                  </c:pt>
                  <c:pt idx="54">
                    <c:v>30-Sep-18</c:v>
                  </c:pt>
                  <c:pt idx="55">
                    <c:v>06-Oct-18</c:v>
                  </c:pt>
                  <c:pt idx="56">
                    <c:v>06-Oct-18</c:v>
                  </c:pt>
                  <c:pt idx="57">
                    <c:v>13-Oct-18</c:v>
                  </c:pt>
                  <c:pt idx="58">
                    <c:v>13-Oct-18</c:v>
                  </c:pt>
                  <c:pt idx="59">
                    <c:v>13-Oct-18</c:v>
                  </c:pt>
                  <c:pt idx="60">
                    <c:v>13-Oct-18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(blank)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(blank)</c:v>
                  </c:pt>
                  <c:pt idx="72">
                    <c:v>(blank)</c:v>
                  </c:pt>
                  <c:pt idx="73">
                    <c:v>(blank)</c:v>
                  </c:pt>
                  <c:pt idx="74">
                    <c:v>(blank)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cat>
          <c:val>
            <c:numRef>
              <c:f>Sheet2!$E$5:$E$230</c:f>
              <c:numCache>
                <c:formatCode>General</c:formatCode>
                <c:ptCount val="75"/>
                <c:pt idx="0">
                  <c:v>0</c:v>
                </c:pt>
                <c:pt idx="1">
                  <c:v>470</c:v>
                </c:pt>
                <c:pt idx="2">
                  <c:v>370</c:v>
                </c:pt>
                <c:pt idx="3">
                  <c:v>270</c:v>
                </c:pt>
                <c:pt idx="4">
                  <c:v>580</c:v>
                </c:pt>
                <c:pt idx="5">
                  <c:v>480</c:v>
                </c:pt>
                <c:pt idx="6">
                  <c:v>380</c:v>
                </c:pt>
                <c:pt idx="7">
                  <c:v>384</c:v>
                </c:pt>
                <c:pt idx="8">
                  <c:v>284</c:v>
                </c:pt>
                <c:pt idx="9">
                  <c:v>424</c:v>
                </c:pt>
                <c:pt idx="10">
                  <c:v>324</c:v>
                </c:pt>
                <c:pt idx="11">
                  <c:v>224</c:v>
                </c:pt>
                <c:pt idx="12">
                  <c:v>804</c:v>
                </c:pt>
                <c:pt idx="13">
                  <c:v>704</c:v>
                </c:pt>
                <c:pt idx="14">
                  <c:v>604</c:v>
                </c:pt>
                <c:pt idx="15">
                  <c:v>744</c:v>
                </c:pt>
                <c:pt idx="16">
                  <c:v>754</c:v>
                </c:pt>
                <c:pt idx="17">
                  <c:v>654</c:v>
                </c:pt>
                <c:pt idx="18">
                  <c:v>554</c:v>
                </c:pt>
                <c:pt idx="19">
                  <c:v>454</c:v>
                </c:pt>
                <c:pt idx="20">
                  <c:v>664</c:v>
                </c:pt>
                <c:pt idx="21">
                  <c:v>564</c:v>
                </c:pt>
                <c:pt idx="22">
                  <c:v>464</c:v>
                </c:pt>
                <c:pt idx="23">
                  <c:v>364</c:v>
                </c:pt>
                <c:pt idx="24">
                  <c:v>264</c:v>
                </c:pt>
                <c:pt idx="25">
                  <c:v>164</c:v>
                </c:pt>
                <c:pt idx="26">
                  <c:v>64</c:v>
                </c:pt>
                <c:pt idx="27">
                  <c:v>-36</c:v>
                </c:pt>
                <c:pt idx="28">
                  <c:v>224</c:v>
                </c:pt>
                <c:pt idx="29">
                  <c:v>124</c:v>
                </c:pt>
                <c:pt idx="30">
                  <c:v>24</c:v>
                </c:pt>
                <c:pt idx="31">
                  <c:v>-76</c:v>
                </c:pt>
                <c:pt idx="32">
                  <c:v>-176</c:v>
                </c:pt>
                <c:pt idx="33">
                  <c:v>-276</c:v>
                </c:pt>
                <c:pt idx="34">
                  <c:v>-376</c:v>
                </c:pt>
                <c:pt idx="35">
                  <c:v>-96</c:v>
                </c:pt>
                <c:pt idx="36">
                  <c:v>-196</c:v>
                </c:pt>
                <c:pt idx="37">
                  <c:v>-296</c:v>
                </c:pt>
                <c:pt idx="38">
                  <c:v>4</c:v>
                </c:pt>
                <c:pt idx="39">
                  <c:v>284</c:v>
                </c:pt>
                <c:pt idx="40">
                  <c:v>184</c:v>
                </c:pt>
                <c:pt idx="41">
                  <c:v>484</c:v>
                </c:pt>
                <c:pt idx="42">
                  <c:v>774</c:v>
                </c:pt>
                <c:pt idx="43">
                  <c:v>674</c:v>
                </c:pt>
                <c:pt idx="44">
                  <c:v>694</c:v>
                </c:pt>
                <c:pt idx="45">
                  <c:v>594</c:v>
                </c:pt>
                <c:pt idx="46">
                  <c:v>602</c:v>
                </c:pt>
                <c:pt idx="47">
                  <c:v>502</c:v>
                </c:pt>
                <c:pt idx="48">
                  <c:v>842</c:v>
                </c:pt>
                <c:pt idx="49">
                  <c:v>742</c:v>
                </c:pt>
                <c:pt idx="50">
                  <c:v>642</c:v>
                </c:pt>
                <c:pt idx="51">
                  <c:v>542</c:v>
                </c:pt>
                <c:pt idx="52">
                  <c:v>442</c:v>
                </c:pt>
                <c:pt idx="53">
                  <c:v>1572</c:v>
                </c:pt>
                <c:pt idx="54">
                  <c:v>1962</c:v>
                </c:pt>
                <c:pt idx="55">
                  <c:v>1862</c:v>
                </c:pt>
                <c:pt idx="56">
                  <c:v>1872</c:v>
                </c:pt>
                <c:pt idx="57">
                  <c:v>1872</c:v>
                </c:pt>
                <c:pt idx="58">
                  <c:v>2782</c:v>
                </c:pt>
                <c:pt idx="59">
                  <c:v>3042</c:v>
                </c:pt>
                <c:pt idx="60">
                  <c:v>2942</c:v>
                </c:pt>
                <c:pt idx="61">
                  <c:v>2842</c:v>
                </c:pt>
                <c:pt idx="62">
                  <c:v>2742</c:v>
                </c:pt>
                <c:pt idx="63">
                  <c:v>2762</c:v>
                </c:pt>
                <c:pt idx="64">
                  <c:v>2662</c:v>
                </c:pt>
                <c:pt idx="65">
                  <c:v>2562</c:v>
                </c:pt>
                <c:pt idx="66">
                  <c:v>2462</c:v>
                </c:pt>
                <c:pt idx="67">
                  <c:v>3012</c:v>
                </c:pt>
                <c:pt idx="68">
                  <c:v>2912</c:v>
                </c:pt>
                <c:pt idx="69">
                  <c:v>2812</c:v>
                </c:pt>
                <c:pt idx="70">
                  <c:v>2712</c:v>
                </c:pt>
                <c:pt idx="71">
                  <c:v>2612</c:v>
                </c:pt>
                <c:pt idx="72">
                  <c:v>2802</c:v>
                </c:pt>
                <c:pt idx="73">
                  <c:v>2702</c:v>
                </c:pt>
                <c:pt idx="74">
                  <c:v>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1-4FBF-A88D-2C58E082836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Pidd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Sheet2!$A$5:$A$230</c:f>
              <c:multiLvlStrCache>
                <c:ptCount val="75"/>
                <c:lvl>
                  <c:pt idx="0">
                    <c:v>AT THE BARRIERS</c:v>
                  </c:pt>
                  <c:pt idx="1">
                    <c:v>C.F. ORR STAKES</c:v>
                  </c:pt>
                  <c:pt idx="2">
                    <c:v>VRC LIGHTNING STAKES</c:v>
                  </c:pt>
                  <c:pt idx="3">
                    <c:v>BLUE DIAMOND STAKES</c:v>
                  </c:pt>
                  <c:pt idx="4">
                    <c:v>FUTURITY STAKES</c:v>
                  </c:pt>
                  <c:pt idx="5">
                    <c:v>OAKLEIGH PLATE</c:v>
                  </c:pt>
                  <c:pt idx="6">
                    <c:v>SURROUND STAKES</c:v>
                  </c:pt>
                  <c:pt idx="7">
                    <c:v>CHIPPING NORTON STAKES</c:v>
                  </c:pt>
                  <c:pt idx="8">
                    <c:v>AUSTRALIAN GUINEAS</c:v>
                  </c:pt>
                  <c:pt idx="9">
                    <c:v>RANDWICK GUINEAS</c:v>
                  </c:pt>
                  <c:pt idx="10">
                    <c:v>CANTERBURY STAKES</c:v>
                  </c:pt>
                  <c:pt idx="11">
                    <c:v>AUSTRALIAN CUP</c:v>
                  </c:pt>
                  <c:pt idx="12">
                    <c:v>LEXUS NEWMARKET HANDICAP</c:v>
                  </c:pt>
                  <c:pt idx="13">
                    <c:v>COOLMORE CLASSIC</c:v>
                  </c:pt>
                  <c:pt idx="14">
                    <c:v>WILLIAM REID STAKES</c:v>
                  </c:pt>
                  <c:pt idx="15">
                    <c:v>GOLDEN SLIPPER STAKES</c:v>
                  </c:pt>
                  <c:pt idx="16">
                    <c:v>GEORGE RYDER STAKES</c:v>
                  </c:pt>
                  <c:pt idx="17">
                    <c:v>RANVET STAKES</c:v>
                  </c:pt>
                  <c:pt idx="18">
                    <c:v>THE GALAXY</c:v>
                  </c:pt>
                  <c:pt idx="19">
                    <c:v>ROSEHILL GUINEAS</c:v>
                  </c:pt>
                  <c:pt idx="20">
                    <c:v>THE BMW</c:v>
                  </c:pt>
                  <c:pt idx="21">
                    <c:v>VINERY STUD STAKES</c:v>
                  </c:pt>
                  <c:pt idx="22">
                    <c:v>DONCASTER HANDICAP</c:v>
                  </c:pt>
                  <c:pt idx="23">
                    <c:v>T J SMITH STAKES</c:v>
                  </c:pt>
                  <c:pt idx="24">
                    <c:v>ATC AUSTRALIAN DERBY</c:v>
                  </c:pt>
                  <c:pt idx="25">
                    <c:v>ATC SIRES PRODUCE STAKES</c:v>
                  </c:pt>
                  <c:pt idx="26">
                    <c:v>QUEEN ELIZABETH STAKES</c:v>
                  </c:pt>
                  <c:pt idx="27">
                    <c:v>SYDNEY CUP</c:v>
                  </c:pt>
                  <c:pt idx="28">
                    <c:v>ATC OAKS</c:v>
                  </c:pt>
                  <c:pt idx="29">
                    <c:v>QUEEN OF THE TURF STAKES</c:v>
                  </c:pt>
                  <c:pt idx="30">
                    <c:v> ALL AGED STAKES</c:v>
                  </c:pt>
                  <c:pt idx="31">
                    <c:v>CHAMPAGNE STAKES</c:v>
                  </c:pt>
                  <c:pt idx="32">
                    <c:v>UBET CLASSIC</c:v>
                  </c:pt>
                  <c:pt idx="33">
                    <c:v>SCHWEPPES OAKS</c:v>
                  </c:pt>
                  <c:pt idx="34">
                    <c:v>DOOMBEN 10,000</c:v>
                  </c:pt>
                  <c:pt idx="35">
                    <c:v>SA DERBY</c:v>
                  </c:pt>
                  <c:pt idx="36">
                    <c:v>DOOMBEN CUP</c:v>
                  </c:pt>
                  <c:pt idx="37">
                    <c:v>THE GOODWOOD</c:v>
                  </c:pt>
                  <c:pt idx="38">
                    <c:v>KINGSFORD-SMITH CUP</c:v>
                  </c:pt>
                  <c:pt idx="39">
                    <c:v>QUEENSLAND OAKS</c:v>
                  </c:pt>
                  <c:pt idx="40">
                    <c:v>STRADBROKE HANDICAP</c:v>
                  </c:pt>
                  <c:pt idx="41">
                    <c:v>J.J. ATKINS</c:v>
                  </c:pt>
                  <c:pt idx="42">
                    <c:v>QUEENSLAND DERBY</c:v>
                  </c:pt>
                  <c:pt idx="43">
                    <c:v>TATTERSALLS TIARA</c:v>
                  </c:pt>
                  <c:pt idx="44">
                    <c:v>WINX STAKES</c:v>
                  </c:pt>
                  <c:pt idx="45">
                    <c:v>MEMSIE STAKES</c:v>
                  </c:pt>
                  <c:pt idx="46">
                    <c:v>GEORGE MAIN STAKES</c:v>
                  </c:pt>
                  <c:pt idx="47">
                    <c:v>MAKYBE DIVA STAKES</c:v>
                  </c:pt>
                  <c:pt idx="48">
                    <c:v>GOLDEN ROSE STAKES</c:v>
                  </c:pt>
                  <c:pt idx="49">
                    <c:v>	SIR RUPERT CLARKE STAKES</c:v>
                  </c:pt>
                  <c:pt idx="50">
                    <c:v>MOIR STAKES</c:v>
                  </c:pt>
                  <c:pt idx="51">
                    <c:v>EPSOM HANDICAP</c:v>
                  </c:pt>
                  <c:pt idx="52">
                    <c:v>METROPOLITAN HANDICAP</c:v>
                  </c:pt>
                  <c:pt idx="53">
                    <c:v>FLIGHT STAKES</c:v>
                  </c:pt>
                  <c:pt idx="54">
                    <c:v>UNDERWOOD STAKES</c:v>
                  </c:pt>
                  <c:pt idx="55">
                    <c:v>SPRING CHAMPION STAKES</c:v>
                  </c:pt>
                  <c:pt idx="56">
                    <c:v>TURNBULL STAKES</c:v>
                  </c:pt>
                  <c:pt idx="57">
                    <c:v>CAULFIELD GUINEAS</c:v>
                  </c:pt>
                  <c:pt idx="58">
                    <c:v>CAULFIELD STAKES</c:v>
                  </c:pt>
                  <c:pt idx="59">
                    <c:v>TOORAK HANDICAP</c:v>
                  </c:pt>
                  <c:pt idx="60">
                    <c:v>THE THOUSAND GUINEAS</c:v>
                  </c:pt>
                  <c:pt idx="61">
                    <c:v>CAULFIELD CUP</c:v>
                  </c:pt>
                  <c:pt idx="62">
                    <c:v>MANIKATO STAKES</c:v>
                  </c:pt>
                  <c:pt idx="63">
                    <c:v>W S COX PLATE</c:v>
                  </c:pt>
                  <c:pt idx="64">
                    <c:v>VICTORIA DERBY</c:v>
                  </c:pt>
                  <c:pt idx="65">
                    <c:v>CANTALA STAKES</c:v>
                  </c:pt>
                  <c:pt idx="66">
                    <c:v>ASCOT VALE STAKES</c:v>
                  </c:pt>
                  <c:pt idx="67">
                    <c:v>EMPIRE ROSE STAKES</c:v>
                  </c:pt>
                  <c:pt idx="68">
                    <c:v>MELBOURNE CUP</c:v>
                  </c:pt>
                  <c:pt idx="69">
                    <c:v>VRC OAKS</c:v>
                  </c:pt>
                  <c:pt idx="70">
                    <c:v>LKS MACKINNON STAKES</c:v>
                  </c:pt>
                  <c:pt idx="71">
                    <c:v>VICTORIA RACING CLUB STKS</c:v>
                  </c:pt>
                  <c:pt idx="72">
                    <c:v>RAILWAY STKS</c:v>
                  </c:pt>
                  <c:pt idx="73">
                    <c:v>WINTERBOTTOM STKS</c:v>
                  </c:pt>
                  <c:pt idx="74">
                    <c:v>KINGSTON TOWN CLASSIC</c:v>
                  </c:pt>
                </c:lvl>
                <c:lvl>
                  <c:pt idx="0">
                    <c:v>09-Feb-18</c:v>
                  </c:pt>
                  <c:pt idx="1">
                    <c:v>10-Feb-18</c:v>
                  </c:pt>
                  <c:pt idx="2">
                    <c:v>17-Feb-18</c:v>
                  </c:pt>
                  <c:pt idx="3">
                    <c:v>24-Feb-18</c:v>
                  </c:pt>
                  <c:pt idx="4">
                    <c:v>24-Feb-18</c:v>
                  </c:pt>
                  <c:pt idx="5">
                    <c:v>24-Feb-18</c:v>
                  </c:pt>
                  <c:pt idx="6">
                    <c:v>03-Mar-18</c:v>
                  </c:pt>
                  <c:pt idx="7">
                    <c:v>03-Mar-18</c:v>
                  </c:pt>
                  <c:pt idx="8">
                    <c:v>03-Mar-18</c:v>
                  </c:pt>
                  <c:pt idx="9">
                    <c:v>10-Mar-18</c:v>
                  </c:pt>
                  <c:pt idx="10">
                    <c:v>10-Mar-18</c:v>
                  </c:pt>
                  <c:pt idx="11">
                    <c:v>10-Mar-18</c:v>
                  </c:pt>
                  <c:pt idx="12">
                    <c:v>10-Mar-18</c:v>
                  </c:pt>
                  <c:pt idx="13">
                    <c:v>17-Mar-18</c:v>
                  </c:pt>
                  <c:pt idx="14">
                    <c:v>23-Mar-18</c:v>
                  </c:pt>
                  <c:pt idx="15">
                    <c:v>24-Mar-18</c:v>
                  </c:pt>
                  <c:pt idx="16">
                    <c:v>24-Mar-18</c:v>
                  </c:pt>
                  <c:pt idx="17">
                    <c:v>24-Mar-18</c:v>
                  </c:pt>
                  <c:pt idx="18">
                    <c:v>24-Mar-18</c:v>
                  </c:pt>
                  <c:pt idx="19">
                    <c:v>24-Mar-18</c:v>
                  </c:pt>
                  <c:pt idx="20">
                    <c:v>31-Mar-18</c:v>
                  </c:pt>
                  <c:pt idx="21">
                    <c:v>31-Mar-18</c:v>
                  </c:pt>
                  <c:pt idx="22">
                    <c:v>07-Apr-18</c:v>
                  </c:pt>
                  <c:pt idx="23">
                    <c:v>07-Apr-18</c:v>
                  </c:pt>
                  <c:pt idx="24">
                    <c:v>07-Apr-18</c:v>
                  </c:pt>
                  <c:pt idx="25">
                    <c:v>07-Apr-18</c:v>
                  </c:pt>
                  <c:pt idx="26">
                    <c:v>14-Apr-18</c:v>
                  </c:pt>
                  <c:pt idx="27">
                    <c:v>14-Apr-18</c:v>
                  </c:pt>
                  <c:pt idx="28">
                    <c:v>14-Apr-18</c:v>
                  </c:pt>
                  <c:pt idx="29">
                    <c:v>14-Apr-18</c:v>
                  </c:pt>
                  <c:pt idx="30">
                    <c:v>21-Apr-18</c:v>
                  </c:pt>
                  <c:pt idx="31">
                    <c:v>21-Apr-18</c:v>
                  </c:pt>
                  <c:pt idx="32">
                    <c:v>05-May-18</c:v>
                  </c:pt>
                  <c:pt idx="33">
                    <c:v>05-May-18</c:v>
                  </c:pt>
                  <c:pt idx="34">
                    <c:v>12-May-18</c:v>
                  </c:pt>
                  <c:pt idx="35">
                    <c:v>12-May-18</c:v>
                  </c:pt>
                  <c:pt idx="36">
                    <c:v>19-May-18</c:v>
                  </c:pt>
                  <c:pt idx="37">
                    <c:v>19-May-18</c:v>
                  </c:pt>
                  <c:pt idx="38">
                    <c:v>26-May-18</c:v>
                  </c:pt>
                  <c:pt idx="39">
                    <c:v>26-May-18</c:v>
                  </c:pt>
                  <c:pt idx="40">
                    <c:v>09-Jun-18</c:v>
                  </c:pt>
                  <c:pt idx="41">
                    <c:v>09-Jun-18</c:v>
                  </c:pt>
                  <c:pt idx="42">
                    <c:v>09-Jun-18</c:v>
                  </c:pt>
                  <c:pt idx="43">
                    <c:v>23-Jun-18</c:v>
                  </c:pt>
                  <c:pt idx="44">
                    <c:v>18-Aug-18</c:v>
                  </c:pt>
                  <c:pt idx="45">
                    <c:v>01-Sep-18</c:v>
                  </c:pt>
                  <c:pt idx="46">
                    <c:v>15-Sep-18</c:v>
                  </c:pt>
                  <c:pt idx="47">
                    <c:v>15-Sep-18</c:v>
                  </c:pt>
                  <c:pt idx="48">
                    <c:v>22-Sep-18</c:v>
                  </c:pt>
                  <c:pt idx="49">
                    <c:v>22-Sep-18</c:v>
                  </c:pt>
                  <c:pt idx="50">
                    <c:v>28-Sep-18</c:v>
                  </c:pt>
                  <c:pt idx="51">
                    <c:v>29-Sep-18</c:v>
                  </c:pt>
                  <c:pt idx="52">
                    <c:v>29-Sep-18</c:v>
                  </c:pt>
                  <c:pt idx="53">
                    <c:v>29-Sep-18</c:v>
                  </c:pt>
                  <c:pt idx="54">
                    <c:v>30-Sep-18</c:v>
                  </c:pt>
                  <c:pt idx="55">
                    <c:v>06-Oct-18</c:v>
                  </c:pt>
                  <c:pt idx="56">
                    <c:v>06-Oct-18</c:v>
                  </c:pt>
                  <c:pt idx="57">
                    <c:v>13-Oct-18</c:v>
                  </c:pt>
                  <c:pt idx="58">
                    <c:v>13-Oct-18</c:v>
                  </c:pt>
                  <c:pt idx="59">
                    <c:v>13-Oct-18</c:v>
                  </c:pt>
                  <c:pt idx="60">
                    <c:v>13-Oct-18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(blank)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(blank)</c:v>
                  </c:pt>
                  <c:pt idx="72">
                    <c:v>(blank)</c:v>
                  </c:pt>
                  <c:pt idx="73">
                    <c:v>(blank)</c:v>
                  </c:pt>
                  <c:pt idx="74">
                    <c:v>(blank)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cat>
          <c:val>
            <c:numRef>
              <c:f>Sheet2!$F$5:$F$230</c:f>
              <c:numCache>
                <c:formatCode>General</c:formatCode>
                <c:ptCount val="75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-300</c:v>
                </c:pt>
                <c:pt idx="4">
                  <c:v>10</c:v>
                </c:pt>
                <c:pt idx="5">
                  <c:v>-90</c:v>
                </c:pt>
                <c:pt idx="6">
                  <c:v>-190</c:v>
                </c:pt>
                <c:pt idx="7">
                  <c:v>-290</c:v>
                </c:pt>
                <c:pt idx="8">
                  <c:v>-125</c:v>
                </c:pt>
                <c:pt idx="9">
                  <c:v>-225</c:v>
                </c:pt>
                <c:pt idx="10">
                  <c:v>-325</c:v>
                </c:pt>
                <c:pt idx="11">
                  <c:v>-425</c:v>
                </c:pt>
                <c:pt idx="12">
                  <c:v>-525</c:v>
                </c:pt>
                <c:pt idx="13">
                  <c:v>-450</c:v>
                </c:pt>
                <c:pt idx="14">
                  <c:v>-550</c:v>
                </c:pt>
                <c:pt idx="15">
                  <c:v>-650</c:v>
                </c:pt>
                <c:pt idx="16">
                  <c:v>-640</c:v>
                </c:pt>
                <c:pt idx="17">
                  <c:v>-740</c:v>
                </c:pt>
                <c:pt idx="18">
                  <c:v>-840</c:v>
                </c:pt>
                <c:pt idx="19">
                  <c:v>-940</c:v>
                </c:pt>
                <c:pt idx="20">
                  <c:v>-730</c:v>
                </c:pt>
                <c:pt idx="21">
                  <c:v>-830</c:v>
                </c:pt>
                <c:pt idx="22">
                  <c:v>-930</c:v>
                </c:pt>
                <c:pt idx="23">
                  <c:v>-1030</c:v>
                </c:pt>
                <c:pt idx="24">
                  <c:v>-1130</c:v>
                </c:pt>
                <c:pt idx="25">
                  <c:v>-1230</c:v>
                </c:pt>
                <c:pt idx="26">
                  <c:v>-1210</c:v>
                </c:pt>
                <c:pt idx="27">
                  <c:v>-1310</c:v>
                </c:pt>
                <c:pt idx="28">
                  <c:v>-1410</c:v>
                </c:pt>
                <c:pt idx="29">
                  <c:v>-1510</c:v>
                </c:pt>
                <c:pt idx="30">
                  <c:v>-1610</c:v>
                </c:pt>
                <c:pt idx="31">
                  <c:v>-1710</c:v>
                </c:pt>
                <c:pt idx="32">
                  <c:v>-1810</c:v>
                </c:pt>
                <c:pt idx="33">
                  <c:v>-1260</c:v>
                </c:pt>
                <c:pt idx="34">
                  <c:v>-1215</c:v>
                </c:pt>
                <c:pt idx="35">
                  <c:v>-1100</c:v>
                </c:pt>
                <c:pt idx="36">
                  <c:v>-1200</c:v>
                </c:pt>
                <c:pt idx="37">
                  <c:v>-1300</c:v>
                </c:pt>
                <c:pt idx="38">
                  <c:v>-1400</c:v>
                </c:pt>
                <c:pt idx="39">
                  <c:v>-1120</c:v>
                </c:pt>
                <c:pt idx="40">
                  <c:v>-1220</c:v>
                </c:pt>
                <c:pt idx="41">
                  <c:v>-1320</c:v>
                </c:pt>
                <c:pt idx="42">
                  <c:v>-1420</c:v>
                </c:pt>
                <c:pt idx="43">
                  <c:v>-1520</c:v>
                </c:pt>
                <c:pt idx="44">
                  <c:v>-1620</c:v>
                </c:pt>
                <c:pt idx="45">
                  <c:v>-1720</c:v>
                </c:pt>
                <c:pt idx="46">
                  <c:v>-1712</c:v>
                </c:pt>
                <c:pt idx="47">
                  <c:v>-772</c:v>
                </c:pt>
                <c:pt idx="48">
                  <c:v>-872</c:v>
                </c:pt>
                <c:pt idx="49">
                  <c:v>-972</c:v>
                </c:pt>
                <c:pt idx="50">
                  <c:v>-1072</c:v>
                </c:pt>
                <c:pt idx="51">
                  <c:v>-1172</c:v>
                </c:pt>
                <c:pt idx="52">
                  <c:v>-1272</c:v>
                </c:pt>
                <c:pt idx="53">
                  <c:v>-1372</c:v>
                </c:pt>
                <c:pt idx="54">
                  <c:v>-1472</c:v>
                </c:pt>
                <c:pt idx="55">
                  <c:v>-1572</c:v>
                </c:pt>
                <c:pt idx="56">
                  <c:v>-1672</c:v>
                </c:pt>
                <c:pt idx="57">
                  <c:v>-1772</c:v>
                </c:pt>
                <c:pt idx="58">
                  <c:v>-1872</c:v>
                </c:pt>
                <c:pt idx="59">
                  <c:v>-1972</c:v>
                </c:pt>
                <c:pt idx="60">
                  <c:v>-2072</c:v>
                </c:pt>
                <c:pt idx="61">
                  <c:v>-2172</c:v>
                </c:pt>
                <c:pt idx="62">
                  <c:v>-2272</c:v>
                </c:pt>
                <c:pt idx="63">
                  <c:v>-2372</c:v>
                </c:pt>
                <c:pt idx="64">
                  <c:v>-2472</c:v>
                </c:pt>
                <c:pt idx="65">
                  <c:v>-2572</c:v>
                </c:pt>
                <c:pt idx="66">
                  <c:v>-2672</c:v>
                </c:pt>
                <c:pt idx="67">
                  <c:v>-2772</c:v>
                </c:pt>
                <c:pt idx="68">
                  <c:v>-2872</c:v>
                </c:pt>
                <c:pt idx="69">
                  <c:v>-2972</c:v>
                </c:pt>
                <c:pt idx="70">
                  <c:v>-3072</c:v>
                </c:pt>
                <c:pt idx="71">
                  <c:v>-3172</c:v>
                </c:pt>
                <c:pt idx="72">
                  <c:v>-2982</c:v>
                </c:pt>
                <c:pt idx="73">
                  <c:v>-3082</c:v>
                </c:pt>
                <c:pt idx="74">
                  <c:v>-2972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01-4FBF-A88D-2C58E0828363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Sheet2!$A$5:$A$230</c:f>
              <c:multiLvlStrCache>
                <c:ptCount val="75"/>
                <c:lvl>
                  <c:pt idx="0">
                    <c:v>AT THE BARRIERS</c:v>
                  </c:pt>
                  <c:pt idx="1">
                    <c:v>C.F. ORR STAKES</c:v>
                  </c:pt>
                  <c:pt idx="2">
                    <c:v>VRC LIGHTNING STAKES</c:v>
                  </c:pt>
                  <c:pt idx="3">
                    <c:v>BLUE DIAMOND STAKES</c:v>
                  </c:pt>
                  <c:pt idx="4">
                    <c:v>FUTURITY STAKES</c:v>
                  </c:pt>
                  <c:pt idx="5">
                    <c:v>OAKLEIGH PLATE</c:v>
                  </c:pt>
                  <c:pt idx="6">
                    <c:v>SURROUND STAKES</c:v>
                  </c:pt>
                  <c:pt idx="7">
                    <c:v>CHIPPING NORTON STAKES</c:v>
                  </c:pt>
                  <c:pt idx="8">
                    <c:v>AUSTRALIAN GUINEAS</c:v>
                  </c:pt>
                  <c:pt idx="9">
                    <c:v>RANDWICK GUINEAS</c:v>
                  </c:pt>
                  <c:pt idx="10">
                    <c:v>CANTERBURY STAKES</c:v>
                  </c:pt>
                  <c:pt idx="11">
                    <c:v>AUSTRALIAN CUP</c:v>
                  </c:pt>
                  <c:pt idx="12">
                    <c:v>LEXUS NEWMARKET HANDICAP</c:v>
                  </c:pt>
                  <c:pt idx="13">
                    <c:v>COOLMORE CLASSIC</c:v>
                  </c:pt>
                  <c:pt idx="14">
                    <c:v>WILLIAM REID STAKES</c:v>
                  </c:pt>
                  <c:pt idx="15">
                    <c:v>GOLDEN SLIPPER STAKES</c:v>
                  </c:pt>
                  <c:pt idx="16">
                    <c:v>GEORGE RYDER STAKES</c:v>
                  </c:pt>
                  <c:pt idx="17">
                    <c:v>RANVET STAKES</c:v>
                  </c:pt>
                  <c:pt idx="18">
                    <c:v>THE GALAXY</c:v>
                  </c:pt>
                  <c:pt idx="19">
                    <c:v>ROSEHILL GUINEAS</c:v>
                  </c:pt>
                  <c:pt idx="20">
                    <c:v>THE BMW</c:v>
                  </c:pt>
                  <c:pt idx="21">
                    <c:v>VINERY STUD STAKES</c:v>
                  </c:pt>
                  <c:pt idx="22">
                    <c:v>DONCASTER HANDICAP</c:v>
                  </c:pt>
                  <c:pt idx="23">
                    <c:v>T J SMITH STAKES</c:v>
                  </c:pt>
                  <c:pt idx="24">
                    <c:v>ATC AUSTRALIAN DERBY</c:v>
                  </c:pt>
                  <c:pt idx="25">
                    <c:v>ATC SIRES PRODUCE STAKES</c:v>
                  </c:pt>
                  <c:pt idx="26">
                    <c:v>QUEEN ELIZABETH STAKES</c:v>
                  </c:pt>
                  <c:pt idx="27">
                    <c:v>SYDNEY CUP</c:v>
                  </c:pt>
                  <c:pt idx="28">
                    <c:v>ATC OAKS</c:v>
                  </c:pt>
                  <c:pt idx="29">
                    <c:v>QUEEN OF THE TURF STAKES</c:v>
                  </c:pt>
                  <c:pt idx="30">
                    <c:v> ALL AGED STAKES</c:v>
                  </c:pt>
                  <c:pt idx="31">
                    <c:v>CHAMPAGNE STAKES</c:v>
                  </c:pt>
                  <c:pt idx="32">
                    <c:v>UBET CLASSIC</c:v>
                  </c:pt>
                  <c:pt idx="33">
                    <c:v>SCHWEPPES OAKS</c:v>
                  </c:pt>
                  <c:pt idx="34">
                    <c:v>DOOMBEN 10,000</c:v>
                  </c:pt>
                  <c:pt idx="35">
                    <c:v>SA DERBY</c:v>
                  </c:pt>
                  <c:pt idx="36">
                    <c:v>DOOMBEN CUP</c:v>
                  </c:pt>
                  <c:pt idx="37">
                    <c:v>THE GOODWOOD</c:v>
                  </c:pt>
                  <c:pt idx="38">
                    <c:v>KINGSFORD-SMITH CUP</c:v>
                  </c:pt>
                  <c:pt idx="39">
                    <c:v>QUEENSLAND OAKS</c:v>
                  </c:pt>
                  <c:pt idx="40">
                    <c:v>STRADBROKE HANDICAP</c:v>
                  </c:pt>
                  <c:pt idx="41">
                    <c:v>J.J. ATKINS</c:v>
                  </c:pt>
                  <c:pt idx="42">
                    <c:v>QUEENSLAND DERBY</c:v>
                  </c:pt>
                  <c:pt idx="43">
                    <c:v>TATTERSALLS TIARA</c:v>
                  </c:pt>
                  <c:pt idx="44">
                    <c:v>WINX STAKES</c:v>
                  </c:pt>
                  <c:pt idx="45">
                    <c:v>MEMSIE STAKES</c:v>
                  </c:pt>
                  <c:pt idx="46">
                    <c:v>GEORGE MAIN STAKES</c:v>
                  </c:pt>
                  <c:pt idx="47">
                    <c:v>MAKYBE DIVA STAKES</c:v>
                  </c:pt>
                  <c:pt idx="48">
                    <c:v>GOLDEN ROSE STAKES</c:v>
                  </c:pt>
                  <c:pt idx="49">
                    <c:v>	SIR RUPERT CLARKE STAKES</c:v>
                  </c:pt>
                  <c:pt idx="50">
                    <c:v>MOIR STAKES</c:v>
                  </c:pt>
                  <c:pt idx="51">
                    <c:v>EPSOM HANDICAP</c:v>
                  </c:pt>
                  <c:pt idx="52">
                    <c:v>METROPOLITAN HANDICAP</c:v>
                  </c:pt>
                  <c:pt idx="53">
                    <c:v>FLIGHT STAKES</c:v>
                  </c:pt>
                  <c:pt idx="54">
                    <c:v>UNDERWOOD STAKES</c:v>
                  </c:pt>
                  <c:pt idx="55">
                    <c:v>SPRING CHAMPION STAKES</c:v>
                  </c:pt>
                  <c:pt idx="56">
                    <c:v>TURNBULL STAKES</c:v>
                  </c:pt>
                  <c:pt idx="57">
                    <c:v>CAULFIELD GUINEAS</c:v>
                  </c:pt>
                  <c:pt idx="58">
                    <c:v>CAULFIELD STAKES</c:v>
                  </c:pt>
                  <c:pt idx="59">
                    <c:v>TOORAK HANDICAP</c:v>
                  </c:pt>
                  <c:pt idx="60">
                    <c:v>THE THOUSAND GUINEAS</c:v>
                  </c:pt>
                  <c:pt idx="61">
                    <c:v>CAULFIELD CUP</c:v>
                  </c:pt>
                  <c:pt idx="62">
                    <c:v>MANIKATO STAKES</c:v>
                  </c:pt>
                  <c:pt idx="63">
                    <c:v>W S COX PLATE</c:v>
                  </c:pt>
                  <c:pt idx="64">
                    <c:v>VICTORIA DERBY</c:v>
                  </c:pt>
                  <c:pt idx="65">
                    <c:v>CANTALA STAKES</c:v>
                  </c:pt>
                  <c:pt idx="66">
                    <c:v>ASCOT VALE STAKES</c:v>
                  </c:pt>
                  <c:pt idx="67">
                    <c:v>EMPIRE ROSE STAKES</c:v>
                  </c:pt>
                  <c:pt idx="68">
                    <c:v>MELBOURNE CUP</c:v>
                  </c:pt>
                  <c:pt idx="69">
                    <c:v>VRC OAKS</c:v>
                  </c:pt>
                  <c:pt idx="70">
                    <c:v>LKS MACKINNON STAKES</c:v>
                  </c:pt>
                  <c:pt idx="71">
                    <c:v>VICTORIA RACING CLUB STKS</c:v>
                  </c:pt>
                  <c:pt idx="72">
                    <c:v>RAILWAY STKS</c:v>
                  </c:pt>
                  <c:pt idx="73">
                    <c:v>WINTERBOTTOM STKS</c:v>
                  </c:pt>
                  <c:pt idx="74">
                    <c:v>KINGSTON TOWN CLASSIC</c:v>
                  </c:pt>
                </c:lvl>
                <c:lvl>
                  <c:pt idx="0">
                    <c:v>09-Feb-18</c:v>
                  </c:pt>
                  <c:pt idx="1">
                    <c:v>10-Feb-18</c:v>
                  </c:pt>
                  <c:pt idx="2">
                    <c:v>17-Feb-18</c:v>
                  </c:pt>
                  <c:pt idx="3">
                    <c:v>24-Feb-18</c:v>
                  </c:pt>
                  <c:pt idx="4">
                    <c:v>24-Feb-18</c:v>
                  </c:pt>
                  <c:pt idx="5">
                    <c:v>24-Feb-18</c:v>
                  </c:pt>
                  <c:pt idx="6">
                    <c:v>03-Mar-18</c:v>
                  </c:pt>
                  <c:pt idx="7">
                    <c:v>03-Mar-18</c:v>
                  </c:pt>
                  <c:pt idx="8">
                    <c:v>03-Mar-18</c:v>
                  </c:pt>
                  <c:pt idx="9">
                    <c:v>10-Mar-18</c:v>
                  </c:pt>
                  <c:pt idx="10">
                    <c:v>10-Mar-18</c:v>
                  </c:pt>
                  <c:pt idx="11">
                    <c:v>10-Mar-18</c:v>
                  </c:pt>
                  <c:pt idx="12">
                    <c:v>10-Mar-18</c:v>
                  </c:pt>
                  <c:pt idx="13">
                    <c:v>17-Mar-18</c:v>
                  </c:pt>
                  <c:pt idx="14">
                    <c:v>23-Mar-18</c:v>
                  </c:pt>
                  <c:pt idx="15">
                    <c:v>24-Mar-18</c:v>
                  </c:pt>
                  <c:pt idx="16">
                    <c:v>24-Mar-18</c:v>
                  </c:pt>
                  <c:pt idx="17">
                    <c:v>24-Mar-18</c:v>
                  </c:pt>
                  <c:pt idx="18">
                    <c:v>24-Mar-18</c:v>
                  </c:pt>
                  <c:pt idx="19">
                    <c:v>24-Mar-18</c:v>
                  </c:pt>
                  <c:pt idx="20">
                    <c:v>31-Mar-18</c:v>
                  </c:pt>
                  <c:pt idx="21">
                    <c:v>31-Mar-18</c:v>
                  </c:pt>
                  <c:pt idx="22">
                    <c:v>07-Apr-18</c:v>
                  </c:pt>
                  <c:pt idx="23">
                    <c:v>07-Apr-18</c:v>
                  </c:pt>
                  <c:pt idx="24">
                    <c:v>07-Apr-18</c:v>
                  </c:pt>
                  <c:pt idx="25">
                    <c:v>07-Apr-18</c:v>
                  </c:pt>
                  <c:pt idx="26">
                    <c:v>14-Apr-18</c:v>
                  </c:pt>
                  <c:pt idx="27">
                    <c:v>14-Apr-18</c:v>
                  </c:pt>
                  <c:pt idx="28">
                    <c:v>14-Apr-18</c:v>
                  </c:pt>
                  <c:pt idx="29">
                    <c:v>14-Apr-18</c:v>
                  </c:pt>
                  <c:pt idx="30">
                    <c:v>21-Apr-18</c:v>
                  </c:pt>
                  <c:pt idx="31">
                    <c:v>21-Apr-18</c:v>
                  </c:pt>
                  <c:pt idx="32">
                    <c:v>05-May-18</c:v>
                  </c:pt>
                  <c:pt idx="33">
                    <c:v>05-May-18</c:v>
                  </c:pt>
                  <c:pt idx="34">
                    <c:v>12-May-18</c:v>
                  </c:pt>
                  <c:pt idx="35">
                    <c:v>12-May-18</c:v>
                  </c:pt>
                  <c:pt idx="36">
                    <c:v>19-May-18</c:v>
                  </c:pt>
                  <c:pt idx="37">
                    <c:v>19-May-18</c:v>
                  </c:pt>
                  <c:pt idx="38">
                    <c:v>26-May-18</c:v>
                  </c:pt>
                  <c:pt idx="39">
                    <c:v>26-May-18</c:v>
                  </c:pt>
                  <c:pt idx="40">
                    <c:v>09-Jun-18</c:v>
                  </c:pt>
                  <c:pt idx="41">
                    <c:v>09-Jun-18</c:v>
                  </c:pt>
                  <c:pt idx="42">
                    <c:v>09-Jun-18</c:v>
                  </c:pt>
                  <c:pt idx="43">
                    <c:v>23-Jun-18</c:v>
                  </c:pt>
                  <c:pt idx="44">
                    <c:v>18-Aug-18</c:v>
                  </c:pt>
                  <c:pt idx="45">
                    <c:v>01-Sep-18</c:v>
                  </c:pt>
                  <c:pt idx="46">
                    <c:v>15-Sep-18</c:v>
                  </c:pt>
                  <c:pt idx="47">
                    <c:v>15-Sep-18</c:v>
                  </c:pt>
                  <c:pt idx="48">
                    <c:v>22-Sep-18</c:v>
                  </c:pt>
                  <c:pt idx="49">
                    <c:v>22-Sep-18</c:v>
                  </c:pt>
                  <c:pt idx="50">
                    <c:v>28-Sep-18</c:v>
                  </c:pt>
                  <c:pt idx="51">
                    <c:v>29-Sep-18</c:v>
                  </c:pt>
                  <c:pt idx="52">
                    <c:v>29-Sep-18</c:v>
                  </c:pt>
                  <c:pt idx="53">
                    <c:v>29-Sep-18</c:v>
                  </c:pt>
                  <c:pt idx="54">
                    <c:v>30-Sep-18</c:v>
                  </c:pt>
                  <c:pt idx="55">
                    <c:v>06-Oct-18</c:v>
                  </c:pt>
                  <c:pt idx="56">
                    <c:v>06-Oct-18</c:v>
                  </c:pt>
                  <c:pt idx="57">
                    <c:v>13-Oct-18</c:v>
                  </c:pt>
                  <c:pt idx="58">
                    <c:v>13-Oct-18</c:v>
                  </c:pt>
                  <c:pt idx="59">
                    <c:v>13-Oct-18</c:v>
                  </c:pt>
                  <c:pt idx="60">
                    <c:v>13-Oct-18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(blank)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(blank)</c:v>
                  </c:pt>
                  <c:pt idx="72">
                    <c:v>(blank)</c:v>
                  </c:pt>
                  <c:pt idx="73">
                    <c:v>(blank)</c:v>
                  </c:pt>
                  <c:pt idx="74">
                    <c:v>(blank)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cat>
          <c:val>
            <c:numRef>
              <c:f>Sheet2!$G$5:$G$230</c:f>
              <c:numCache>
                <c:formatCode>General</c:formatCode>
                <c:ptCount val="75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-300</c:v>
                </c:pt>
                <c:pt idx="4">
                  <c:v>-400</c:v>
                </c:pt>
                <c:pt idx="5">
                  <c:v>-500</c:v>
                </c:pt>
                <c:pt idx="6">
                  <c:v>-600</c:v>
                </c:pt>
                <c:pt idx="7">
                  <c:v>-596</c:v>
                </c:pt>
                <c:pt idx="8">
                  <c:v>-696</c:v>
                </c:pt>
                <c:pt idx="9">
                  <c:v>-556</c:v>
                </c:pt>
                <c:pt idx="10">
                  <c:v>-656</c:v>
                </c:pt>
                <c:pt idx="11">
                  <c:v>-756</c:v>
                </c:pt>
                <c:pt idx="12">
                  <c:v>-856</c:v>
                </c:pt>
                <c:pt idx="13">
                  <c:v>-956</c:v>
                </c:pt>
                <c:pt idx="14">
                  <c:v>-1056</c:v>
                </c:pt>
                <c:pt idx="15">
                  <c:v>-1156</c:v>
                </c:pt>
                <c:pt idx="16">
                  <c:v>-1146</c:v>
                </c:pt>
                <c:pt idx="17">
                  <c:v>-1246</c:v>
                </c:pt>
                <c:pt idx="18">
                  <c:v>-1346</c:v>
                </c:pt>
                <c:pt idx="19">
                  <c:v>-1446</c:v>
                </c:pt>
                <c:pt idx="20">
                  <c:v>-1236</c:v>
                </c:pt>
                <c:pt idx="21">
                  <c:v>-1336</c:v>
                </c:pt>
                <c:pt idx="22">
                  <c:v>-1436</c:v>
                </c:pt>
                <c:pt idx="23">
                  <c:v>-1536</c:v>
                </c:pt>
                <c:pt idx="24">
                  <c:v>-1636</c:v>
                </c:pt>
                <c:pt idx="25">
                  <c:v>-1736</c:v>
                </c:pt>
                <c:pt idx="26">
                  <c:v>-1716</c:v>
                </c:pt>
                <c:pt idx="27">
                  <c:v>-1816</c:v>
                </c:pt>
                <c:pt idx="28">
                  <c:v>-1556</c:v>
                </c:pt>
                <c:pt idx="29">
                  <c:v>-1656</c:v>
                </c:pt>
                <c:pt idx="30">
                  <c:v>-1756</c:v>
                </c:pt>
                <c:pt idx="31">
                  <c:v>-1856</c:v>
                </c:pt>
                <c:pt idx="32">
                  <c:v>-1956</c:v>
                </c:pt>
                <c:pt idx="33">
                  <c:v>-1406</c:v>
                </c:pt>
                <c:pt idx="34">
                  <c:v>-1506</c:v>
                </c:pt>
                <c:pt idx="35">
                  <c:v>-1606</c:v>
                </c:pt>
                <c:pt idx="36">
                  <c:v>-1706</c:v>
                </c:pt>
                <c:pt idx="37">
                  <c:v>-1806</c:v>
                </c:pt>
                <c:pt idx="38">
                  <c:v>-1506</c:v>
                </c:pt>
                <c:pt idx="39">
                  <c:v>-1226</c:v>
                </c:pt>
                <c:pt idx="40">
                  <c:v>-1326</c:v>
                </c:pt>
                <c:pt idx="41">
                  <c:v>-1426</c:v>
                </c:pt>
                <c:pt idx="42">
                  <c:v>-1526</c:v>
                </c:pt>
                <c:pt idx="43">
                  <c:v>-1626</c:v>
                </c:pt>
                <c:pt idx="44">
                  <c:v>-1606</c:v>
                </c:pt>
                <c:pt idx="45">
                  <c:v>-1706</c:v>
                </c:pt>
                <c:pt idx="46">
                  <c:v>-1698</c:v>
                </c:pt>
                <c:pt idx="47">
                  <c:v>-1798</c:v>
                </c:pt>
                <c:pt idx="48">
                  <c:v>-1898</c:v>
                </c:pt>
                <c:pt idx="49">
                  <c:v>-1998</c:v>
                </c:pt>
                <c:pt idx="50">
                  <c:v>-2098</c:v>
                </c:pt>
                <c:pt idx="51">
                  <c:v>-2198</c:v>
                </c:pt>
                <c:pt idx="52">
                  <c:v>-2298</c:v>
                </c:pt>
                <c:pt idx="53">
                  <c:v>-2398</c:v>
                </c:pt>
                <c:pt idx="54">
                  <c:v>-2008</c:v>
                </c:pt>
                <c:pt idx="55">
                  <c:v>-2108</c:v>
                </c:pt>
                <c:pt idx="56">
                  <c:v>-2063</c:v>
                </c:pt>
                <c:pt idx="57">
                  <c:v>-2163</c:v>
                </c:pt>
                <c:pt idx="58">
                  <c:v>-2263</c:v>
                </c:pt>
                <c:pt idx="59">
                  <c:v>-2363</c:v>
                </c:pt>
                <c:pt idx="60">
                  <c:v>-2463</c:v>
                </c:pt>
                <c:pt idx="61">
                  <c:v>-2563</c:v>
                </c:pt>
                <c:pt idx="62">
                  <c:v>-2663</c:v>
                </c:pt>
                <c:pt idx="63">
                  <c:v>-2643</c:v>
                </c:pt>
                <c:pt idx="64">
                  <c:v>-2743</c:v>
                </c:pt>
                <c:pt idx="65">
                  <c:v>-2843</c:v>
                </c:pt>
                <c:pt idx="66">
                  <c:v>-2943</c:v>
                </c:pt>
                <c:pt idx="67">
                  <c:v>-3043</c:v>
                </c:pt>
                <c:pt idx="68">
                  <c:v>-3143</c:v>
                </c:pt>
                <c:pt idx="69">
                  <c:v>-3243</c:v>
                </c:pt>
                <c:pt idx="70">
                  <c:v>-3343</c:v>
                </c:pt>
                <c:pt idx="71">
                  <c:v>-3443</c:v>
                </c:pt>
                <c:pt idx="72">
                  <c:v>-3543</c:v>
                </c:pt>
                <c:pt idx="73">
                  <c:v>-3643</c:v>
                </c:pt>
                <c:pt idx="74">
                  <c:v>-3533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01-4FBF-A88D-2C58E0828363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Rain Man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Sheet2!$A$5:$A$230</c:f>
              <c:multiLvlStrCache>
                <c:ptCount val="75"/>
                <c:lvl>
                  <c:pt idx="0">
                    <c:v>AT THE BARRIERS</c:v>
                  </c:pt>
                  <c:pt idx="1">
                    <c:v>C.F. ORR STAKES</c:v>
                  </c:pt>
                  <c:pt idx="2">
                    <c:v>VRC LIGHTNING STAKES</c:v>
                  </c:pt>
                  <c:pt idx="3">
                    <c:v>BLUE DIAMOND STAKES</c:v>
                  </c:pt>
                  <c:pt idx="4">
                    <c:v>FUTURITY STAKES</c:v>
                  </c:pt>
                  <c:pt idx="5">
                    <c:v>OAKLEIGH PLATE</c:v>
                  </c:pt>
                  <c:pt idx="6">
                    <c:v>SURROUND STAKES</c:v>
                  </c:pt>
                  <c:pt idx="7">
                    <c:v>CHIPPING NORTON STAKES</c:v>
                  </c:pt>
                  <c:pt idx="8">
                    <c:v>AUSTRALIAN GUINEAS</c:v>
                  </c:pt>
                  <c:pt idx="9">
                    <c:v>RANDWICK GUINEAS</c:v>
                  </c:pt>
                  <c:pt idx="10">
                    <c:v>CANTERBURY STAKES</c:v>
                  </c:pt>
                  <c:pt idx="11">
                    <c:v>AUSTRALIAN CUP</c:v>
                  </c:pt>
                  <c:pt idx="12">
                    <c:v>LEXUS NEWMARKET HANDICAP</c:v>
                  </c:pt>
                  <c:pt idx="13">
                    <c:v>COOLMORE CLASSIC</c:v>
                  </c:pt>
                  <c:pt idx="14">
                    <c:v>WILLIAM REID STAKES</c:v>
                  </c:pt>
                  <c:pt idx="15">
                    <c:v>GOLDEN SLIPPER STAKES</c:v>
                  </c:pt>
                  <c:pt idx="16">
                    <c:v>GEORGE RYDER STAKES</c:v>
                  </c:pt>
                  <c:pt idx="17">
                    <c:v>RANVET STAKES</c:v>
                  </c:pt>
                  <c:pt idx="18">
                    <c:v>THE GALAXY</c:v>
                  </c:pt>
                  <c:pt idx="19">
                    <c:v>ROSEHILL GUINEAS</c:v>
                  </c:pt>
                  <c:pt idx="20">
                    <c:v>THE BMW</c:v>
                  </c:pt>
                  <c:pt idx="21">
                    <c:v>VINERY STUD STAKES</c:v>
                  </c:pt>
                  <c:pt idx="22">
                    <c:v>DONCASTER HANDICAP</c:v>
                  </c:pt>
                  <c:pt idx="23">
                    <c:v>T J SMITH STAKES</c:v>
                  </c:pt>
                  <c:pt idx="24">
                    <c:v>ATC AUSTRALIAN DERBY</c:v>
                  </c:pt>
                  <c:pt idx="25">
                    <c:v>ATC SIRES PRODUCE STAKES</c:v>
                  </c:pt>
                  <c:pt idx="26">
                    <c:v>QUEEN ELIZABETH STAKES</c:v>
                  </c:pt>
                  <c:pt idx="27">
                    <c:v>SYDNEY CUP</c:v>
                  </c:pt>
                  <c:pt idx="28">
                    <c:v>ATC OAKS</c:v>
                  </c:pt>
                  <c:pt idx="29">
                    <c:v>QUEEN OF THE TURF STAKES</c:v>
                  </c:pt>
                  <c:pt idx="30">
                    <c:v> ALL AGED STAKES</c:v>
                  </c:pt>
                  <c:pt idx="31">
                    <c:v>CHAMPAGNE STAKES</c:v>
                  </c:pt>
                  <c:pt idx="32">
                    <c:v>UBET CLASSIC</c:v>
                  </c:pt>
                  <c:pt idx="33">
                    <c:v>SCHWEPPES OAKS</c:v>
                  </c:pt>
                  <c:pt idx="34">
                    <c:v>DOOMBEN 10,000</c:v>
                  </c:pt>
                  <c:pt idx="35">
                    <c:v>SA DERBY</c:v>
                  </c:pt>
                  <c:pt idx="36">
                    <c:v>DOOMBEN CUP</c:v>
                  </c:pt>
                  <c:pt idx="37">
                    <c:v>THE GOODWOOD</c:v>
                  </c:pt>
                  <c:pt idx="38">
                    <c:v>KINGSFORD-SMITH CUP</c:v>
                  </c:pt>
                  <c:pt idx="39">
                    <c:v>QUEENSLAND OAKS</c:v>
                  </c:pt>
                  <c:pt idx="40">
                    <c:v>STRADBROKE HANDICAP</c:v>
                  </c:pt>
                  <c:pt idx="41">
                    <c:v>J.J. ATKINS</c:v>
                  </c:pt>
                  <c:pt idx="42">
                    <c:v>QUEENSLAND DERBY</c:v>
                  </c:pt>
                  <c:pt idx="43">
                    <c:v>TATTERSALLS TIARA</c:v>
                  </c:pt>
                  <c:pt idx="44">
                    <c:v>WINX STAKES</c:v>
                  </c:pt>
                  <c:pt idx="45">
                    <c:v>MEMSIE STAKES</c:v>
                  </c:pt>
                  <c:pt idx="46">
                    <c:v>GEORGE MAIN STAKES</c:v>
                  </c:pt>
                  <c:pt idx="47">
                    <c:v>MAKYBE DIVA STAKES</c:v>
                  </c:pt>
                  <c:pt idx="48">
                    <c:v>GOLDEN ROSE STAKES</c:v>
                  </c:pt>
                  <c:pt idx="49">
                    <c:v>	SIR RUPERT CLARKE STAKES</c:v>
                  </c:pt>
                  <c:pt idx="50">
                    <c:v>MOIR STAKES</c:v>
                  </c:pt>
                  <c:pt idx="51">
                    <c:v>EPSOM HANDICAP</c:v>
                  </c:pt>
                  <c:pt idx="52">
                    <c:v>METROPOLITAN HANDICAP</c:v>
                  </c:pt>
                  <c:pt idx="53">
                    <c:v>FLIGHT STAKES</c:v>
                  </c:pt>
                  <c:pt idx="54">
                    <c:v>UNDERWOOD STAKES</c:v>
                  </c:pt>
                  <c:pt idx="55">
                    <c:v>SPRING CHAMPION STAKES</c:v>
                  </c:pt>
                  <c:pt idx="56">
                    <c:v>TURNBULL STAKES</c:v>
                  </c:pt>
                  <c:pt idx="57">
                    <c:v>CAULFIELD GUINEAS</c:v>
                  </c:pt>
                  <c:pt idx="58">
                    <c:v>CAULFIELD STAKES</c:v>
                  </c:pt>
                  <c:pt idx="59">
                    <c:v>TOORAK HANDICAP</c:v>
                  </c:pt>
                  <c:pt idx="60">
                    <c:v>THE THOUSAND GUINEAS</c:v>
                  </c:pt>
                  <c:pt idx="61">
                    <c:v>CAULFIELD CUP</c:v>
                  </c:pt>
                  <c:pt idx="62">
                    <c:v>MANIKATO STAKES</c:v>
                  </c:pt>
                  <c:pt idx="63">
                    <c:v>W S COX PLATE</c:v>
                  </c:pt>
                  <c:pt idx="64">
                    <c:v>VICTORIA DERBY</c:v>
                  </c:pt>
                  <c:pt idx="65">
                    <c:v>CANTALA STAKES</c:v>
                  </c:pt>
                  <c:pt idx="66">
                    <c:v>ASCOT VALE STAKES</c:v>
                  </c:pt>
                  <c:pt idx="67">
                    <c:v>EMPIRE ROSE STAKES</c:v>
                  </c:pt>
                  <c:pt idx="68">
                    <c:v>MELBOURNE CUP</c:v>
                  </c:pt>
                  <c:pt idx="69">
                    <c:v>VRC OAKS</c:v>
                  </c:pt>
                  <c:pt idx="70">
                    <c:v>LKS MACKINNON STAKES</c:v>
                  </c:pt>
                  <c:pt idx="71">
                    <c:v>VICTORIA RACING CLUB STKS</c:v>
                  </c:pt>
                  <c:pt idx="72">
                    <c:v>RAILWAY STKS</c:v>
                  </c:pt>
                  <c:pt idx="73">
                    <c:v>WINTERBOTTOM STKS</c:v>
                  </c:pt>
                  <c:pt idx="74">
                    <c:v>KINGSTON TOWN CLASSIC</c:v>
                  </c:pt>
                </c:lvl>
                <c:lvl>
                  <c:pt idx="0">
                    <c:v>09-Feb-18</c:v>
                  </c:pt>
                  <c:pt idx="1">
                    <c:v>10-Feb-18</c:v>
                  </c:pt>
                  <c:pt idx="2">
                    <c:v>17-Feb-18</c:v>
                  </c:pt>
                  <c:pt idx="3">
                    <c:v>24-Feb-18</c:v>
                  </c:pt>
                  <c:pt idx="4">
                    <c:v>24-Feb-18</c:v>
                  </c:pt>
                  <c:pt idx="5">
                    <c:v>24-Feb-18</c:v>
                  </c:pt>
                  <c:pt idx="6">
                    <c:v>03-Mar-18</c:v>
                  </c:pt>
                  <c:pt idx="7">
                    <c:v>03-Mar-18</c:v>
                  </c:pt>
                  <c:pt idx="8">
                    <c:v>03-Mar-18</c:v>
                  </c:pt>
                  <c:pt idx="9">
                    <c:v>10-Mar-18</c:v>
                  </c:pt>
                  <c:pt idx="10">
                    <c:v>10-Mar-18</c:v>
                  </c:pt>
                  <c:pt idx="11">
                    <c:v>10-Mar-18</c:v>
                  </c:pt>
                  <c:pt idx="12">
                    <c:v>10-Mar-18</c:v>
                  </c:pt>
                  <c:pt idx="13">
                    <c:v>17-Mar-18</c:v>
                  </c:pt>
                  <c:pt idx="14">
                    <c:v>23-Mar-18</c:v>
                  </c:pt>
                  <c:pt idx="15">
                    <c:v>24-Mar-18</c:v>
                  </c:pt>
                  <c:pt idx="16">
                    <c:v>24-Mar-18</c:v>
                  </c:pt>
                  <c:pt idx="17">
                    <c:v>24-Mar-18</c:v>
                  </c:pt>
                  <c:pt idx="18">
                    <c:v>24-Mar-18</c:v>
                  </c:pt>
                  <c:pt idx="19">
                    <c:v>24-Mar-18</c:v>
                  </c:pt>
                  <c:pt idx="20">
                    <c:v>31-Mar-18</c:v>
                  </c:pt>
                  <c:pt idx="21">
                    <c:v>31-Mar-18</c:v>
                  </c:pt>
                  <c:pt idx="22">
                    <c:v>07-Apr-18</c:v>
                  </c:pt>
                  <c:pt idx="23">
                    <c:v>07-Apr-18</c:v>
                  </c:pt>
                  <c:pt idx="24">
                    <c:v>07-Apr-18</c:v>
                  </c:pt>
                  <c:pt idx="25">
                    <c:v>07-Apr-18</c:v>
                  </c:pt>
                  <c:pt idx="26">
                    <c:v>14-Apr-18</c:v>
                  </c:pt>
                  <c:pt idx="27">
                    <c:v>14-Apr-18</c:v>
                  </c:pt>
                  <c:pt idx="28">
                    <c:v>14-Apr-18</c:v>
                  </c:pt>
                  <c:pt idx="29">
                    <c:v>14-Apr-18</c:v>
                  </c:pt>
                  <c:pt idx="30">
                    <c:v>21-Apr-18</c:v>
                  </c:pt>
                  <c:pt idx="31">
                    <c:v>21-Apr-18</c:v>
                  </c:pt>
                  <c:pt idx="32">
                    <c:v>05-May-18</c:v>
                  </c:pt>
                  <c:pt idx="33">
                    <c:v>05-May-18</c:v>
                  </c:pt>
                  <c:pt idx="34">
                    <c:v>12-May-18</c:v>
                  </c:pt>
                  <c:pt idx="35">
                    <c:v>12-May-18</c:v>
                  </c:pt>
                  <c:pt idx="36">
                    <c:v>19-May-18</c:v>
                  </c:pt>
                  <c:pt idx="37">
                    <c:v>19-May-18</c:v>
                  </c:pt>
                  <c:pt idx="38">
                    <c:v>26-May-18</c:v>
                  </c:pt>
                  <c:pt idx="39">
                    <c:v>26-May-18</c:v>
                  </c:pt>
                  <c:pt idx="40">
                    <c:v>09-Jun-18</c:v>
                  </c:pt>
                  <c:pt idx="41">
                    <c:v>09-Jun-18</c:v>
                  </c:pt>
                  <c:pt idx="42">
                    <c:v>09-Jun-18</c:v>
                  </c:pt>
                  <c:pt idx="43">
                    <c:v>23-Jun-18</c:v>
                  </c:pt>
                  <c:pt idx="44">
                    <c:v>18-Aug-18</c:v>
                  </c:pt>
                  <c:pt idx="45">
                    <c:v>01-Sep-18</c:v>
                  </c:pt>
                  <c:pt idx="46">
                    <c:v>15-Sep-18</c:v>
                  </c:pt>
                  <c:pt idx="47">
                    <c:v>15-Sep-18</c:v>
                  </c:pt>
                  <c:pt idx="48">
                    <c:v>22-Sep-18</c:v>
                  </c:pt>
                  <c:pt idx="49">
                    <c:v>22-Sep-18</c:v>
                  </c:pt>
                  <c:pt idx="50">
                    <c:v>28-Sep-18</c:v>
                  </c:pt>
                  <c:pt idx="51">
                    <c:v>29-Sep-18</c:v>
                  </c:pt>
                  <c:pt idx="52">
                    <c:v>29-Sep-18</c:v>
                  </c:pt>
                  <c:pt idx="53">
                    <c:v>29-Sep-18</c:v>
                  </c:pt>
                  <c:pt idx="54">
                    <c:v>30-Sep-18</c:v>
                  </c:pt>
                  <c:pt idx="55">
                    <c:v>06-Oct-18</c:v>
                  </c:pt>
                  <c:pt idx="56">
                    <c:v>06-Oct-18</c:v>
                  </c:pt>
                  <c:pt idx="57">
                    <c:v>13-Oct-18</c:v>
                  </c:pt>
                  <c:pt idx="58">
                    <c:v>13-Oct-18</c:v>
                  </c:pt>
                  <c:pt idx="59">
                    <c:v>13-Oct-18</c:v>
                  </c:pt>
                  <c:pt idx="60">
                    <c:v>13-Oct-18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(blank)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(blank)</c:v>
                  </c:pt>
                  <c:pt idx="72">
                    <c:v>(blank)</c:v>
                  </c:pt>
                  <c:pt idx="73">
                    <c:v>(blank)</c:v>
                  </c:pt>
                  <c:pt idx="74">
                    <c:v>(blank)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cat>
          <c:val>
            <c:numRef>
              <c:f>Sheet2!$H$5:$H$230</c:f>
              <c:numCache>
                <c:formatCode>General</c:formatCode>
                <c:ptCount val="75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-300</c:v>
                </c:pt>
                <c:pt idx="4">
                  <c:v>10</c:v>
                </c:pt>
                <c:pt idx="5">
                  <c:v>-90</c:v>
                </c:pt>
                <c:pt idx="6">
                  <c:v>625</c:v>
                </c:pt>
                <c:pt idx="7">
                  <c:v>629</c:v>
                </c:pt>
                <c:pt idx="8">
                  <c:v>529</c:v>
                </c:pt>
                <c:pt idx="9">
                  <c:v>669</c:v>
                </c:pt>
                <c:pt idx="10">
                  <c:v>569</c:v>
                </c:pt>
                <c:pt idx="11">
                  <c:v>469</c:v>
                </c:pt>
                <c:pt idx="12">
                  <c:v>839</c:v>
                </c:pt>
                <c:pt idx="13">
                  <c:v>739</c:v>
                </c:pt>
                <c:pt idx="14">
                  <c:v>639</c:v>
                </c:pt>
                <c:pt idx="15">
                  <c:v>539</c:v>
                </c:pt>
                <c:pt idx="16">
                  <c:v>549</c:v>
                </c:pt>
                <c:pt idx="17">
                  <c:v>649</c:v>
                </c:pt>
                <c:pt idx="18">
                  <c:v>549</c:v>
                </c:pt>
                <c:pt idx="19">
                  <c:v>449</c:v>
                </c:pt>
                <c:pt idx="20">
                  <c:v>659</c:v>
                </c:pt>
                <c:pt idx="21">
                  <c:v>559</c:v>
                </c:pt>
                <c:pt idx="22">
                  <c:v>919</c:v>
                </c:pt>
                <c:pt idx="23">
                  <c:v>819</c:v>
                </c:pt>
                <c:pt idx="24">
                  <c:v>719</c:v>
                </c:pt>
                <c:pt idx="25">
                  <c:v>619</c:v>
                </c:pt>
                <c:pt idx="26">
                  <c:v>639</c:v>
                </c:pt>
                <c:pt idx="27">
                  <c:v>539</c:v>
                </c:pt>
                <c:pt idx="28">
                  <c:v>439</c:v>
                </c:pt>
                <c:pt idx="29">
                  <c:v>339</c:v>
                </c:pt>
                <c:pt idx="30">
                  <c:v>239</c:v>
                </c:pt>
                <c:pt idx="31">
                  <c:v>139</c:v>
                </c:pt>
                <c:pt idx="32">
                  <c:v>39</c:v>
                </c:pt>
                <c:pt idx="33">
                  <c:v>-61</c:v>
                </c:pt>
                <c:pt idx="34">
                  <c:v>-161</c:v>
                </c:pt>
                <c:pt idx="35">
                  <c:v>119</c:v>
                </c:pt>
                <c:pt idx="36">
                  <c:v>194</c:v>
                </c:pt>
                <c:pt idx="37">
                  <c:v>94</c:v>
                </c:pt>
                <c:pt idx="38">
                  <c:v>-6</c:v>
                </c:pt>
                <c:pt idx="39">
                  <c:v>274</c:v>
                </c:pt>
                <c:pt idx="40">
                  <c:v>174</c:v>
                </c:pt>
                <c:pt idx="41">
                  <c:v>74</c:v>
                </c:pt>
                <c:pt idx="42">
                  <c:v>-26</c:v>
                </c:pt>
                <c:pt idx="43">
                  <c:v>-126</c:v>
                </c:pt>
                <c:pt idx="44">
                  <c:v>-106</c:v>
                </c:pt>
                <c:pt idx="45">
                  <c:v>-206</c:v>
                </c:pt>
                <c:pt idx="46">
                  <c:v>-198</c:v>
                </c:pt>
                <c:pt idx="47">
                  <c:v>-298</c:v>
                </c:pt>
                <c:pt idx="48">
                  <c:v>42</c:v>
                </c:pt>
                <c:pt idx="49">
                  <c:v>-58</c:v>
                </c:pt>
                <c:pt idx="50">
                  <c:v>-158</c:v>
                </c:pt>
                <c:pt idx="51">
                  <c:v>-258</c:v>
                </c:pt>
                <c:pt idx="52">
                  <c:v>-358</c:v>
                </c:pt>
                <c:pt idx="53">
                  <c:v>-458</c:v>
                </c:pt>
                <c:pt idx="54">
                  <c:v>-558</c:v>
                </c:pt>
                <c:pt idx="55">
                  <c:v>-658</c:v>
                </c:pt>
                <c:pt idx="56">
                  <c:v>-648</c:v>
                </c:pt>
                <c:pt idx="57">
                  <c:v>-588</c:v>
                </c:pt>
                <c:pt idx="58">
                  <c:v>-688</c:v>
                </c:pt>
                <c:pt idx="59">
                  <c:v>-788</c:v>
                </c:pt>
                <c:pt idx="60">
                  <c:v>-888</c:v>
                </c:pt>
                <c:pt idx="61">
                  <c:v>-988</c:v>
                </c:pt>
                <c:pt idx="62">
                  <c:v>-943</c:v>
                </c:pt>
                <c:pt idx="63">
                  <c:v>-923</c:v>
                </c:pt>
                <c:pt idx="64">
                  <c:v>-1023</c:v>
                </c:pt>
                <c:pt idx="65">
                  <c:v>-1123</c:v>
                </c:pt>
                <c:pt idx="66">
                  <c:v>-1223</c:v>
                </c:pt>
                <c:pt idx="67">
                  <c:v>-673</c:v>
                </c:pt>
                <c:pt idx="68">
                  <c:v>-773</c:v>
                </c:pt>
                <c:pt idx="69">
                  <c:v>-873</c:v>
                </c:pt>
                <c:pt idx="70">
                  <c:v>-973</c:v>
                </c:pt>
                <c:pt idx="71">
                  <c:v>-1073</c:v>
                </c:pt>
                <c:pt idx="72">
                  <c:v>-883</c:v>
                </c:pt>
                <c:pt idx="73">
                  <c:v>-983</c:v>
                </c:pt>
                <c:pt idx="74">
                  <c:v>-1083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01-4FBF-A88D-2C58E0828363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Sheedy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Sheet2!$A$5:$A$230</c:f>
              <c:multiLvlStrCache>
                <c:ptCount val="75"/>
                <c:lvl>
                  <c:pt idx="0">
                    <c:v>AT THE BARRIERS</c:v>
                  </c:pt>
                  <c:pt idx="1">
                    <c:v>C.F. ORR STAKES</c:v>
                  </c:pt>
                  <c:pt idx="2">
                    <c:v>VRC LIGHTNING STAKES</c:v>
                  </c:pt>
                  <c:pt idx="3">
                    <c:v>BLUE DIAMOND STAKES</c:v>
                  </c:pt>
                  <c:pt idx="4">
                    <c:v>FUTURITY STAKES</c:v>
                  </c:pt>
                  <c:pt idx="5">
                    <c:v>OAKLEIGH PLATE</c:v>
                  </c:pt>
                  <c:pt idx="6">
                    <c:v>SURROUND STAKES</c:v>
                  </c:pt>
                  <c:pt idx="7">
                    <c:v>CHIPPING NORTON STAKES</c:v>
                  </c:pt>
                  <c:pt idx="8">
                    <c:v>AUSTRALIAN GUINEAS</c:v>
                  </c:pt>
                  <c:pt idx="9">
                    <c:v>RANDWICK GUINEAS</c:v>
                  </c:pt>
                  <c:pt idx="10">
                    <c:v>CANTERBURY STAKES</c:v>
                  </c:pt>
                  <c:pt idx="11">
                    <c:v>AUSTRALIAN CUP</c:v>
                  </c:pt>
                  <c:pt idx="12">
                    <c:v>LEXUS NEWMARKET HANDICAP</c:v>
                  </c:pt>
                  <c:pt idx="13">
                    <c:v>COOLMORE CLASSIC</c:v>
                  </c:pt>
                  <c:pt idx="14">
                    <c:v>WILLIAM REID STAKES</c:v>
                  </c:pt>
                  <c:pt idx="15">
                    <c:v>GOLDEN SLIPPER STAKES</c:v>
                  </c:pt>
                  <c:pt idx="16">
                    <c:v>GEORGE RYDER STAKES</c:v>
                  </c:pt>
                  <c:pt idx="17">
                    <c:v>RANVET STAKES</c:v>
                  </c:pt>
                  <c:pt idx="18">
                    <c:v>THE GALAXY</c:v>
                  </c:pt>
                  <c:pt idx="19">
                    <c:v>ROSEHILL GUINEAS</c:v>
                  </c:pt>
                  <c:pt idx="20">
                    <c:v>THE BMW</c:v>
                  </c:pt>
                  <c:pt idx="21">
                    <c:v>VINERY STUD STAKES</c:v>
                  </c:pt>
                  <c:pt idx="22">
                    <c:v>DONCASTER HANDICAP</c:v>
                  </c:pt>
                  <c:pt idx="23">
                    <c:v>T J SMITH STAKES</c:v>
                  </c:pt>
                  <c:pt idx="24">
                    <c:v>ATC AUSTRALIAN DERBY</c:v>
                  </c:pt>
                  <c:pt idx="25">
                    <c:v>ATC SIRES PRODUCE STAKES</c:v>
                  </c:pt>
                  <c:pt idx="26">
                    <c:v>QUEEN ELIZABETH STAKES</c:v>
                  </c:pt>
                  <c:pt idx="27">
                    <c:v>SYDNEY CUP</c:v>
                  </c:pt>
                  <c:pt idx="28">
                    <c:v>ATC OAKS</c:v>
                  </c:pt>
                  <c:pt idx="29">
                    <c:v>QUEEN OF THE TURF STAKES</c:v>
                  </c:pt>
                  <c:pt idx="30">
                    <c:v> ALL AGED STAKES</c:v>
                  </c:pt>
                  <c:pt idx="31">
                    <c:v>CHAMPAGNE STAKES</c:v>
                  </c:pt>
                  <c:pt idx="32">
                    <c:v>UBET CLASSIC</c:v>
                  </c:pt>
                  <c:pt idx="33">
                    <c:v>SCHWEPPES OAKS</c:v>
                  </c:pt>
                  <c:pt idx="34">
                    <c:v>DOOMBEN 10,000</c:v>
                  </c:pt>
                  <c:pt idx="35">
                    <c:v>SA DERBY</c:v>
                  </c:pt>
                  <c:pt idx="36">
                    <c:v>DOOMBEN CUP</c:v>
                  </c:pt>
                  <c:pt idx="37">
                    <c:v>THE GOODWOOD</c:v>
                  </c:pt>
                  <c:pt idx="38">
                    <c:v>KINGSFORD-SMITH CUP</c:v>
                  </c:pt>
                  <c:pt idx="39">
                    <c:v>QUEENSLAND OAKS</c:v>
                  </c:pt>
                  <c:pt idx="40">
                    <c:v>STRADBROKE HANDICAP</c:v>
                  </c:pt>
                  <c:pt idx="41">
                    <c:v>J.J. ATKINS</c:v>
                  </c:pt>
                  <c:pt idx="42">
                    <c:v>QUEENSLAND DERBY</c:v>
                  </c:pt>
                  <c:pt idx="43">
                    <c:v>TATTERSALLS TIARA</c:v>
                  </c:pt>
                  <c:pt idx="44">
                    <c:v>WINX STAKES</c:v>
                  </c:pt>
                  <c:pt idx="45">
                    <c:v>MEMSIE STAKES</c:v>
                  </c:pt>
                  <c:pt idx="46">
                    <c:v>GEORGE MAIN STAKES</c:v>
                  </c:pt>
                  <c:pt idx="47">
                    <c:v>MAKYBE DIVA STAKES</c:v>
                  </c:pt>
                  <c:pt idx="48">
                    <c:v>GOLDEN ROSE STAKES</c:v>
                  </c:pt>
                  <c:pt idx="49">
                    <c:v>	SIR RUPERT CLARKE STAKES</c:v>
                  </c:pt>
                  <c:pt idx="50">
                    <c:v>MOIR STAKES</c:v>
                  </c:pt>
                  <c:pt idx="51">
                    <c:v>EPSOM HANDICAP</c:v>
                  </c:pt>
                  <c:pt idx="52">
                    <c:v>METROPOLITAN HANDICAP</c:v>
                  </c:pt>
                  <c:pt idx="53">
                    <c:v>FLIGHT STAKES</c:v>
                  </c:pt>
                  <c:pt idx="54">
                    <c:v>UNDERWOOD STAKES</c:v>
                  </c:pt>
                  <c:pt idx="55">
                    <c:v>SPRING CHAMPION STAKES</c:v>
                  </c:pt>
                  <c:pt idx="56">
                    <c:v>TURNBULL STAKES</c:v>
                  </c:pt>
                  <c:pt idx="57">
                    <c:v>CAULFIELD GUINEAS</c:v>
                  </c:pt>
                  <c:pt idx="58">
                    <c:v>CAULFIELD STAKES</c:v>
                  </c:pt>
                  <c:pt idx="59">
                    <c:v>TOORAK HANDICAP</c:v>
                  </c:pt>
                  <c:pt idx="60">
                    <c:v>THE THOUSAND GUINEAS</c:v>
                  </c:pt>
                  <c:pt idx="61">
                    <c:v>CAULFIELD CUP</c:v>
                  </c:pt>
                  <c:pt idx="62">
                    <c:v>MANIKATO STAKES</c:v>
                  </c:pt>
                  <c:pt idx="63">
                    <c:v>W S COX PLATE</c:v>
                  </c:pt>
                  <c:pt idx="64">
                    <c:v>VICTORIA DERBY</c:v>
                  </c:pt>
                  <c:pt idx="65">
                    <c:v>CANTALA STAKES</c:v>
                  </c:pt>
                  <c:pt idx="66">
                    <c:v>ASCOT VALE STAKES</c:v>
                  </c:pt>
                  <c:pt idx="67">
                    <c:v>EMPIRE ROSE STAKES</c:v>
                  </c:pt>
                  <c:pt idx="68">
                    <c:v>MELBOURNE CUP</c:v>
                  </c:pt>
                  <c:pt idx="69">
                    <c:v>VRC OAKS</c:v>
                  </c:pt>
                  <c:pt idx="70">
                    <c:v>LKS MACKINNON STAKES</c:v>
                  </c:pt>
                  <c:pt idx="71">
                    <c:v>VICTORIA RACING CLUB STKS</c:v>
                  </c:pt>
                  <c:pt idx="72">
                    <c:v>RAILWAY STKS</c:v>
                  </c:pt>
                  <c:pt idx="73">
                    <c:v>WINTERBOTTOM STKS</c:v>
                  </c:pt>
                  <c:pt idx="74">
                    <c:v>KINGSTON TOWN CLASSIC</c:v>
                  </c:pt>
                </c:lvl>
                <c:lvl>
                  <c:pt idx="0">
                    <c:v>09-Feb-18</c:v>
                  </c:pt>
                  <c:pt idx="1">
                    <c:v>10-Feb-18</c:v>
                  </c:pt>
                  <c:pt idx="2">
                    <c:v>17-Feb-18</c:v>
                  </c:pt>
                  <c:pt idx="3">
                    <c:v>24-Feb-18</c:v>
                  </c:pt>
                  <c:pt idx="4">
                    <c:v>24-Feb-18</c:v>
                  </c:pt>
                  <c:pt idx="5">
                    <c:v>24-Feb-18</c:v>
                  </c:pt>
                  <c:pt idx="6">
                    <c:v>03-Mar-18</c:v>
                  </c:pt>
                  <c:pt idx="7">
                    <c:v>03-Mar-18</c:v>
                  </c:pt>
                  <c:pt idx="8">
                    <c:v>03-Mar-18</c:v>
                  </c:pt>
                  <c:pt idx="9">
                    <c:v>10-Mar-18</c:v>
                  </c:pt>
                  <c:pt idx="10">
                    <c:v>10-Mar-18</c:v>
                  </c:pt>
                  <c:pt idx="11">
                    <c:v>10-Mar-18</c:v>
                  </c:pt>
                  <c:pt idx="12">
                    <c:v>10-Mar-18</c:v>
                  </c:pt>
                  <c:pt idx="13">
                    <c:v>17-Mar-18</c:v>
                  </c:pt>
                  <c:pt idx="14">
                    <c:v>23-Mar-18</c:v>
                  </c:pt>
                  <c:pt idx="15">
                    <c:v>24-Mar-18</c:v>
                  </c:pt>
                  <c:pt idx="16">
                    <c:v>24-Mar-18</c:v>
                  </c:pt>
                  <c:pt idx="17">
                    <c:v>24-Mar-18</c:v>
                  </c:pt>
                  <c:pt idx="18">
                    <c:v>24-Mar-18</c:v>
                  </c:pt>
                  <c:pt idx="19">
                    <c:v>24-Mar-18</c:v>
                  </c:pt>
                  <c:pt idx="20">
                    <c:v>31-Mar-18</c:v>
                  </c:pt>
                  <c:pt idx="21">
                    <c:v>31-Mar-18</c:v>
                  </c:pt>
                  <c:pt idx="22">
                    <c:v>07-Apr-18</c:v>
                  </c:pt>
                  <c:pt idx="23">
                    <c:v>07-Apr-18</c:v>
                  </c:pt>
                  <c:pt idx="24">
                    <c:v>07-Apr-18</c:v>
                  </c:pt>
                  <c:pt idx="25">
                    <c:v>07-Apr-18</c:v>
                  </c:pt>
                  <c:pt idx="26">
                    <c:v>14-Apr-18</c:v>
                  </c:pt>
                  <c:pt idx="27">
                    <c:v>14-Apr-18</c:v>
                  </c:pt>
                  <c:pt idx="28">
                    <c:v>14-Apr-18</c:v>
                  </c:pt>
                  <c:pt idx="29">
                    <c:v>14-Apr-18</c:v>
                  </c:pt>
                  <c:pt idx="30">
                    <c:v>21-Apr-18</c:v>
                  </c:pt>
                  <c:pt idx="31">
                    <c:v>21-Apr-18</c:v>
                  </c:pt>
                  <c:pt idx="32">
                    <c:v>05-May-18</c:v>
                  </c:pt>
                  <c:pt idx="33">
                    <c:v>05-May-18</c:v>
                  </c:pt>
                  <c:pt idx="34">
                    <c:v>12-May-18</c:v>
                  </c:pt>
                  <c:pt idx="35">
                    <c:v>12-May-18</c:v>
                  </c:pt>
                  <c:pt idx="36">
                    <c:v>19-May-18</c:v>
                  </c:pt>
                  <c:pt idx="37">
                    <c:v>19-May-18</c:v>
                  </c:pt>
                  <c:pt idx="38">
                    <c:v>26-May-18</c:v>
                  </c:pt>
                  <c:pt idx="39">
                    <c:v>26-May-18</c:v>
                  </c:pt>
                  <c:pt idx="40">
                    <c:v>09-Jun-18</c:v>
                  </c:pt>
                  <c:pt idx="41">
                    <c:v>09-Jun-18</c:v>
                  </c:pt>
                  <c:pt idx="42">
                    <c:v>09-Jun-18</c:v>
                  </c:pt>
                  <c:pt idx="43">
                    <c:v>23-Jun-18</c:v>
                  </c:pt>
                  <c:pt idx="44">
                    <c:v>18-Aug-18</c:v>
                  </c:pt>
                  <c:pt idx="45">
                    <c:v>01-Sep-18</c:v>
                  </c:pt>
                  <c:pt idx="46">
                    <c:v>15-Sep-18</c:v>
                  </c:pt>
                  <c:pt idx="47">
                    <c:v>15-Sep-18</c:v>
                  </c:pt>
                  <c:pt idx="48">
                    <c:v>22-Sep-18</c:v>
                  </c:pt>
                  <c:pt idx="49">
                    <c:v>22-Sep-18</c:v>
                  </c:pt>
                  <c:pt idx="50">
                    <c:v>28-Sep-18</c:v>
                  </c:pt>
                  <c:pt idx="51">
                    <c:v>29-Sep-18</c:v>
                  </c:pt>
                  <c:pt idx="52">
                    <c:v>29-Sep-18</c:v>
                  </c:pt>
                  <c:pt idx="53">
                    <c:v>29-Sep-18</c:v>
                  </c:pt>
                  <c:pt idx="54">
                    <c:v>30-Sep-18</c:v>
                  </c:pt>
                  <c:pt idx="55">
                    <c:v>06-Oct-18</c:v>
                  </c:pt>
                  <c:pt idx="56">
                    <c:v>06-Oct-18</c:v>
                  </c:pt>
                  <c:pt idx="57">
                    <c:v>13-Oct-18</c:v>
                  </c:pt>
                  <c:pt idx="58">
                    <c:v>13-Oct-18</c:v>
                  </c:pt>
                  <c:pt idx="59">
                    <c:v>13-Oct-18</c:v>
                  </c:pt>
                  <c:pt idx="60">
                    <c:v>13-Oct-18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(blank)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(blank)</c:v>
                  </c:pt>
                  <c:pt idx="72">
                    <c:v>(blank)</c:v>
                  </c:pt>
                  <c:pt idx="73">
                    <c:v>(blank)</c:v>
                  </c:pt>
                  <c:pt idx="74">
                    <c:v>(blank)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cat>
          <c:val>
            <c:numRef>
              <c:f>Sheet2!$I$5:$I$230</c:f>
              <c:numCache>
                <c:formatCode>General</c:formatCode>
                <c:ptCount val="75"/>
                <c:pt idx="0">
                  <c:v>0</c:v>
                </c:pt>
                <c:pt idx="1">
                  <c:v>-100</c:v>
                </c:pt>
                <c:pt idx="2">
                  <c:v>445</c:v>
                </c:pt>
                <c:pt idx="3">
                  <c:v>345</c:v>
                </c:pt>
                <c:pt idx="4">
                  <c:v>245</c:v>
                </c:pt>
                <c:pt idx="5">
                  <c:v>595</c:v>
                </c:pt>
                <c:pt idx="6">
                  <c:v>495</c:v>
                </c:pt>
                <c:pt idx="7">
                  <c:v>499</c:v>
                </c:pt>
                <c:pt idx="8">
                  <c:v>664</c:v>
                </c:pt>
                <c:pt idx="9">
                  <c:v>804</c:v>
                </c:pt>
                <c:pt idx="10">
                  <c:v>704</c:v>
                </c:pt>
                <c:pt idx="11">
                  <c:v>604</c:v>
                </c:pt>
                <c:pt idx="12">
                  <c:v>504</c:v>
                </c:pt>
                <c:pt idx="13">
                  <c:v>404</c:v>
                </c:pt>
                <c:pt idx="14">
                  <c:v>304</c:v>
                </c:pt>
                <c:pt idx="15">
                  <c:v>204</c:v>
                </c:pt>
                <c:pt idx="16">
                  <c:v>214</c:v>
                </c:pt>
                <c:pt idx="17">
                  <c:v>114</c:v>
                </c:pt>
                <c:pt idx="18">
                  <c:v>364</c:v>
                </c:pt>
                <c:pt idx="19">
                  <c:v>264</c:v>
                </c:pt>
                <c:pt idx="20">
                  <c:v>474</c:v>
                </c:pt>
                <c:pt idx="21">
                  <c:v>374</c:v>
                </c:pt>
                <c:pt idx="22">
                  <c:v>274</c:v>
                </c:pt>
                <c:pt idx="23">
                  <c:v>174</c:v>
                </c:pt>
                <c:pt idx="24">
                  <c:v>74</c:v>
                </c:pt>
                <c:pt idx="25">
                  <c:v>-26</c:v>
                </c:pt>
                <c:pt idx="26">
                  <c:v>-6</c:v>
                </c:pt>
                <c:pt idx="27">
                  <c:v>-106</c:v>
                </c:pt>
                <c:pt idx="28">
                  <c:v>-206</c:v>
                </c:pt>
                <c:pt idx="29">
                  <c:v>-306</c:v>
                </c:pt>
                <c:pt idx="30">
                  <c:v>-406</c:v>
                </c:pt>
                <c:pt idx="31">
                  <c:v>-506</c:v>
                </c:pt>
                <c:pt idx="32">
                  <c:v>-606</c:v>
                </c:pt>
                <c:pt idx="33">
                  <c:v>-56</c:v>
                </c:pt>
                <c:pt idx="34">
                  <c:v>-156</c:v>
                </c:pt>
                <c:pt idx="35">
                  <c:v>-256</c:v>
                </c:pt>
                <c:pt idx="36">
                  <c:v>-356</c:v>
                </c:pt>
                <c:pt idx="37">
                  <c:v>-456</c:v>
                </c:pt>
                <c:pt idx="38">
                  <c:v>-556</c:v>
                </c:pt>
                <c:pt idx="39">
                  <c:v>-656</c:v>
                </c:pt>
                <c:pt idx="40">
                  <c:v>-756</c:v>
                </c:pt>
                <c:pt idx="41">
                  <c:v>-856</c:v>
                </c:pt>
                <c:pt idx="42">
                  <c:v>-956</c:v>
                </c:pt>
                <c:pt idx="43">
                  <c:v>-666</c:v>
                </c:pt>
                <c:pt idx="44">
                  <c:v>-646</c:v>
                </c:pt>
                <c:pt idx="45">
                  <c:v>-746</c:v>
                </c:pt>
                <c:pt idx="46">
                  <c:v>-738</c:v>
                </c:pt>
                <c:pt idx="47">
                  <c:v>-838</c:v>
                </c:pt>
                <c:pt idx="48">
                  <c:v>-498</c:v>
                </c:pt>
                <c:pt idx="49">
                  <c:v>-598</c:v>
                </c:pt>
                <c:pt idx="50">
                  <c:v>-698</c:v>
                </c:pt>
                <c:pt idx="51">
                  <c:v>-798</c:v>
                </c:pt>
                <c:pt idx="52">
                  <c:v>-898</c:v>
                </c:pt>
                <c:pt idx="53">
                  <c:v>-998</c:v>
                </c:pt>
                <c:pt idx="54">
                  <c:v>-608</c:v>
                </c:pt>
                <c:pt idx="55">
                  <c:v>-708</c:v>
                </c:pt>
                <c:pt idx="56">
                  <c:v>-698</c:v>
                </c:pt>
                <c:pt idx="57">
                  <c:v>-698</c:v>
                </c:pt>
                <c:pt idx="58">
                  <c:v>-798</c:v>
                </c:pt>
                <c:pt idx="59">
                  <c:v>-538</c:v>
                </c:pt>
                <c:pt idx="60">
                  <c:v>-638</c:v>
                </c:pt>
                <c:pt idx="61">
                  <c:v>-738</c:v>
                </c:pt>
                <c:pt idx="62">
                  <c:v>-838</c:v>
                </c:pt>
                <c:pt idx="63">
                  <c:v>-938</c:v>
                </c:pt>
                <c:pt idx="64">
                  <c:v>-833</c:v>
                </c:pt>
                <c:pt idx="65">
                  <c:v>-933</c:v>
                </c:pt>
                <c:pt idx="66">
                  <c:v>-1033</c:v>
                </c:pt>
                <c:pt idx="67">
                  <c:v>-483</c:v>
                </c:pt>
                <c:pt idx="68">
                  <c:v>-583</c:v>
                </c:pt>
                <c:pt idx="69">
                  <c:v>-683</c:v>
                </c:pt>
                <c:pt idx="70">
                  <c:v>-783</c:v>
                </c:pt>
                <c:pt idx="71">
                  <c:v>-883</c:v>
                </c:pt>
                <c:pt idx="72">
                  <c:v>-983</c:v>
                </c:pt>
                <c:pt idx="73">
                  <c:v>-1083</c:v>
                </c:pt>
                <c:pt idx="74">
                  <c:v>-1183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01-4FBF-A88D-2C58E0828363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Sinclair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Sheet2!$A$5:$A$230</c:f>
              <c:multiLvlStrCache>
                <c:ptCount val="75"/>
                <c:lvl>
                  <c:pt idx="0">
                    <c:v>AT THE BARRIERS</c:v>
                  </c:pt>
                  <c:pt idx="1">
                    <c:v>C.F. ORR STAKES</c:v>
                  </c:pt>
                  <c:pt idx="2">
                    <c:v>VRC LIGHTNING STAKES</c:v>
                  </c:pt>
                  <c:pt idx="3">
                    <c:v>BLUE DIAMOND STAKES</c:v>
                  </c:pt>
                  <c:pt idx="4">
                    <c:v>FUTURITY STAKES</c:v>
                  </c:pt>
                  <c:pt idx="5">
                    <c:v>OAKLEIGH PLATE</c:v>
                  </c:pt>
                  <c:pt idx="6">
                    <c:v>SURROUND STAKES</c:v>
                  </c:pt>
                  <c:pt idx="7">
                    <c:v>CHIPPING NORTON STAKES</c:v>
                  </c:pt>
                  <c:pt idx="8">
                    <c:v>AUSTRALIAN GUINEAS</c:v>
                  </c:pt>
                  <c:pt idx="9">
                    <c:v>RANDWICK GUINEAS</c:v>
                  </c:pt>
                  <c:pt idx="10">
                    <c:v>CANTERBURY STAKES</c:v>
                  </c:pt>
                  <c:pt idx="11">
                    <c:v>AUSTRALIAN CUP</c:v>
                  </c:pt>
                  <c:pt idx="12">
                    <c:v>LEXUS NEWMARKET HANDICAP</c:v>
                  </c:pt>
                  <c:pt idx="13">
                    <c:v>COOLMORE CLASSIC</c:v>
                  </c:pt>
                  <c:pt idx="14">
                    <c:v>WILLIAM REID STAKES</c:v>
                  </c:pt>
                  <c:pt idx="15">
                    <c:v>GOLDEN SLIPPER STAKES</c:v>
                  </c:pt>
                  <c:pt idx="16">
                    <c:v>GEORGE RYDER STAKES</c:v>
                  </c:pt>
                  <c:pt idx="17">
                    <c:v>RANVET STAKES</c:v>
                  </c:pt>
                  <c:pt idx="18">
                    <c:v>THE GALAXY</c:v>
                  </c:pt>
                  <c:pt idx="19">
                    <c:v>ROSEHILL GUINEAS</c:v>
                  </c:pt>
                  <c:pt idx="20">
                    <c:v>THE BMW</c:v>
                  </c:pt>
                  <c:pt idx="21">
                    <c:v>VINERY STUD STAKES</c:v>
                  </c:pt>
                  <c:pt idx="22">
                    <c:v>DONCASTER HANDICAP</c:v>
                  </c:pt>
                  <c:pt idx="23">
                    <c:v>T J SMITH STAKES</c:v>
                  </c:pt>
                  <c:pt idx="24">
                    <c:v>ATC AUSTRALIAN DERBY</c:v>
                  </c:pt>
                  <c:pt idx="25">
                    <c:v>ATC SIRES PRODUCE STAKES</c:v>
                  </c:pt>
                  <c:pt idx="26">
                    <c:v>QUEEN ELIZABETH STAKES</c:v>
                  </c:pt>
                  <c:pt idx="27">
                    <c:v>SYDNEY CUP</c:v>
                  </c:pt>
                  <c:pt idx="28">
                    <c:v>ATC OAKS</c:v>
                  </c:pt>
                  <c:pt idx="29">
                    <c:v>QUEEN OF THE TURF STAKES</c:v>
                  </c:pt>
                  <c:pt idx="30">
                    <c:v> ALL AGED STAKES</c:v>
                  </c:pt>
                  <c:pt idx="31">
                    <c:v>CHAMPAGNE STAKES</c:v>
                  </c:pt>
                  <c:pt idx="32">
                    <c:v>UBET CLASSIC</c:v>
                  </c:pt>
                  <c:pt idx="33">
                    <c:v>SCHWEPPES OAKS</c:v>
                  </c:pt>
                  <c:pt idx="34">
                    <c:v>DOOMBEN 10,000</c:v>
                  </c:pt>
                  <c:pt idx="35">
                    <c:v>SA DERBY</c:v>
                  </c:pt>
                  <c:pt idx="36">
                    <c:v>DOOMBEN CUP</c:v>
                  </c:pt>
                  <c:pt idx="37">
                    <c:v>THE GOODWOOD</c:v>
                  </c:pt>
                  <c:pt idx="38">
                    <c:v>KINGSFORD-SMITH CUP</c:v>
                  </c:pt>
                  <c:pt idx="39">
                    <c:v>QUEENSLAND OAKS</c:v>
                  </c:pt>
                  <c:pt idx="40">
                    <c:v>STRADBROKE HANDICAP</c:v>
                  </c:pt>
                  <c:pt idx="41">
                    <c:v>J.J. ATKINS</c:v>
                  </c:pt>
                  <c:pt idx="42">
                    <c:v>QUEENSLAND DERBY</c:v>
                  </c:pt>
                  <c:pt idx="43">
                    <c:v>TATTERSALLS TIARA</c:v>
                  </c:pt>
                  <c:pt idx="44">
                    <c:v>WINX STAKES</c:v>
                  </c:pt>
                  <c:pt idx="45">
                    <c:v>MEMSIE STAKES</c:v>
                  </c:pt>
                  <c:pt idx="46">
                    <c:v>GEORGE MAIN STAKES</c:v>
                  </c:pt>
                  <c:pt idx="47">
                    <c:v>MAKYBE DIVA STAKES</c:v>
                  </c:pt>
                  <c:pt idx="48">
                    <c:v>GOLDEN ROSE STAKES</c:v>
                  </c:pt>
                  <c:pt idx="49">
                    <c:v>	SIR RUPERT CLARKE STAKES</c:v>
                  </c:pt>
                  <c:pt idx="50">
                    <c:v>MOIR STAKES</c:v>
                  </c:pt>
                  <c:pt idx="51">
                    <c:v>EPSOM HANDICAP</c:v>
                  </c:pt>
                  <c:pt idx="52">
                    <c:v>METROPOLITAN HANDICAP</c:v>
                  </c:pt>
                  <c:pt idx="53">
                    <c:v>FLIGHT STAKES</c:v>
                  </c:pt>
                  <c:pt idx="54">
                    <c:v>UNDERWOOD STAKES</c:v>
                  </c:pt>
                  <c:pt idx="55">
                    <c:v>SPRING CHAMPION STAKES</c:v>
                  </c:pt>
                  <c:pt idx="56">
                    <c:v>TURNBULL STAKES</c:v>
                  </c:pt>
                  <c:pt idx="57">
                    <c:v>CAULFIELD GUINEAS</c:v>
                  </c:pt>
                  <c:pt idx="58">
                    <c:v>CAULFIELD STAKES</c:v>
                  </c:pt>
                  <c:pt idx="59">
                    <c:v>TOORAK HANDICAP</c:v>
                  </c:pt>
                  <c:pt idx="60">
                    <c:v>THE THOUSAND GUINEAS</c:v>
                  </c:pt>
                  <c:pt idx="61">
                    <c:v>CAULFIELD CUP</c:v>
                  </c:pt>
                  <c:pt idx="62">
                    <c:v>MANIKATO STAKES</c:v>
                  </c:pt>
                  <c:pt idx="63">
                    <c:v>W S COX PLATE</c:v>
                  </c:pt>
                  <c:pt idx="64">
                    <c:v>VICTORIA DERBY</c:v>
                  </c:pt>
                  <c:pt idx="65">
                    <c:v>CANTALA STAKES</c:v>
                  </c:pt>
                  <c:pt idx="66">
                    <c:v>ASCOT VALE STAKES</c:v>
                  </c:pt>
                  <c:pt idx="67">
                    <c:v>EMPIRE ROSE STAKES</c:v>
                  </c:pt>
                  <c:pt idx="68">
                    <c:v>MELBOURNE CUP</c:v>
                  </c:pt>
                  <c:pt idx="69">
                    <c:v>VRC OAKS</c:v>
                  </c:pt>
                  <c:pt idx="70">
                    <c:v>LKS MACKINNON STAKES</c:v>
                  </c:pt>
                  <c:pt idx="71">
                    <c:v>VICTORIA RACING CLUB STKS</c:v>
                  </c:pt>
                  <c:pt idx="72">
                    <c:v>RAILWAY STKS</c:v>
                  </c:pt>
                  <c:pt idx="73">
                    <c:v>WINTERBOTTOM STKS</c:v>
                  </c:pt>
                  <c:pt idx="74">
                    <c:v>KINGSTON TOWN CLASSIC</c:v>
                  </c:pt>
                </c:lvl>
                <c:lvl>
                  <c:pt idx="0">
                    <c:v>09-Feb-18</c:v>
                  </c:pt>
                  <c:pt idx="1">
                    <c:v>10-Feb-18</c:v>
                  </c:pt>
                  <c:pt idx="2">
                    <c:v>17-Feb-18</c:v>
                  </c:pt>
                  <c:pt idx="3">
                    <c:v>24-Feb-18</c:v>
                  </c:pt>
                  <c:pt idx="4">
                    <c:v>24-Feb-18</c:v>
                  </c:pt>
                  <c:pt idx="5">
                    <c:v>24-Feb-18</c:v>
                  </c:pt>
                  <c:pt idx="6">
                    <c:v>03-Mar-18</c:v>
                  </c:pt>
                  <c:pt idx="7">
                    <c:v>03-Mar-18</c:v>
                  </c:pt>
                  <c:pt idx="8">
                    <c:v>03-Mar-18</c:v>
                  </c:pt>
                  <c:pt idx="9">
                    <c:v>10-Mar-18</c:v>
                  </c:pt>
                  <c:pt idx="10">
                    <c:v>10-Mar-18</c:v>
                  </c:pt>
                  <c:pt idx="11">
                    <c:v>10-Mar-18</c:v>
                  </c:pt>
                  <c:pt idx="12">
                    <c:v>10-Mar-18</c:v>
                  </c:pt>
                  <c:pt idx="13">
                    <c:v>17-Mar-18</c:v>
                  </c:pt>
                  <c:pt idx="14">
                    <c:v>23-Mar-18</c:v>
                  </c:pt>
                  <c:pt idx="15">
                    <c:v>24-Mar-18</c:v>
                  </c:pt>
                  <c:pt idx="16">
                    <c:v>24-Mar-18</c:v>
                  </c:pt>
                  <c:pt idx="17">
                    <c:v>24-Mar-18</c:v>
                  </c:pt>
                  <c:pt idx="18">
                    <c:v>24-Mar-18</c:v>
                  </c:pt>
                  <c:pt idx="19">
                    <c:v>24-Mar-18</c:v>
                  </c:pt>
                  <c:pt idx="20">
                    <c:v>31-Mar-18</c:v>
                  </c:pt>
                  <c:pt idx="21">
                    <c:v>31-Mar-18</c:v>
                  </c:pt>
                  <c:pt idx="22">
                    <c:v>07-Apr-18</c:v>
                  </c:pt>
                  <c:pt idx="23">
                    <c:v>07-Apr-18</c:v>
                  </c:pt>
                  <c:pt idx="24">
                    <c:v>07-Apr-18</c:v>
                  </c:pt>
                  <c:pt idx="25">
                    <c:v>07-Apr-18</c:v>
                  </c:pt>
                  <c:pt idx="26">
                    <c:v>14-Apr-18</c:v>
                  </c:pt>
                  <c:pt idx="27">
                    <c:v>14-Apr-18</c:v>
                  </c:pt>
                  <c:pt idx="28">
                    <c:v>14-Apr-18</c:v>
                  </c:pt>
                  <c:pt idx="29">
                    <c:v>14-Apr-18</c:v>
                  </c:pt>
                  <c:pt idx="30">
                    <c:v>21-Apr-18</c:v>
                  </c:pt>
                  <c:pt idx="31">
                    <c:v>21-Apr-18</c:v>
                  </c:pt>
                  <c:pt idx="32">
                    <c:v>05-May-18</c:v>
                  </c:pt>
                  <c:pt idx="33">
                    <c:v>05-May-18</c:v>
                  </c:pt>
                  <c:pt idx="34">
                    <c:v>12-May-18</c:v>
                  </c:pt>
                  <c:pt idx="35">
                    <c:v>12-May-18</c:v>
                  </c:pt>
                  <c:pt idx="36">
                    <c:v>19-May-18</c:v>
                  </c:pt>
                  <c:pt idx="37">
                    <c:v>19-May-18</c:v>
                  </c:pt>
                  <c:pt idx="38">
                    <c:v>26-May-18</c:v>
                  </c:pt>
                  <c:pt idx="39">
                    <c:v>26-May-18</c:v>
                  </c:pt>
                  <c:pt idx="40">
                    <c:v>09-Jun-18</c:v>
                  </c:pt>
                  <c:pt idx="41">
                    <c:v>09-Jun-18</c:v>
                  </c:pt>
                  <c:pt idx="42">
                    <c:v>09-Jun-18</c:v>
                  </c:pt>
                  <c:pt idx="43">
                    <c:v>23-Jun-18</c:v>
                  </c:pt>
                  <c:pt idx="44">
                    <c:v>18-Aug-18</c:v>
                  </c:pt>
                  <c:pt idx="45">
                    <c:v>01-Sep-18</c:v>
                  </c:pt>
                  <c:pt idx="46">
                    <c:v>15-Sep-18</c:v>
                  </c:pt>
                  <c:pt idx="47">
                    <c:v>15-Sep-18</c:v>
                  </c:pt>
                  <c:pt idx="48">
                    <c:v>22-Sep-18</c:v>
                  </c:pt>
                  <c:pt idx="49">
                    <c:v>22-Sep-18</c:v>
                  </c:pt>
                  <c:pt idx="50">
                    <c:v>28-Sep-18</c:v>
                  </c:pt>
                  <c:pt idx="51">
                    <c:v>29-Sep-18</c:v>
                  </c:pt>
                  <c:pt idx="52">
                    <c:v>29-Sep-18</c:v>
                  </c:pt>
                  <c:pt idx="53">
                    <c:v>29-Sep-18</c:v>
                  </c:pt>
                  <c:pt idx="54">
                    <c:v>30-Sep-18</c:v>
                  </c:pt>
                  <c:pt idx="55">
                    <c:v>06-Oct-18</c:v>
                  </c:pt>
                  <c:pt idx="56">
                    <c:v>06-Oct-18</c:v>
                  </c:pt>
                  <c:pt idx="57">
                    <c:v>13-Oct-18</c:v>
                  </c:pt>
                  <c:pt idx="58">
                    <c:v>13-Oct-18</c:v>
                  </c:pt>
                  <c:pt idx="59">
                    <c:v>13-Oct-18</c:v>
                  </c:pt>
                  <c:pt idx="60">
                    <c:v>13-Oct-18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(blank)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(blank)</c:v>
                  </c:pt>
                  <c:pt idx="72">
                    <c:v>(blank)</c:v>
                  </c:pt>
                  <c:pt idx="73">
                    <c:v>(blank)</c:v>
                  </c:pt>
                  <c:pt idx="74">
                    <c:v>(blank)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cat>
          <c:val>
            <c:numRef>
              <c:f>Sheet2!$J$5:$J$230</c:f>
              <c:numCache>
                <c:formatCode>General</c:formatCode>
                <c:ptCount val="75"/>
                <c:pt idx="0">
                  <c:v>0</c:v>
                </c:pt>
                <c:pt idx="1">
                  <c:v>-100</c:v>
                </c:pt>
                <c:pt idx="2">
                  <c:v>10</c:v>
                </c:pt>
                <c:pt idx="3">
                  <c:v>-90</c:v>
                </c:pt>
                <c:pt idx="4">
                  <c:v>-190</c:v>
                </c:pt>
                <c:pt idx="5">
                  <c:v>160</c:v>
                </c:pt>
                <c:pt idx="6">
                  <c:v>60</c:v>
                </c:pt>
                <c:pt idx="7">
                  <c:v>64</c:v>
                </c:pt>
                <c:pt idx="8">
                  <c:v>-36</c:v>
                </c:pt>
                <c:pt idx="9">
                  <c:v>104</c:v>
                </c:pt>
                <c:pt idx="10">
                  <c:v>4</c:v>
                </c:pt>
                <c:pt idx="11">
                  <c:v>-96</c:v>
                </c:pt>
                <c:pt idx="12">
                  <c:v>-196</c:v>
                </c:pt>
                <c:pt idx="13">
                  <c:v>-296</c:v>
                </c:pt>
                <c:pt idx="14">
                  <c:v>-396</c:v>
                </c:pt>
                <c:pt idx="15">
                  <c:v>-496</c:v>
                </c:pt>
                <c:pt idx="16">
                  <c:v>-486</c:v>
                </c:pt>
                <c:pt idx="17">
                  <c:v>-386</c:v>
                </c:pt>
                <c:pt idx="18">
                  <c:v>-136</c:v>
                </c:pt>
                <c:pt idx="19">
                  <c:v>-66</c:v>
                </c:pt>
                <c:pt idx="20">
                  <c:v>144</c:v>
                </c:pt>
                <c:pt idx="21">
                  <c:v>44</c:v>
                </c:pt>
                <c:pt idx="22">
                  <c:v>-56</c:v>
                </c:pt>
                <c:pt idx="23">
                  <c:v>-156</c:v>
                </c:pt>
                <c:pt idx="24">
                  <c:v>-256</c:v>
                </c:pt>
                <c:pt idx="25">
                  <c:v>-356</c:v>
                </c:pt>
                <c:pt idx="26">
                  <c:v>-456</c:v>
                </c:pt>
                <c:pt idx="27">
                  <c:v>-556</c:v>
                </c:pt>
                <c:pt idx="28">
                  <c:v>-656</c:v>
                </c:pt>
                <c:pt idx="29">
                  <c:v>-756</c:v>
                </c:pt>
                <c:pt idx="30">
                  <c:v>-856</c:v>
                </c:pt>
                <c:pt idx="31">
                  <c:v>-956</c:v>
                </c:pt>
                <c:pt idx="32">
                  <c:v>-1056</c:v>
                </c:pt>
                <c:pt idx="33">
                  <c:v>-1156</c:v>
                </c:pt>
                <c:pt idx="34">
                  <c:v>-1256</c:v>
                </c:pt>
                <c:pt idx="35">
                  <c:v>-1356</c:v>
                </c:pt>
                <c:pt idx="36">
                  <c:v>-1456</c:v>
                </c:pt>
                <c:pt idx="37">
                  <c:v>-1556</c:v>
                </c:pt>
                <c:pt idx="38">
                  <c:v>-1256</c:v>
                </c:pt>
                <c:pt idx="39">
                  <c:v>-976</c:v>
                </c:pt>
                <c:pt idx="40">
                  <c:v>-1076</c:v>
                </c:pt>
                <c:pt idx="41">
                  <c:v>-1176</c:v>
                </c:pt>
                <c:pt idx="42">
                  <c:v>-1276</c:v>
                </c:pt>
                <c:pt idx="43">
                  <c:v>-1376</c:v>
                </c:pt>
                <c:pt idx="44">
                  <c:v>-1476</c:v>
                </c:pt>
                <c:pt idx="45">
                  <c:v>-1576</c:v>
                </c:pt>
                <c:pt idx="46">
                  <c:v>-1676</c:v>
                </c:pt>
                <c:pt idx="47">
                  <c:v>-1776</c:v>
                </c:pt>
                <c:pt idx="48">
                  <c:v>-1436</c:v>
                </c:pt>
                <c:pt idx="49">
                  <c:v>-1536</c:v>
                </c:pt>
                <c:pt idx="50">
                  <c:v>-586</c:v>
                </c:pt>
                <c:pt idx="51">
                  <c:v>-686</c:v>
                </c:pt>
                <c:pt idx="52">
                  <c:v>-786</c:v>
                </c:pt>
                <c:pt idx="53">
                  <c:v>-886</c:v>
                </c:pt>
                <c:pt idx="54">
                  <c:v>-986</c:v>
                </c:pt>
                <c:pt idx="55">
                  <c:v>-1086</c:v>
                </c:pt>
                <c:pt idx="56">
                  <c:v>-1186</c:v>
                </c:pt>
                <c:pt idx="57">
                  <c:v>-1286</c:v>
                </c:pt>
                <c:pt idx="58">
                  <c:v>-1386</c:v>
                </c:pt>
                <c:pt idx="59">
                  <c:v>-1486</c:v>
                </c:pt>
                <c:pt idx="60">
                  <c:v>-1586</c:v>
                </c:pt>
                <c:pt idx="61">
                  <c:v>-1686</c:v>
                </c:pt>
                <c:pt idx="62">
                  <c:v>-1786</c:v>
                </c:pt>
                <c:pt idx="63">
                  <c:v>-1886</c:v>
                </c:pt>
                <c:pt idx="64">
                  <c:v>-1986</c:v>
                </c:pt>
                <c:pt idx="65">
                  <c:v>-2086</c:v>
                </c:pt>
                <c:pt idx="66">
                  <c:v>-2186</c:v>
                </c:pt>
                <c:pt idx="67">
                  <c:v>-2286</c:v>
                </c:pt>
                <c:pt idx="68">
                  <c:v>-2386</c:v>
                </c:pt>
                <c:pt idx="69">
                  <c:v>-2486</c:v>
                </c:pt>
                <c:pt idx="70">
                  <c:v>-2586</c:v>
                </c:pt>
                <c:pt idx="71">
                  <c:v>-2686</c:v>
                </c:pt>
                <c:pt idx="72">
                  <c:v>-2786</c:v>
                </c:pt>
                <c:pt idx="73">
                  <c:v>-2886</c:v>
                </c:pt>
                <c:pt idx="74">
                  <c:v>-2986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01-4FBF-A88D-2C58E0828363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Star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Sheet2!$A$5:$A$230</c:f>
              <c:multiLvlStrCache>
                <c:ptCount val="75"/>
                <c:lvl>
                  <c:pt idx="0">
                    <c:v>AT THE BARRIERS</c:v>
                  </c:pt>
                  <c:pt idx="1">
                    <c:v>C.F. ORR STAKES</c:v>
                  </c:pt>
                  <c:pt idx="2">
                    <c:v>VRC LIGHTNING STAKES</c:v>
                  </c:pt>
                  <c:pt idx="3">
                    <c:v>BLUE DIAMOND STAKES</c:v>
                  </c:pt>
                  <c:pt idx="4">
                    <c:v>FUTURITY STAKES</c:v>
                  </c:pt>
                  <c:pt idx="5">
                    <c:v>OAKLEIGH PLATE</c:v>
                  </c:pt>
                  <c:pt idx="6">
                    <c:v>SURROUND STAKES</c:v>
                  </c:pt>
                  <c:pt idx="7">
                    <c:v>CHIPPING NORTON STAKES</c:v>
                  </c:pt>
                  <c:pt idx="8">
                    <c:v>AUSTRALIAN GUINEAS</c:v>
                  </c:pt>
                  <c:pt idx="9">
                    <c:v>RANDWICK GUINEAS</c:v>
                  </c:pt>
                  <c:pt idx="10">
                    <c:v>CANTERBURY STAKES</c:v>
                  </c:pt>
                  <c:pt idx="11">
                    <c:v>AUSTRALIAN CUP</c:v>
                  </c:pt>
                  <c:pt idx="12">
                    <c:v>LEXUS NEWMARKET HANDICAP</c:v>
                  </c:pt>
                  <c:pt idx="13">
                    <c:v>COOLMORE CLASSIC</c:v>
                  </c:pt>
                  <c:pt idx="14">
                    <c:v>WILLIAM REID STAKES</c:v>
                  </c:pt>
                  <c:pt idx="15">
                    <c:v>GOLDEN SLIPPER STAKES</c:v>
                  </c:pt>
                  <c:pt idx="16">
                    <c:v>GEORGE RYDER STAKES</c:v>
                  </c:pt>
                  <c:pt idx="17">
                    <c:v>RANVET STAKES</c:v>
                  </c:pt>
                  <c:pt idx="18">
                    <c:v>THE GALAXY</c:v>
                  </c:pt>
                  <c:pt idx="19">
                    <c:v>ROSEHILL GUINEAS</c:v>
                  </c:pt>
                  <c:pt idx="20">
                    <c:v>THE BMW</c:v>
                  </c:pt>
                  <c:pt idx="21">
                    <c:v>VINERY STUD STAKES</c:v>
                  </c:pt>
                  <c:pt idx="22">
                    <c:v>DONCASTER HANDICAP</c:v>
                  </c:pt>
                  <c:pt idx="23">
                    <c:v>T J SMITH STAKES</c:v>
                  </c:pt>
                  <c:pt idx="24">
                    <c:v>ATC AUSTRALIAN DERBY</c:v>
                  </c:pt>
                  <c:pt idx="25">
                    <c:v>ATC SIRES PRODUCE STAKES</c:v>
                  </c:pt>
                  <c:pt idx="26">
                    <c:v>QUEEN ELIZABETH STAKES</c:v>
                  </c:pt>
                  <c:pt idx="27">
                    <c:v>SYDNEY CUP</c:v>
                  </c:pt>
                  <c:pt idx="28">
                    <c:v>ATC OAKS</c:v>
                  </c:pt>
                  <c:pt idx="29">
                    <c:v>QUEEN OF THE TURF STAKES</c:v>
                  </c:pt>
                  <c:pt idx="30">
                    <c:v> ALL AGED STAKES</c:v>
                  </c:pt>
                  <c:pt idx="31">
                    <c:v>CHAMPAGNE STAKES</c:v>
                  </c:pt>
                  <c:pt idx="32">
                    <c:v>UBET CLASSIC</c:v>
                  </c:pt>
                  <c:pt idx="33">
                    <c:v>SCHWEPPES OAKS</c:v>
                  </c:pt>
                  <c:pt idx="34">
                    <c:v>DOOMBEN 10,000</c:v>
                  </c:pt>
                  <c:pt idx="35">
                    <c:v>SA DERBY</c:v>
                  </c:pt>
                  <c:pt idx="36">
                    <c:v>DOOMBEN CUP</c:v>
                  </c:pt>
                  <c:pt idx="37">
                    <c:v>THE GOODWOOD</c:v>
                  </c:pt>
                  <c:pt idx="38">
                    <c:v>KINGSFORD-SMITH CUP</c:v>
                  </c:pt>
                  <c:pt idx="39">
                    <c:v>QUEENSLAND OAKS</c:v>
                  </c:pt>
                  <c:pt idx="40">
                    <c:v>STRADBROKE HANDICAP</c:v>
                  </c:pt>
                  <c:pt idx="41">
                    <c:v>J.J. ATKINS</c:v>
                  </c:pt>
                  <c:pt idx="42">
                    <c:v>QUEENSLAND DERBY</c:v>
                  </c:pt>
                  <c:pt idx="43">
                    <c:v>TATTERSALLS TIARA</c:v>
                  </c:pt>
                  <c:pt idx="44">
                    <c:v>WINX STAKES</c:v>
                  </c:pt>
                  <c:pt idx="45">
                    <c:v>MEMSIE STAKES</c:v>
                  </c:pt>
                  <c:pt idx="46">
                    <c:v>GEORGE MAIN STAKES</c:v>
                  </c:pt>
                  <c:pt idx="47">
                    <c:v>MAKYBE DIVA STAKES</c:v>
                  </c:pt>
                  <c:pt idx="48">
                    <c:v>GOLDEN ROSE STAKES</c:v>
                  </c:pt>
                  <c:pt idx="49">
                    <c:v>	SIR RUPERT CLARKE STAKES</c:v>
                  </c:pt>
                  <c:pt idx="50">
                    <c:v>MOIR STAKES</c:v>
                  </c:pt>
                  <c:pt idx="51">
                    <c:v>EPSOM HANDICAP</c:v>
                  </c:pt>
                  <c:pt idx="52">
                    <c:v>METROPOLITAN HANDICAP</c:v>
                  </c:pt>
                  <c:pt idx="53">
                    <c:v>FLIGHT STAKES</c:v>
                  </c:pt>
                  <c:pt idx="54">
                    <c:v>UNDERWOOD STAKES</c:v>
                  </c:pt>
                  <c:pt idx="55">
                    <c:v>SPRING CHAMPION STAKES</c:v>
                  </c:pt>
                  <c:pt idx="56">
                    <c:v>TURNBULL STAKES</c:v>
                  </c:pt>
                  <c:pt idx="57">
                    <c:v>CAULFIELD GUINEAS</c:v>
                  </c:pt>
                  <c:pt idx="58">
                    <c:v>CAULFIELD STAKES</c:v>
                  </c:pt>
                  <c:pt idx="59">
                    <c:v>TOORAK HANDICAP</c:v>
                  </c:pt>
                  <c:pt idx="60">
                    <c:v>THE THOUSAND GUINEAS</c:v>
                  </c:pt>
                  <c:pt idx="61">
                    <c:v>CAULFIELD CUP</c:v>
                  </c:pt>
                  <c:pt idx="62">
                    <c:v>MANIKATO STAKES</c:v>
                  </c:pt>
                  <c:pt idx="63">
                    <c:v>W S COX PLATE</c:v>
                  </c:pt>
                  <c:pt idx="64">
                    <c:v>VICTORIA DERBY</c:v>
                  </c:pt>
                  <c:pt idx="65">
                    <c:v>CANTALA STAKES</c:v>
                  </c:pt>
                  <c:pt idx="66">
                    <c:v>ASCOT VALE STAKES</c:v>
                  </c:pt>
                  <c:pt idx="67">
                    <c:v>EMPIRE ROSE STAKES</c:v>
                  </c:pt>
                  <c:pt idx="68">
                    <c:v>MELBOURNE CUP</c:v>
                  </c:pt>
                  <c:pt idx="69">
                    <c:v>VRC OAKS</c:v>
                  </c:pt>
                  <c:pt idx="70">
                    <c:v>LKS MACKINNON STAKES</c:v>
                  </c:pt>
                  <c:pt idx="71">
                    <c:v>VICTORIA RACING CLUB STKS</c:v>
                  </c:pt>
                  <c:pt idx="72">
                    <c:v>RAILWAY STKS</c:v>
                  </c:pt>
                  <c:pt idx="73">
                    <c:v>WINTERBOTTOM STKS</c:v>
                  </c:pt>
                  <c:pt idx="74">
                    <c:v>KINGSTON TOWN CLASSIC</c:v>
                  </c:pt>
                </c:lvl>
                <c:lvl>
                  <c:pt idx="0">
                    <c:v>09-Feb-18</c:v>
                  </c:pt>
                  <c:pt idx="1">
                    <c:v>10-Feb-18</c:v>
                  </c:pt>
                  <c:pt idx="2">
                    <c:v>17-Feb-18</c:v>
                  </c:pt>
                  <c:pt idx="3">
                    <c:v>24-Feb-18</c:v>
                  </c:pt>
                  <c:pt idx="4">
                    <c:v>24-Feb-18</c:v>
                  </c:pt>
                  <c:pt idx="5">
                    <c:v>24-Feb-18</c:v>
                  </c:pt>
                  <c:pt idx="6">
                    <c:v>03-Mar-18</c:v>
                  </c:pt>
                  <c:pt idx="7">
                    <c:v>03-Mar-18</c:v>
                  </c:pt>
                  <c:pt idx="8">
                    <c:v>03-Mar-18</c:v>
                  </c:pt>
                  <c:pt idx="9">
                    <c:v>10-Mar-18</c:v>
                  </c:pt>
                  <c:pt idx="10">
                    <c:v>10-Mar-18</c:v>
                  </c:pt>
                  <c:pt idx="11">
                    <c:v>10-Mar-18</c:v>
                  </c:pt>
                  <c:pt idx="12">
                    <c:v>10-Mar-18</c:v>
                  </c:pt>
                  <c:pt idx="13">
                    <c:v>17-Mar-18</c:v>
                  </c:pt>
                  <c:pt idx="14">
                    <c:v>23-Mar-18</c:v>
                  </c:pt>
                  <c:pt idx="15">
                    <c:v>24-Mar-18</c:v>
                  </c:pt>
                  <c:pt idx="16">
                    <c:v>24-Mar-18</c:v>
                  </c:pt>
                  <c:pt idx="17">
                    <c:v>24-Mar-18</c:v>
                  </c:pt>
                  <c:pt idx="18">
                    <c:v>24-Mar-18</c:v>
                  </c:pt>
                  <c:pt idx="19">
                    <c:v>24-Mar-18</c:v>
                  </c:pt>
                  <c:pt idx="20">
                    <c:v>31-Mar-18</c:v>
                  </c:pt>
                  <c:pt idx="21">
                    <c:v>31-Mar-18</c:v>
                  </c:pt>
                  <c:pt idx="22">
                    <c:v>07-Apr-18</c:v>
                  </c:pt>
                  <c:pt idx="23">
                    <c:v>07-Apr-18</c:v>
                  </c:pt>
                  <c:pt idx="24">
                    <c:v>07-Apr-18</c:v>
                  </c:pt>
                  <c:pt idx="25">
                    <c:v>07-Apr-18</c:v>
                  </c:pt>
                  <c:pt idx="26">
                    <c:v>14-Apr-18</c:v>
                  </c:pt>
                  <c:pt idx="27">
                    <c:v>14-Apr-18</c:v>
                  </c:pt>
                  <c:pt idx="28">
                    <c:v>14-Apr-18</c:v>
                  </c:pt>
                  <c:pt idx="29">
                    <c:v>14-Apr-18</c:v>
                  </c:pt>
                  <c:pt idx="30">
                    <c:v>21-Apr-18</c:v>
                  </c:pt>
                  <c:pt idx="31">
                    <c:v>21-Apr-18</c:v>
                  </c:pt>
                  <c:pt idx="32">
                    <c:v>05-May-18</c:v>
                  </c:pt>
                  <c:pt idx="33">
                    <c:v>05-May-18</c:v>
                  </c:pt>
                  <c:pt idx="34">
                    <c:v>12-May-18</c:v>
                  </c:pt>
                  <c:pt idx="35">
                    <c:v>12-May-18</c:v>
                  </c:pt>
                  <c:pt idx="36">
                    <c:v>19-May-18</c:v>
                  </c:pt>
                  <c:pt idx="37">
                    <c:v>19-May-18</c:v>
                  </c:pt>
                  <c:pt idx="38">
                    <c:v>26-May-18</c:v>
                  </c:pt>
                  <c:pt idx="39">
                    <c:v>26-May-18</c:v>
                  </c:pt>
                  <c:pt idx="40">
                    <c:v>09-Jun-18</c:v>
                  </c:pt>
                  <c:pt idx="41">
                    <c:v>09-Jun-18</c:v>
                  </c:pt>
                  <c:pt idx="42">
                    <c:v>09-Jun-18</c:v>
                  </c:pt>
                  <c:pt idx="43">
                    <c:v>23-Jun-18</c:v>
                  </c:pt>
                  <c:pt idx="44">
                    <c:v>18-Aug-18</c:v>
                  </c:pt>
                  <c:pt idx="45">
                    <c:v>01-Sep-18</c:v>
                  </c:pt>
                  <c:pt idx="46">
                    <c:v>15-Sep-18</c:v>
                  </c:pt>
                  <c:pt idx="47">
                    <c:v>15-Sep-18</c:v>
                  </c:pt>
                  <c:pt idx="48">
                    <c:v>22-Sep-18</c:v>
                  </c:pt>
                  <c:pt idx="49">
                    <c:v>22-Sep-18</c:v>
                  </c:pt>
                  <c:pt idx="50">
                    <c:v>28-Sep-18</c:v>
                  </c:pt>
                  <c:pt idx="51">
                    <c:v>29-Sep-18</c:v>
                  </c:pt>
                  <c:pt idx="52">
                    <c:v>29-Sep-18</c:v>
                  </c:pt>
                  <c:pt idx="53">
                    <c:v>29-Sep-18</c:v>
                  </c:pt>
                  <c:pt idx="54">
                    <c:v>30-Sep-18</c:v>
                  </c:pt>
                  <c:pt idx="55">
                    <c:v>06-Oct-18</c:v>
                  </c:pt>
                  <c:pt idx="56">
                    <c:v>06-Oct-18</c:v>
                  </c:pt>
                  <c:pt idx="57">
                    <c:v>13-Oct-18</c:v>
                  </c:pt>
                  <c:pt idx="58">
                    <c:v>13-Oct-18</c:v>
                  </c:pt>
                  <c:pt idx="59">
                    <c:v>13-Oct-18</c:v>
                  </c:pt>
                  <c:pt idx="60">
                    <c:v>13-Oct-18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(blank)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(blank)</c:v>
                  </c:pt>
                  <c:pt idx="72">
                    <c:v>(blank)</c:v>
                  </c:pt>
                  <c:pt idx="73">
                    <c:v>(blank)</c:v>
                  </c:pt>
                  <c:pt idx="74">
                    <c:v>(blank)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cat>
          <c:val>
            <c:numRef>
              <c:f>Sheet2!$K$5:$K$230</c:f>
              <c:numCache>
                <c:formatCode>General</c:formatCode>
                <c:ptCount val="75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-300</c:v>
                </c:pt>
                <c:pt idx="4">
                  <c:v>-400</c:v>
                </c:pt>
                <c:pt idx="5">
                  <c:v>-500</c:v>
                </c:pt>
                <c:pt idx="6">
                  <c:v>-475</c:v>
                </c:pt>
                <c:pt idx="7">
                  <c:v>-471</c:v>
                </c:pt>
                <c:pt idx="8">
                  <c:v>-571</c:v>
                </c:pt>
                <c:pt idx="9">
                  <c:v>-671</c:v>
                </c:pt>
                <c:pt idx="10">
                  <c:v>-771</c:v>
                </c:pt>
                <c:pt idx="11">
                  <c:v>-871</c:v>
                </c:pt>
                <c:pt idx="12">
                  <c:v>-291</c:v>
                </c:pt>
                <c:pt idx="13">
                  <c:v>-391</c:v>
                </c:pt>
                <c:pt idx="14">
                  <c:v>-491</c:v>
                </c:pt>
                <c:pt idx="15">
                  <c:v>-591</c:v>
                </c:pt>
                <c:pt idx="16">
                  <c:v>-581</c:v>
                </c:pt>
                <c:pt idx="17">
                  <c:v>-681</c:v>
                </c:pt>
                <c:pt idx="18">
                  <c:v>-781</c:v>
                </c:pt>
                <c:pt idx="19">
                  <c:v>-881</c:v>
                </c:pt>
                <c:pt idx="20">
                  <c:v>-981</c:v>
                </c:pt>
                <c:pt idx="21">
                  <c:v>229</c:v>
                </c:pt>
                <c:pt idx="22">
                  <c:v>129</c:v>
                </c:pt>
                <c:pt idx="23">
                  <c:v>29</c:v>
                </c:pt>
                <c:pt idx="24">
                  <c:v>-71</c:v>
                </c:pt>
                <c:pt idx="25">
                  <c:v>-171</c:v>
                </c:pt>
                <c:pt idx="26">
                  <c:v>-271</c:v>
                </c:pt>
                <c:pt idx="27">
                  <c:v>-371</c:v>
                </c:pt>
                <c:pt idx="28">
                  <c:v>-471</c:v>
                </c:pt>
                <c:pt idx="29">
                  <c:v>-571</c:v>
                </c:pt>
                <c:pt idx="30">
                  <c:v>-671</c:v>
                </c:pt>
                <c:pt idx="31">
                  <c:v>-771</c:v>
                </c:pt>
                <c:pt idx="32">
                  <c:v>-871</c:v>
                </c:pt>
                <c:pt idx="33">
                  <c:v>-971</c:v>
                </c:pt>
                <c:pt idx="34">
                  <c:v>-1071</c:v>
                </c:pt>
                <c:pt idx="35">
                  <c:v>-1171</c:v>
                </c:pt>
                <c:pt idx="36">
                  <c:v>-1271</c:v>
                </c:pt>
                <c:pt idx="37">
                  <c:v>-1371</c:v>
                </c:pt>
                <c:pt idx="38">
                  <c:v>-1471</c:v>
                </c:pt>
                <c:pt idx="39">
                  <c:v>-1571</c:v>
                </c:pt>
                <c:pt idx="40">
                  <c:v>-1671</c:v>
                </c:pt>
                <c:pt idx="41">
                  <c:v>-1771</c:v>
                </c:pt>
                <c:pt idx="42">
                  <c:v>-1871</c:v>
                </c:pt>
                <c:pt idx="43">
                  <c:v>-1971</c:v>
                </c:pt>
                <c:pt idx="44">
                  <c:v>-1951</c:v>
                </c:pt>
                <c:pt idx="45">
                  <c:v>-2051</c:v>
                </c:pt>
                <c:pt idx="46">
                  <c:v>-2043</c:v>
                </c:pt>
                <c:pt idx="47">
                  <c:v>-1503</c:v>
                </c:pt>
                <c:pt idx="48">
                  <c:v>-1603</c:v>
                </c:pt>
                <c:pt idx="49">
                  <c:v>-1703</c:v>
                </c:pt>
                <c:pt idx="50">
                  <c:v>-1153</c:v>
                </c:pt>
                <c:pt idx="51">
                  <c:v>-1253</c:v>
                </c:pt>
                <c:pt idx="52">
                  <c:v>-1353</c:v>
                </c:pt>
                <c:pt idx="53">
                  <c:v>-1453</c:v>
                </c:pt>
                <c:pt idx="54">
                  <c:v>-1443</c:v>
                </c:pt>
                <c:pt idx="55">
                  <c:v>-1543</c:v>
                </c:pt>
                <c:pt idx="56">
                  <c:v>-1643</c:v>
                </c:pt>
                <c:pt idx="57">
                  <c:v>-1743</c:v>
                </c:pt>
                <c:pt idx="58">
                  <c:v>-1843</c:v>
                </c:pt>
                <c:pt idx="59">
                  <c:v>-1943</c:v>
                </c:pt>
                <c:pt idx="60">
                  <c:v>-2043</c:v>
                </c:pt>
                <c:pt idx="61">
                  <c:v>-2143</c:v>
                </c:pt>
                <c:pt idx="62">
                  <c:v>-2098</c:v>
                </c:pt>
                <c:pt idx="63">
                  <c:v>-2078</c:v>
                </c:pt>
                <c:pt idx="64">
                  <c:v>-2178</c:v>
                </c:pt>
                <c:pt idx="65">
                  <c:v>-2278</c:v>
                </c:pt>
                <c:pt idx="66">
                  <c:v>-2378</c:v>
                </c:pt>
                <c:pt idx="67">
                  <c:v>-2478</c:v>
                </c:pt>
                <c:pt idx="68">
                  <c:v>-2578</c:v>
                </c:pt>
                <c:pt idx="69">
                  <c:v>-2678</c:v>
                </c:pt>
                <c:pt idx="70">
                  <c:v>-2778</c:v>
                </c:pt>
                <c:pt idx="71">
                  <c:v>-2878</c:v>
                </c:pt>
                <c:pt idx="72">
                  <c:v>-2978</c:v>
                </c:pt>
                <c:pt idx="73">
                  <c:v>-3078</c:v>
                </c:pt>
                <c:pt idx="74">
                  <c:v>-3178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01-4FBF-A88D-2C58E08283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5947848"/>
        <c:axId val="287553960"/>
      </c:lineChart>
      <c:catAx>
        <c:axId val="68594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53960"/>
        <c:crosses val="autoZero"/>
        <c:auto val="1"/>
        <c:lblAlgn val="ctr"/>
        <c:lblOffset val="100"/>
        <c:noMultiLvlLbl val="0"/>
      </c:catAx>
      <c:valAx>
        <c:axId val="28755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4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72</xdr:col>
      <xdr:colOff>166290</xdr:colOff>
      <xdr:row>15</xdr:row>
      <xdr:rowOff>34924</xdr:rowOff>
    </xdr:from>
    <xdr:to>
      <xdr:col>74</xdr:col>
      <xdr:colOff>196850</xdr:colOff>
      <xdr:row>15</xdr:row>
      <xdr:rowOff>463550</xdr:rowOff>
    </xdr:to>
    <xdr:pic>
      <xdr:nvPicPr>
        <xdr:cNvPr id="2" name="Picture 1" descr="Image result for race horse icon">
          <a:extLst>
            <a:ext uri="{FF2B5EF4-FFF2-40B4-BE49-F238E27FC236}">
              <a16:creationId xmlns:a16="http://schemas.microsoft.com/office/drawing/2014/main" id="{886C6FB0-4AEB-43AC-A2E1-99FDB0ABB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9962" y="3537346"/>
          <a:ext cx="467122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194866</xdr:colOff>
      <xdr:row>18</xdr:row>
      <xdr:rowOff>38894</xdr:rowOff>
    </xdr:from>
    <xdr:to>
      <xdr:col>60</xdr:col>
      <xdr:colOff>3970</xdr:colOff>
      <xdr:row>18</xdr:row>
      <xdr:rowOff>467520</xdr:rowOff>
    </xdr:to>
    <xdr:pic>
      <xdr:nvPicPr>
        <xdr:cNvPr id="3" name="Picture 2" descr="Image result for race horse icon">
          <a:extLst>
            <a:ext uri="{FF2B5EF4-FFF2-40B4-BE49-F238E27FC236}">
              <a16:creationId xmlns:a16="http://schemas.microsoft.com/office/drawing/2014/main" id="{64153C00-7E27-4C1D-A04C-77C4310B2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4319" y="5059363"/>
          <a:ext cx="463948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146843</xdr:colOff>
      <xdr:row>13</xdr:row>
      <xdr:rowOff>33735</xdr:rowOff>
    </xdr:from>
    <xdr:to>
      <xdr:col>48</xdr:col>
      <xdr:colOff>174226</xdr:colOff>
      <xdr:row>13</xdr:row>
      <xdr:rowOff>462361</xdr:rowOff>
    </xdr:to>
    <xdr:pic>
      <xdr:nvPicPr>
        <xdr:cNvPr id="4" name="Picture 3" descr="Image result for race horse icon">
          <a:extLst>
            <a:ext uri="{FF2B5EF4-FFF2-40B4-BE49-F238E27FC236}">
              <a16:creationId xmlns:a16="http://schemas.microsoft.com/office/drawing/2014/main" id="{9EB6F5F5-C974-4B6A-B6F2-5F06300B8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202" y="2524126"/>
          <a:ext cx="463946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21432</xdr:colOff>
      <xdr:row>19</xdr:row>
      <xdr:rowOff>63104</xdr:rowOff>
    </xdr:from>
    <xdr:to>
      <xdr:col>59</xdr:col>
      <xdr:colOff>48815</xdr:colOff>
      <xdr:row>19</xdr:row>
      <xdr:rowOff>491730</xdr:rowOff>
    </xdr:to>
    <xdr:pic>
      <xdr:nvPicPr>
        <xdr:cNvPr id="5" name="Picture 4" descr="Image result for race horse icon">
          <a:extLst>
            <a:ext uri="{FF2B5EF4-FFF2-40B4-BE49-F238E27FC236}">
              <a16:creationId xmlns:a16="http://schemas.microsoft.com/office/drawing/2014/main" id="{DC718602-261B-438C-86D4-CE30E2B0B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0885" y="5589588"/>
          <a:ext cx="463946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132159</xdr:colOff>
      <xdr:row>17</xdr:row>
      <xdr:rowOff>40877</xdr:rowOff>
    </xdr:from>
    <xdr:to>
      <xdr:col>37</xdr:col>
      <xdr:colOff>165497</xdr:colOff>
      <xdr:row>17</xdr:row>
      <xdr:rowOff>469503</xdr:rowOff>
    </xdr:to>
    <xdr:pic>
      <xdr:nvPicPr>
        <xdr:cNvPr id="6" name="Picture 5" descr="Image result for race horse icon">
          <a:extLst>
            <a:ext uri="{FF2B5EF4-FFF2-40B4-BE49-F238E27FC236}">
              <a16:creationId xmlns:a16="http://schemas.microsoft.com/office/drawing/2014/main" id="{18D673D8-47EA-4929-B123-36A24B153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9425" y="4555330"/>
          <a:ext cx="469900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182562</xdr:colOff>
      <xdr:row>21</xdr:row>
      <xdr:rowOff>21827</xdr:rowOff>
    </xdr:from>
    <xdr:to>
      <xdr:col>40</xdr:col>
      <xdr:colOff>209947</xdr:colOff>
      <xdr:row>21</xdr:row>
      <xdr:rowOff>450453</xdr:rowOff>
    </xdr:to>
    <xdr:pic>
      <xdr:nvPicPr>
        <xdr:cNvPr id="7" name="Picture 6" descr="Image result for race horse icon">
          <a:extLst>
            <a:ext uri="{FF2B5EF4-FFF2-40B4-BE49-F238E27FC236}">
              <a16:creationId xmlns:a16="http://schemas.microsoft.com/office/drawing/2014/main" id="{BF1D328B-B662-4C01-BBEB-D7292A154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4671" y="6560343"/>
          <a:ext cx="463948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39291</xdr:colOff>
      <xdr:row>20</xdr:row>
      <xdr:rowOff>43261</xdr:rowOff>
    </xdr:from>
    <xdr:to>
      <xdr:col>44</xdr:col>
      <xdr:colOff>66675</xdr:colOff>
      <xdr:row>20</xdr:row>
      <xdr:rowOff>471887</xdr:rowOff>
    </xdr:to>
    <xdr:pic>
      <xdr:nvPicPr>
        <xdr:cNvPr id="8" name="Picture 7" descr="Image result for race horse icon">
          <a:extLst>
            <a:ext uri="{FF2B5EF4-FFF2-40B4-BE49-F238E27FC236}">
              <a16:creationId xmlns:a16="http://schemas.microsoft.com/office/drawing/2014/main" id="{FE96A8C4-DBEA-46D0-8B08-C63C5232E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6075761"/>
          <a:ext cx="463947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181373</xdr:colOff>
      <xdr:row>14</xdr:row>
      <xdr:rowOff>28574</xdr:rowOff>
    </xdr:from>
    <xdr:to>
      <xdr:col>60</xdr:col>
      <xdr:colOff>208756</xdr:colOff>
      <xdr:row>14</xdr:row>
      <xdr:rowOff>457200</xdr:rowOff>
    </xdr:to>
    <xdr:pic>
      <xdr:nvPicPr>
        <xdr:cNvPr id="9" name="Picture 8" descr="Image result for race horse icon">
          <a:extLst>
            <a:ext uri="{FF2B5EF4-FFF2-40B4-BE49-F238E27FC236}">
              <a16:creationId xmlns:a16="http://schemas.microsoft.com/office/drawing/2014/main" id="{221526B1-0810-4A62-9C51-846908F1D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9107" y="3024980"/>
          <a:ext cx="463946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71833</xdr:colOff>
      <xdr:row>16</xdr:row>
      <xdr:rowOff>12304</xdr:rowOff>
    </xdr:from>
    <xdr:to>
      <xdr:col>44</xdr:col>
      <xdr:colOff>99217</xdr:colOff>
      <xdr:row>16</xdr:row>
      <xdr:rowOff>440930</xdr:rowOff>
    </xdr:to>
    <xdr:pic>
      <xdr:nvPicPr>
        <xdr:cNvPr id="10" name="Picture 9" descr="Image result for race horse icon">
          <a:extLst>
            <a:ext uri="{FF2B5EF4-FFF2-40B4-BE49-F238E27FC236}">
              <a16:creationId xmlns:a16="http://schemas.microsoft.com/office/drawing/2014/main" id="{1FC59106-6759-4270-AB90-85006623B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7067" y="4020742"/>
          <a:ext cx="463947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202008</xdr:colOff>
      <xdr:row>12</xdr:row>
      <xdr:rowOff>53181</xdr:rowOff>
    </xdr:from>
    <xdr:to>
      <xdr:col>55</xdr:col>
      <xdr:colOff>11110</xdr:colOff>
      <xdr:row>12</xdr:row>
      <xdr:rowOff>481807</xdr:rowOff>
    </xdr:to>
    <xdr:pic>
      <xdr:nvPicPr>
        <xdr:cNvPr id="11" name="Picture 10" descr="Image result for race horse icon">
          <a:extLst>
            <a:ext uri="{FF2B5EF4-FFF2-40B4-BE49-F238E27FC236}">
              <a16:creationId xmlns:a16="http://schemas.microsoft.com/office/drawing/2014/main" id="{C02B85B2-4E27-4782-8A71-907C78C05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0055" y="2037556"/>
          <a:ext cx="463946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201835</xdr:colOff>
      <xdr:row>2</xdr:row>
      <xdr:rowOff>0</xdr:rowOff>
    </xdr:from>
    <xdr:to>
      <xdr:col>76</xdr:col>
      <xdr:colOff>765969</xdr:colOff>
      <xdr:row>12</xdr:row>
      <xdr:rowOff>4763</xdr:rowOff>
    </xdr:to>
    <xdr:pic>
      <xdr:nvPicPr>
        <xdr:cNvPr id="12" name="Picture 11" descr="Image result for Ascot WA finishing post">
          <a:extLst>
            <a:ext uri="{FF2B5EF4-FFF2-40B4-BE49-F238E27FC236}">
              <a16:creationId xmlns:a16="http://schemas.microsoft.com/office/drawing/2014/main" id="{6CF301D7-9575-4741-A49F-E22F8B872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819" y="317500"/>
          <a:ext cx="3501009" cy="1671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123825</xdr:rowOff>
    </xdr:from>
    <xdr:to>
      <xdr:col>28</xdr:col>
      <xdr:colOff>434341</xdr:colOff>
      <xdr:row>46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33944-4F93-434C-BB2A-A61157A7C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ataengines-my.sharepoint.com/personal/tdavoren_dataengines_com_au/Documents/GOTC%20Project/2018_G1_Races_RI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3"/>
      <sheetName val="Sheet2"/>
    </sheetNames>
    <sheetDataSet>
      <sheetData sheetId="0"/>
      <sheetData sheetId="1">
        <row r="58">
          <cell r="M58" t="str">
            <v>CAULFIELD GUINEAS</v>
          </cell>
        </row>
        <row r="59">
          <cell r="M59" t="str">
            <v>CAULFIELD STAKES</v>
          </cell>
        </row>
        <row r="60">
          <cell r="M60" t="str">
            <v>TOORAK HANDICAP</v>
          </cell>
        </row>
        <row r="61">
          <cell r="M61" t="str">
            <v>THE THOUSAND GUINEAS</v>
          </cell>
        </row>
        <row r="62">
          <cell r="M62" t="str">
            <v>CAULFIELD CUP</v>
          </cell>
        </row>
        <row r="63">
          <cell r="M63" t="str">
            <v>MANIKATO STAKES</v>
          </cell>
        </row>
        <row r="64">
          <cell r="M64" t="str">
            <v>W S COX PLATE</v>
          </cell>
        </row>
        <row r="65">
          <cell r="M65" t="str">
            <v>VICTORIA DERBY</v>
          </cell>
        </row>
        <row r="66">
          <cell r="M66" t="str">
            <v>CANTALA STAKES</v>
          </cell>
        </row>
        <row r="67">
          <cell r="M67" t="str">
            <v>ASCOT VALE STAKES</v>
          </cell>
        </row>
        <row r="68">
          <cell r="M68" t="str">
            <v>EMPIRE ROSE STAKES</v>
          </cell>
        </row>
        <row r="69">
          <cell r="M69" t="str">
            <v>MELBOURNE CUP</v>
          </cell>
        </row>
        <row r="70">
          <cell r="M70" t="str">
            <v>VRC OAKS</v>
          </cell>
        </row>
        <row r="71">
          <cell r="M71" t="str">
            <v>LKS MACKINNON STAKES</v>
          </cell>
        </row>
        <row r="72">
          <cell r="M72" t="str">
            <v>VICTORIA RACING CLUB STKS</v>
          </cell>
        </row>
        <row r="73">
          <cell r="M73" t="str">
            <v>RAILWAY STKS</v>
          </cell>
        </row>
        <row r="74">
          <cell r="M74" t="str">
            <v>WINTERBOTTOM STKS</v>
          </cell>
        </row>
        <row r="75">
          <cell r="M75" t="str">
            <v>KINGSTON TOWN CLASSIC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Davoren" refreshedDate="43442.888809606484" createdVersion="6" refreshedVersion="6" minRefreshableVersion="3" recordCount="750" xr:uid="{09B13F3B-9B36-4D35-A9F8-0A35806390A2}">
  <cacheSource type="worksheet">
    <worksheetSource ref="B1:J751" sheet="GOTC TIPS"/>
  </cacheSource>
  <cacheFields count="9">
    <cacheField name="Race_#" numFmtId="0">
      <sharedItems containsSemiMixedTypes="0" containsString="0" containsNumber="1" containsInteger="1" minValue="0" maxValue="74" count="7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</sharedItems>
    </cacheField>
    <cacheField name="Date" numFmtId="165">
      <sharedItems containsNonDate="0" containsDate="1" containsString="0" containsBlank="1" minDate="2018-02-09T00:00:00" maxDate="2018-10-14T00:00:00" count="29">
        <d v="2018-02-09T00:00:00"/>
        <d v="2018-02-10T00:00:00"/>
        <d v="2018-02-17T00:00:00"/>
        <d v="2018-02-24T00:00:00"/>
        <d v="2018-03-03T00:00:00"/>
        <d v="2018-03-10T00:00:00"/>
        <d v="2018-03-17T00:00:00"/>
        <d v="2018-03-23T00:00:00"/>
        <d v="2018-03-24T00:00:00"/>
        <d v="2018-03-31T00:00:00"/>
        <d v="2018-04-07T00:00:00"/>
        <d v="2018-04-14T00:00:00"/>
        <d v="2018-04-21T00:00:00"/>
        <d v="2018-05-05T00:00:00"/>
        <d v="2018-05-12T00:00:00"/>
        <d v="2018-05-19T00:00:00"/>
        <d v="2018-05-26T00:00:00"/>
        <d v="2018-06-09T00:00:00"/>
        <d v="2018-06-23T00:00:00"/>
        <d v="2018-08-18T00:00:00"/>
        <d v="2018-09-01T00:00:00"/>
        <d v="2018-09-15T00:00:00"/>
        <d v="2018-09-22T00:00:00"/>
        <d v="2018-09-28T00:00:00"/>
        <d v="2018-09-29T00:00:00"/>
        <d v="2018-09-30T00:00:00"/>
        <d v="2018-10-06T00:00:00"/>
        <d v="2018-10-13T00:00:00"/>
        <m/>
      </sharedItems>
    </cacheField>
    <cacheField name="Race" numFmtId="0">
      <sharedItems count="75">
        <s v="AT THE BARRIERS"/>
        <s v="C.F. ORR STAKES"/>
        <s v="VRC LIGHTNING STAKES"/>
        <s v="BLUE DIAMOND STAKES"/>
        <s v="FUTURITY STAKES"/>
        <s v="OAKLEIGH PLATE"/>
        <s v="SURROUND STAKES"/>
        <s v="CHIPPING NORTON STAKES"/>
        <s v="AUSTRALIAN GUINEAS"/>
        <s v="RANDWICK GUINEAS"/>
        <s v="CANTERBURY STAKES"/>
        <s v="AUSTRALIAN CUP"/>
        <s v="LEXUS NEWMARKET HANDICAP"/>
        <s v="COOLMORE CLASSIC"/>
        <s v="WILLIAM REID STAKES"/>
        <s v="GOLDEN SLIPPER STAKES"/>
        <s v="GEORGE RYDER STAKES"/>
        <s v="RANVET STAKES"/>
        <s v="THE GALAXY"/>
        <s v="ROSEHILL GUINEAS"/>
        <s v="THE BMW"/>
        <s v="VINERY STUD STAKES"/>
        <s v="DONCASTER HANDICAP"/>
        <s v="T J SMITH STAKES"/>
        <s v="ATC AUSTRALIAN DERBY"/>
        <s v="ATC SIRES PRODUCE STAKES"/>
        <s v="QUEEN ELIZABETH STAKES"/>
        <s v="SYDNEY CUP"/>
        <s v="ATC OAKS"/>
        <s v="QUEEN OF THE TURF STAKES"/>
        <s v=" ALL AGED STAKES"/>
        <s v="CHAMPAGNE STAKES"/>
        <s v="UBET CLASSIC"/>
        <s v="SCHWEPPES OAKS"/>
        <s v="DOOMBEN 10,000"/>
        <s v="SA DERBY"/>
        <s v="DOOMBEN CUP"/>
        <s v="THE GOODWOOD"/>
        <s v="KINGSFORD-SMITH CUP"/>
        <s v="QUEENSLAND OAKS"/>
        <s v="STRADBROKE HANDICAP"/>
        <s v="J.J. ATKINS"/>
        <s v="QUEENSLAND DERBY"/>
        <s v="TATTERSALLS TIARA"/>
        <s v="WINX STAKES"/>
        <s v="MEMSIE STAKES"/>
        <s v="GEORGE MAIN STAKES"/>
        <s v="MAKYBE DIVA STAKES"/>
        <s v="GOLDEN ROSE STAKES"/>
        <s v="_x0009_SIR RUPERT CLARKE STAKES"/>
        <s v="MOIR STAKES"/>
        <s v="EPSOM HANDICAP"/>
        <s v="METROPOLITAN HANDICAP"/>
        <s v="FLIGHT STAKES"/>
        <s v="UNDERWOOD STAKES"/>
        <s v="SPRING CHAMPION STAKES"/>
        <s v="TURNBULL STAKES"/>
        <s v="CAULFIELD GUINEAS"/>
        <s v="CAULFIELD STAKES"/>
        <s v="TOORAK HANDICAP"/>
        <s v="THE THOUSAND GUINEAS"/>
        <s v="CAULFIELD CUP"/>
        <s v="MANIKATO STAKES"/>
        <s v="W S COX PLATE"/>
        <s v="VICTORIA DERBY"/>
        <s v="CANTALA STAKES"/>
        <s v="ASCOT VALE STAKES"/>
        <s v="EMPIRE ROSE STAKES"/>
        <s v="MELBOURNE CUP"/>
        <s v="VRC OAKS"/>
        <s v="LKS MACKINNON STAKES"/>
        <s v="VICTORIA RACING CLUB STKS"/>
        <s v="RAILWAY STKS"/>
        <s v="WINTERBOTTOM STKS"/>
        <s v="KINGSTON TOWN CLASSIC"/>
      </sharedItems>
    </cacheField>
    <cacheField name="Tipster" numFmtId="166">
      <sharedItems count="10">
        <s v="Butts"/>
        <s v="Dartboard Dan"/>
        <s v="Davoren"/>
        <s v="Henville"/>
        <s v="Pidd"/>
        <s v="Price"/>
        <s v="Rain Man"/>
        <s v="Sheedy"/>
        <s v="Sinclair"/>
        <s v="Star"/>
      </sharedItems>
    </cacheField>
    <cacheField name="Selection" numFmtId="0">
      <sharedItems containsBlank="1"/>
    </cacheField>
    <cacheField name="Odds" numFmtId="164">
      <sharedItems containsBlank="1" containsMixedTypes="1" containsNumber="1" minValue="4.5999999999999996" maxValue="44.7"/>
    </cacheField>
    <cacheField name="Bet" numFmtId="0">
      <sharedItems containsBlank="1"/>
    </cacheField>
    <cacheField name="Profit" numFmtId="164">
      <sharedItems containsString="0" containsBlank="1" containsNumber="1" containsInteger="1" minValue="-100" maxValue="1450"/>
    </cacheField>
    <cacheField name="Total" numFmtId="164">
      <sharedItems containsSemiMixedTypes="0" containsString="0" containsNumber="1" containsInteger="1" minValue="-3643" maxValue="30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0">
  <r>
    <x v="0"/>
    <x v="0"/>
    <x v="0"/>
    <x v="0"/>
    <s v="-"/>
    <m/>
    <m/>
    <m/>
    <n v="0"/>
  </r>
  <r>
    <x v="0"/>
    <x v="0"/>
    <x v="0"/>
    <x v="1"/>
    <s v="-"/>
    <m/>
    <m/>
    <m/>
    <n v="0"/>
  </r>
  <r>
    <x v="0"/>
    <x v="0"/>
    <x v="0"/>
    <x v="2"/>
    <s v="-"/>
    <m/>
    <m/>
    <m/>
    <n v="0"/>
  </r>
  <r>
    <x v="0"/>
    <x v="0"/>
    <x v="0"/>
    <x v="3"/>
    <s v="-"/>
    <m/>
    <m/>
    <m/>
    <n v="0"/>
  </r>
  <r>
    <x v="0"/>
    <x v="0"/>
    <x v="0"/>
    <x v="4"/>
    <s v="-"/>
    <m/>
    <m/>
    <m/>
    <n v="0"/>
  </r>
  <r>
    <x v="0"/>
    <x v="0"/>
    <x v="0"/>
    <x v="5"/>
    <s v="-"/>
    <m/>
    <m/>
    <m/>
    <n v="0"/>
  </r>
  <r>
    <x v="0"/>
    <x v="0"/>
    <x v="0"/>
    <x v="6"/>
    <s v="-"/>
    <m/>
    <m/>
    <m/>
    <n v="0"/>
  </r>
  <r>
    <x v="0"/>
    <x v="0"/>
    <x v="0"/>
    <x v="7"/>
    <s v="-"/>
    <m/>
    <m/>
    <m/>
    <n v="0"/>
  </r>
  <r>
    <x v="0"/>
    <x v="0"/>
    <x v="0"/>
    <x v="8"/>
    <s v="-"/>
    <m/>
    <m/>
    <m/>
    <n v="0"/>
  </r>
  <r>
    <x v="0"/>
    <x v="0"/>
    <x v="0"/>
    <x v="9"/>
    <s v="-"/>
    <m/>
    <m/>
    <m/>
    <n v="0"/>
  </r>
  <r>
    <x v="1"/>
    <x v="1"/>
    <x v="1"/>
    <x v="0"/>
    <s v="Hartnell"/>
    <m/>
    <s v="w"/>
    <n v="470"/>
    <n v="470"/>
  </r>
  <r>
    <x v="1"/>
    <x v="1"/>
    <x v="1"/>
    <x v="1"/>
    <s v="Shillelagh"/>
    <m/>
    <s v="ew"/>
    <n v="-100"/>
    <n v="-100"/>
  </r>
  <r>
    <x v="1"/>
    <x v="1"/>
    <x v="1"/>
    <x v="2"/>
    <s v="Hartnell"/>
    <n v="5.7"/>
    <s v="w"/>
    <n v="470"/>
    <n v="470"/>
  </r>
  <r>
    <x v="1"/>
    <x v="1"/>
    <x v="1"/>
    <x v="3"/>
    <s v="Hartnell"/>
    <n v="5.7"/>
    <s v="w"/>
    <n v="470"/>
    <n v="470"/>
  </r>
  <r>
    <x v="1"/>
    <x v="1"/>
    <x v="1"/>
    <x v="4"/>
    <s v="Dollar for Dollar"/>
    <m/>
    <s v="ew"/>
    <n v="-100"/>
    <n v="-100"/>
  </r>
  <r>
    <x v="1"/>
    <x v="1"/>
    <x v="1"/>
    <x v="5"/>
    <s v="Dollar for Dollar"/>
    <m/>
    <s v="ew"/>
    <n v="-100"/>
    <n v="-100"/>
  </r>
  <r>
    <x v="1"/>
    <x v="1"/>
    <x v="1"/>
    <x v="6"/>
    <s v="Tosen Stardom"/>
    <m/>
    <s v="w"/>
    <n v="-100"/>
    <n v="-100"/>
  </r>
  <r>
    <x v="1"/>
    <x v="1"/>
    <x v="1"/>
    <x v="7"/>
    <s v="Mighty Boss"/>
    <m/>
    <s v="w"/>
    <n v="-100"/>
    <n v="-100"/>
  </r>
  <r>
    <x v="1"/>
    <x v="1"/>
    <x v="1"/>
    <x v="8"/>
    <s v="Shillelagh"/>
    <m/>
    <s v="w"/>
    <n v="-100"/>
    <n v="-100"/>
  </r>
  <r>
    <x v="1"/>
    <x v="1"/>
    <x v="1"/>
    <x v="9"/>
    <s v="Mighty Boss"/>
    <m/>
    <s v="ew"/>
    <n v="-100"/>
    <n v="-100"/>
  </r>
  <r>
    <x v="2"/>
    <x v="2"/>
    <x v="2"/>
    <x v="0"/>
    <s v="Formality"/>
    <m/>
    <s v="ew"/>
    <n v="-100"/>
    <n v="370"/>
  </r>
  <r>
    <x v="2"/>
    <x v="2"/>
    <x v="2"/>
    <x v="1"/>
    <s v="Supido"/>
    <m/>
    <s v="ew"/>
    <n v="-100"/>
    <n v="-200"/>
  </r>
  <r>
    <x v="2"/>
    <x v="2"/>
    <x v="2"/>
    <x v="2"/>
    <s v="Redzel"/>
    <m/>
    <s v="w"/>
    <n v="-100"/>
    <n v="370"/>
  </r>
  <r>
    <x v="2"/>
    <x v="2"/>
    <x v="2"/>
    <x v="3"/>
    <s v="Redzel"/>
    <m/>
    <s v="w"/>
    <n v="-100"/>
    <n v="370"/>
  </r>
  <r>
    <x v="2"/>
    <x v="2"/>
    <x v="2"/>
    <x v="4"/>
    <s v="Formality"/>
    <m/>
    <s v="ew"/>
    <n v="-100"/>
    <n v="-200"/>
  </r>
  <r>
    <x v="2"/>
    <x v="2"/>
    <x v="2"/>
    <x v="5"/>
    <s v="Terravista"/>
    <m/>
    <s v="ew"/>
    <n v="-100"/>
    <n v="-200"/>
  </r>
  <r>
    <x v="2"/>
    <x v="2"/>
    <x v="2"/>
    <x v="6"/>
    <s v="Terravista"/>
    <m/>
    <s v="ew"/>
    <n v="-100"/>
    <n v="-200"/>
  </r>
  <r>
    <x v="2"/>
    <x v="2"/>
    <x v="2"/>
    <x v="7"/>
    <s v="Redkirk Warrior"/>
    <m/>
    <s v="ew"/>
    <n v="545"/>
    <n v="445"/>
  </r>
  <r>
    <x v="2"/>
    <x v="2"/>
    <x v="2"/>
    <x v="8"/>
    <s v="Miss Rock"/>
    <m/>
    <s v="ew"/>
    <n v="110"/>
    <n v="10"/>
  </r>
  <r>
    <x v="2"/>
    <x v="2"/>
    <x v="2"/>
    <x v="9"/>
    <s v="Formality"/>
    <m/>
    <s v="w"/>
    <n v="-100"/>
    <n v="-200"/>
  </r>
  <r>
    <x v="3"/>
    <x v="3"/>
    <x v="3"/>
    <x v="0"/>
    <s v="Long Leaf"/>
    <m/>
    <s v="w"/>
    <n v="-100"/>
    <n v="270"/>
  </r>
  <r>
    <x v="3"/>
    <x v="3"/>
    <x v="3"/>
    <x v="1"/>
    <s v="Encryption"/>
    <m/>
    <s v="w"/>
    <n v="-100"/>
    <n v="-300"/>
  </r>
  <r>
    <x v="3"/>
    <x v="3"/>
    <x v="3"/>
    <x v="2"/>
    <s v="Prairie Fire"/>
    <m/>
    <s v="w"/>
    <n v="-100"/>
    <n v="270"/>
  </r>
  <r>
    <x v="3"/>
    <x v="3"/>
    <x v="3"/>
    <x v="3"/>
    <s v="Lady Horse Owner"/>
    <m/>
    <s v="ew"/>
    <n v="-100"/>
    <n v="270"/>
  </r>
  <r>
    <x v="3"/>
    <x v="3"/>
    <x v="3"/>
    <x v="4"/>
    <s v="Lady Horse Owner"/>
    <m/>
    <s v="ew"/>
    <n v="-100"/>
    <n v="-300"/>
  </r>
  <r>
    <x v="3"/>
    <x v="3"/>
    <x v="3"/>
    <x v="5"/>
    <s v="Long Leaf"/>
    <m/>
    <s v="w"/>
    <n v="-100"/>
    <n v="-300"/>
  </r>
  <r>
    <x v="3"/>
    <x v="3"/>
    <x v="3"/>
    <x v="6"/>
    <s v="Kinky Boom"/>
    <m/>
    <s v="w"/>
    <n v="-100"/>
    <n v="-300"/>
  </r>
  <r>
    <x v="3"/>
    <x v="3"/>
    <x v="3"/>
    <x v="7"/>
    <s v="Plague Stone"/>
    <m/>
    <s v="ew"/>
    <n v="-100"/>
    <n v="345"/>
  </r>
  <r>
    <x v="3"/>
    <x v="3"/>
    <x v="3"/>
    <x v="8"/>
    <s v="Oohood"/>
    <m/>
    <s v="w"/>
    <n v="-100"/>
    <n v="-90"/>
  </r>
  <r>
    <x v="3"/>
    <x v="3"/>
    <x v="3"/>
    <x v="9"/>
    <s v="Long Leaf"/>
    <m/>
    <s v="w"/>
    <n v="-100"/>
    <n v="-300"/>
  </r>
  <r>
    <x v="4"/>
    <x v="3"/>
    <x v="4"/>
    <x v="0"/>
    <s v="Tosen Stardom"/>
    <m/>
    <s v="w"/>
    <n v="-100"/>
    <n v="170"/>
  </r>
  <r>
    <x v="4"/>
    <x v="3"/>
    <x v="4"/>
    <x v="1"/>
    <s v="Sovereign Nation"/>
    <m/>
    <s v="w"/>
    <n v="-100"/>
    <n v="-400"/>
  </r>
  <r>
    <x v="4"/>
    <x v="3"/>
    <x v="4"/>
    <x v="2"/>
    <s v="Mr Sneaky"/>
    <m/>
    <s v="ew"/>
    <n v="-100"/>
    <n v="170"/>
  </r>
  <r>
    <x v="4"/>
    <x v="3"/>
    <x v="4"/>
    <x v="3"/>
    <s v="Brave Smash"/>
    <m/>
    <s v="w"/>
    <n v="310"/>
    <n v="580"/>
  </r>
  <r>
    <x v="4"/>
    <x v="3"/>
    <x v="4"/>
    <x v="4"/>
    <s v="Brave Smash"/>
    <m/>
    <s v="w"/>
    <n v="310"/>
    <n v="10"/>
  </r>
  <r>
    <x v="4"/>
    <x v="3"/>
    <x v="4"/>
    <x v="5"/>
    <s v="Might Boss"/>
    <m/>
    <s v="w"/>
    <n v="-100"/>
    <n v="-400"/>
  </r>
  <r>
    <x v="4"/>
    <x v="3"/>
    <x v="4"/>
    <x v="6"/>
    <s v="Brave Smash"/>
    <m/>
    <s v="w"/>
    <n v="310"/>
    <n v="10"/>
  </r>
  <r>
    <x v="4"/>
    <x v="3"/>
    <x v="4"/>
    <x v="7"/>
    <s v="Humidor"/>
    <m/>
    <s v="ew"/>
    <n v="-100"/>
    <n v="245"/>
  </r>
  <r>
    <x v="4"/>
    <x v="3"/>
    <x v="4"/>
    <x v="8"/>
    <s v="Showtime"/>
    <m/>
    <s v="w"/>
    <n v="-100"/>
    <n v="-190"/>
  </r>
  <r>
    <x v="4"/>
    <x v="3"/>
    <x v="4"/>
    <x v="9"/>
    <s v="Humidor"/>
    <m/>
    <s v="ew"/>
    <n v="-100"/>
    <n v="-400"/>
  </r>
  <r>
    <x v="5"/>
    <x v="3"/>
    <x v="5"/>
    <x v="0"/>
    <s v="She Will Reign"/>
    <m/>
    <s v="w"/>
    <n v="-100"/>
    <n v="70"/>
  </r>
  <r>
    <x v="5"/>
    <x v="3"/>
    <x v="5"/>
    <x v="1"/>
    <s v="Booker"/>
    <m/>
    <s v="ew"/>
    <n v="65"/>
    <n v="-335"/>
  </r>
  <r>
    <x v="5"/>
    <x v="3"/>
    <x v="5"/>
    <x v="2"/>
    <s v="Bons Away"/>
    <m/>
    <s v="ew"/>
    <n v="-100"/>
    <n v="70"/>
  </r>
  <r>
    <x v="5"/>
    <x v="3"/>
    <x v="5"/>
    <x v="3"/>
    <s v="She Will Reign"/>
    <m/>
    <s v="w"/>
    <n v="-100"/>
    <n v="480"/>
  </r>
  <r>
    <x v="5"/>
    <x v="3"/>
    <x v="5"/>
    <x v="4"/>
    <s v="Snitty Kitty"/>
    <m/>
    <s v="ew"/>
    <n v="-100"/>
    <n v="-90"/>
  </r>
  <r>
    <x v="5"/>
    <x v="3"/>
    <x v="5"/>
    <x v="5"/>
    <s v="Catchy"/>
    <m/>
    <s v="w"/>
    <n v="-100"/>
    <n v="-500"/>
  </r>
  <r>
    <x v="5"/>
    <x v="3"/>
    <x v="5"/>
    <x v="6"/>
    <s v="She Will Reign"/>
    <m/>
    <s v="w"/>
    <n v="-100"/>
    <n v="-90"/>
  </r>
  <r>
    <x v="5"/>
    <x v="3"/>
    <x v="5"/>
    <x v="7"/>
    <s v="Russian Revolution"/>
    <m/>
    <s v="w"/>
    <n v="350"/>
    <n v="595"/>
  </r>
  <r>
    <x v="5"/>
    <x v="3"/>
    <x v="5"/>
    <x v="8"/>
    <s v="Russian Revolution"/>
    <m/>
    <s v="w"/>
    <n v="350"/>
    <n v="160"/>
  </r>
  <r>
    <x v="5"/>
    <x v="3"/>
    <x v="5"/>
    <x v="9"/>
    <s v="Snitty Kitty"/>
    <m/>
    <s v="w"/>
    <n v="-100"/>
    <n v="-500"/>
  </r>
  <r>
    <x v="6"/>
    <x v="4"/>
    <x v="6"/>
    <x v="0"/>
    <s v="Shoals"/>
    <m/>
    <s v="w"/>
    <n v="1210"/>
    <n v="1280"/>
  </r>
  <r>
    <x v="6"/>
    <x v="4"/>
    <x v="6"/>
    <x v="1"/>
    <s v="Frolic"/>
    <m/>
    <s v="ew"/>
    <n v="-100"/>
    <n v="-435"/>
  </r>
  <r>
    <x v="6"/>
    <x v="4"/>
    <x v="6"/>
    <x v="2"/>
    <s v="Alizee"/>
    <m/>
    <s v="w"/>
    <n v="-100"/>
    <n v="-30"/>
  </r>
  <r>
    <x v="6"/>
    <x v="4"/>
    <x v="6"/>
    <x v="3"/>
    <s v="Alizee"/>
    <m/>
    <s v="w"/>
    <n v="-100"/>
    <n v="380"/>
  </r>
  <r>
    <x v="6"/>
    <x v="4"/>
    <x v="6"/>
    <x v="4"/>
    <s v="ALIZEE"/>
    <m/>
    <s v="w"/>
    <n v="-100"/>
    <n v="-190"/>
  </r>
  <r>
    <x v="6"/>
    <x v="4"/>
    <x v="6"/>
    <x v="5"/>
    <s v="Shumookh"/>
    <m/>
    <s v="ew"/>
    <n v="-100"/>
    <n v="-600"/>
  </r>
  <r>
    <x v="6"/>
    <x v="4"/>
    <x v="6"/>
    <x v="6"/>
    <s v="Shoals"/>
    <m/>
    <s v="ew"/>
    <n v="715"/>
    <n v="625"/>
  </r>
  <r>
    <x v="6"/>
    <x v="4"/>
    <x v="6"/>
    <x v="7"/>
    <s v="Shumookh"/>
    <m/>
    <s v="ew"/>
    <n v="-100"/>
    <n v="495"/>
  </r>
  <r>
    <x v="6"/>
    <x v="4"/>
    <x v="6"/>
    <x v="8"/>
    <s v="Alizee"/>
    <m/>
    <s v="w"/>
    <n v="-100"/>
    <n v="60"/>
  </r>
  <r>
    <x v="6"/>
    <x v="4"/>
    <x v="6"/>
    <x v="9"/>
    <s v="RimRaam"/>
    <m/>
    <s v="ew"/>
    <n v="25"/>
    <n v="-475"/>
  </r>
  <r>
    <x v="7"/>
    <x v="4"/>
    <x v="7"/>
    <x v="0"/>
    <s v="Winx"/>
    <m/>
    <s v="w"/>
    <n v="4"/>
    <n v="1284"/>
  </r>
  <r>
    <x v="7"/>
    <x v="4"/>
    <x v="7"/>
    <x v="1"/>
    <s v="Libran"/>
    <m/>
    <s v="ew"/>
    <n v="-100"/>
    <n v="-535"/>
  </r>
  <r>
    <x v="7"/>
    <x v="4"/>
    <x v="7"/>
    <x v="2"/>
    <s v="Winx"/>
    <m/>
    <s v="w"/>
    <n v="4"/>
    <n v="-26"/>
  </r>
  <r>
    <x v="7"/>
    <x v="4"/>
    <x v="7"/>
    <x v="3"/>
    <s v="Winx"/>
    <m/>
    <s v="w"/>
    <n v="4"/>
    <n v="384"/>
  </r>
  <r>
    <x v="7"/>
    <x v="4"/>
    <x v="7"/>
    <x v="4"/>
    <s v="Lasqueti Spirit"/>
    <m/>
    <s v="ew"/>
    <n v="-100"/>
    <n v="-290"/>
  </r>
  <r>
    <x v="7"/>
    <x v="4"/>
    <x v="7"/>
    <x v="5"/>
    <s v="Winx"/>
    <m/>
    <s v="w"/>
    <n v="4"/>
    <n v="-596"/>
  </r>
  <r>
    <x v="7"/>
    <x v="4"/>
    <x v="7"/>
    <x v="6"/>
    <s v="Winx"/>
    <m/>
    <s v="w"/>
    <n v="4"/>
    <n v="629"/>
  </r>
  <r>
    <x v="7"/>
    <x v="4"/>
    <x v="7"/>
    <x v="7"/>
    <s v="Winx"/>
    <m/>
    <s v="w"/>
    <n v="4"/>
    <n v="499"/>
  </r>
  <r>
    <x v="7"/>
    <x v="4"/>
    <x v="7"/>
    <x v="8"/>
    <s v="Winx"/>
    <m/>
    <s v="w"/>
    <n v="4"/>
    <n v="64"/>
  </r>
  <r>
    <x v="7"/>
    <x v="4"/>
    <x v="7"/>
    <x v="9"/>
    <s v="Winx"/>
    <m/>
    <s v="w"/>
    <n v="4"/>
    <n v="-471"/>
  </r>
  <r>
    <x v="8"/>
    <x v="4"/>
    <x v="8"/>
    <x v="0"/>
    <s v="Main Stage"/>
    <m/>
    <s v="w"/>
    <n v="-100"/>
    <n v="1184"/>
  </r>
  <r>
    <x v="8"/>
    <x v="4"/>
    <x v="8"/>
    <x v="1"/>
    <s v="Salsamor"/>
    <m/>
    <s v="w"/>
    <n v="-100"/>
    <n v="-635"/>
  </r>
  <r>
    <x v="8"/>
    <x v="4"/>
    <x v="8"/>
    <x v="2"/>
    <s v="Grunt"/>
    <m/>
    <s v="w"/>
    <n v="390"/>
    <n v="364"/>
  </r>
  <r>
    <x v="8"/>
    <x v="4"/>
    <x v="8"/>
    <x v="3"/>
    <s v="Addictive  Nature"/>
    <m/>
    <s v="w"/>
    <n v="-100"/>
    <n v="284"/>
  </r>
  <r>
    <x v="8"/>
    <x v="4"/>
    <x v="8"/>
    <x v="4"/>
    <s v="Bring Me Roses"/>
    <m/>
    <s v="ew"/>
    <n v="165"/>
    <n v="-125"/>
  </r>
  <r>
    <x v="8"/>
    <x v="4"/>
    <x v="8"/>
    <x v="5"/>
    <s v="Main Stage"/>
    <m/>
    <s v="ew"/>
    <n v="-100"/>
    <n v="-696"/>
  </r>
  <r>
    <x v="8"/>
    <x v="4"/>
    <x v="8"/>
    <x v="6"/>
    <s v="Cliff's Edge"/>
    <m/>
    <s v="w"/>
    <n v="-100"/>
    <n v="529"/>
  </r>
  <r>
    <x v="8"/>
    <x v="4"/>
    <x v="8"/>
    <x v="7"/>
    <s v="Bring Me Roses"/>
    <m/>
    <s v="ew"/>
    <n v="165"/>
    <n v="664"/>
  </r>
  <r>
    <x v="8"/>
    <x v="4"/>
    <x v="8"/>
    <x v="8"/>
    <s v="Main Stage"/>
    <m/>
    <s v="w"/>
    <n v="-100"/>
    <n v="-36"/>
  </r>
  <r>
    <x v="8"/>
    <x v="4"/>
    <x v="8"/>
    <x v="9"/>
    <s v="Levendi"/>
    <m/>
    <s v="ew"/>
    <n v="-100"/>
    <n v="-571"/>
  </r>
  <r>
    <x v="9"/>
    <x v="5"/>
    <x v="9"/>
    <x v="0"/>
    <s v="Kementari"/>
    <m/>
    <s v="w"/>
    <n v="140"/>
    <n v="1324"/>
  </r>
  <r>
    <x v="9"/>
    <x v="5"/>
    <x v="9"/>
    <x v="1"/>
    <s v="Kementari"/>
    <m/>
    <s v="w"/>
    <n v="140"/>
    <n v="-495"/>
  </r>
  <r>
    <x v="9"/>
    <x v="5"/>
    <x v="9"/>
    <x v="2"/>
    <s v="Peaceful State"/>
    <m/>
    <s v="w"/>
    <n v="-100"/>
    <n v="264"/>
  </r>
  <r>
    <x v="9"/>
    <x v="5"/>
    <x v="9"/>
    <x v="3"/>
    <s v="Kementari"/>
    <m/>
    <s v="w"/>
    <n v="140"/>
    <n v="424"/>
  </r>
  <r>
    <x v="9"/>
    <x v="5"/>
    <x v="9"/>
    <x v="4"/>
    <s v="Kaonic"/>
    <m/>
    <s v="ew"/>
    <n v="-100"/>
    <n v="-225"/>
  </r>
  <r>
    <x v="9"/>
    <x v="5"/>
    <x v="9"/>
    <x v="5"/>
    <s v="Kementari"/>
    <m/>
    <s v="w"/>
    <n v="140"/>
    <n v="-556"/>
  </r>
  <r>
    <x v="9"/>
    <x v="5"/>
    <x v="9"/>
    <x v="6"/>
    <s v="Kementari"/>
    <m/>
    <s v="w"/>
    <n v="140"/>
    <n v="669"/>
  </r>
  <r>
    <x v="9"/>
    <x v="5"/>
    <x v="9"/>
    <x v="7"/>
    <s v="Kementari"/>
    <m/>
    <s v="w"/>
    <n v="140"/>
    <n v="804"/>
  </r>
  <r>
    <x v="9"/>
    <x v="5"/>
    <x v="9"/>
    <x v="8"/>
    <s v="Kementari"/>
    <m/>
    <s v="w"/>
    <n v="140"/>
    <n v="104"/>
  </r>
  <r>
    <x v="9"/>
    <x v="5"/>
    <x v="9"/>
    <x v="9"/>
    <s v="Pierata"/>
    <m/>
    <s v="w"/>
    <n v="-100"/>
    <n v="-671"/>
  </r>
  <r>
    <x v="10"/>
    <x v="5"/>
    <x v="10"/>
    <x v="0"/>
    <s v="Invincible Gem"/>
    <m/>
    <s v="w"/>
    <n v="-100"/>
    <n v="1224"/>
  </r>
  <r>
    <x v="10"/>
    <x v="5"/>
    <x v="10"/>
    <x v="1"/>
    <s v="Clearly Innocent"/>
    <m/>
    <s v="ew"/>
    <n v="-100"/>
    <n v="-595"/>
  </r>
  <r>
    <x v="10"/>
    <x v="5"/>
    <x v="10"/>
    <x v="2"/>
    <s v="Clearly Innocent"/>
    <m/>
    <s v="w"/>
    <n v="-100"/>
    <n v="164"/>
  </r>
  <r>
    <x v="10"/>
    <x v="5"/>
    <x v="10"/>
    <x v="3"/>
    <s v="Clearly Innocent"/>
    <m/>
    <s v="w"/>
    <n v="-100"/>
    <n v="324"/>
  </r>
  <r>
    <x v="10"/>
    <x v="5"/>
    <x v="10"/>
    <x v="4"/>
    <s v="Invincible Gem"/>
    <m/>
    <s v="w"/>
    <n v="-100"/>
    <n v="-325"/>
  </r>
  <r>
    <x v="10"/>
    <x v="5"/>
    <x v="10"/>
    <x v="5"/>
    <s v="Invincible Gem"/>
    <m/>
    <s v="w"/>
    <n v="-100"/>
    <n v="-656"/>
  </r>
  <r>
    <x v="10"/>
    <x v="5"/>
    <x v="10"/>
    <x v="6"/>
    <s v="Global Glamour"/>
    <m/>
    <s v="w"/>
    <n v="-100"/>
    <n v="569"/>
  </r>
  <r>
    <x v="10"/>
    <x v="5"/>
    <x v="10"/>
    <x v="7"/>
    <s v="Showtime"/>
    <m/>
    <s v="w"/>
    <n v="-100"/>
    <n v="704"/>
  </r>
  <r>
    <x v="10"/>
    <x v="5"/>
    <x v="10"/>
    <x v="8"/>
    <s v="Invincible Gem"/>
    <m/>
    <s v="w"/>
    <n v="-100"/>
    <n v="4"/>
  </r>
  <r>
    <x v="10"/>
    <x v="5"/>
    <x v="10"/>
    <x v="9"/>
    <s v="Showtime"/>
    <m/>
    <s v="w"/>
    <n v="-100"/>
    <n v="-771"/>
  </r>
  <r>
    <x v="11"/>
    <x v="5"/>
    <x v="11"/>
    <x v="0"/>
    <s v="Single Gaze"/>
    <m/>
    <s v="w"/>
    <n v="-100"/>
    <n v="1124"/>
  </r>
  <r>
    <x v="11"/>
    <x v="5"/>
    <x v="11"/>
    <x v="1"/>
    <s v="Ambitious"/>
    <m/>
    <s v="ew"/>
    <n v="-100"/>
    <n v="-695"/>
  </r>
  <r>
    <x v="11"/>
    <x v="5"/>
    <x v="11"/>
    <x v="2"/>
    <s v="Ventura Storm"/>
    <m/>
    <s v="ew"/>
    <n v="255"/>
    <n v="419"/>
  </r>
  <r>
    <x v="11"/>
    <x v="5"/>
    <x v="11"/>
    <x v="3"/>
    <s v="Homesman"/>
    <m/>
    <s v="ew"/>
    <n v="-100"/>
    <n v="224"/>
  </r>
  <r>
    <x v="11"/>
    <x v="5"/>
    <x v="11"/>
    <x v="4"/>
    <s v="Supply and Demand"/>
    <m/>
    <s v="ew"/>
    <n v="-100"/>
    <n v="-425"/>
  </r>
  <r>
    <x v="11"/>
    <x v="5"/>
    <x v="11"/>
    <x v="5"/>
    <s v="Gailo Chop"/>
    <m/>
    <s v="w"/>
    <n v="-100"/>
    <n v="-756"/>
  </r>
  <r>
    <x v="11"/>
    <x v="5"/>
    <x v="11"/>
    <x v="6"/>
    <s v="Gailo Chop"/>
    <m/>
    <s v="w"/>
    <n v="-100"/>
    <n v="469"/>
  </r>
  <r>
    <x v="11"/>
    <x v="5"/>
    <x v="11"/>
    <x v="7"/>
    <s v="Almandin"/>
    <m/>
    <s v="w"/>
    <n v="-100"/>
    <n v="604"/>
  </r>
  <r>
    <x v="11"/>
    <x v="5"/>
    <x v="11"/>
    <x v="8"/>
    <s v="Hartnell"/>
    <m/>
    <s v="w"/>
    <n v="-100"/>
    <n v="-96"/>
  </r>
  <r>
    <x v="11"/>
    <x v="5"/>
    <x v="11"/>
    <x v="9"/>
    <s v="Single Gaze"/>
    <m/>
    <s v="w"/>
    <n v="-100"/>
    <n v="-871"/>
  </r>
  <r>
    <x v="12"/>
    <x v="5"/>
    <x v="12"/>
    <x v="0"/>
    <s v="Supido"/>
    <m/>
    <s v="w"/>
    <n v="-100"/>
    <n v="1024"/>
  </r>
  <r>
    <x v="12"/>
    <x v="5"/>
    <x v="12"/>
    <x v="1"/>
    <s v="Ken's Dream"/>
    <m/>
    <s v="ew"/>
    <n v="-100"/>
    <n v="-795"/>
  </r>
  <r>
    <x v="12"/>
    <x v="5"/>
    <x v="12"/>
    <x v="2"/>
    <s v="Merchant Navy"/>
    <m/>
    <s v="w"/>
    <n v="-100"/>
    <n v="319"/>
  </r>
  <r>
    <x v="12"/>
    <x v="5"/>
    <x v="12"/>
    <x v="3"/>
    <s v="Redkirk Warrior"/>
    <m/>
    <s v="w"/>
    <n v="580"/>
    <n v="804"/>
  </r>
  <r>
    <x v="12"/>
    <x v="5"/>
    <x v="12"/>
    <x v="4"/>
    <s v="Booker"/>
    <m/>
    <s v="w"/>
    <n v="-100"/>
    <n v="-525"/>
  </r>
  <r>
    <x v="12"/>
    <x v="5"/>
    <x v="12"/>
    <x v="5"/>
    <s v="Catchy"/>
    <m/>
    <s v="ew"/>
    <n v="-100"/>
    <n v="-856"/>
  </r>
  <r>
    <x v="12"/>
    <x v="5"/>
    <x v="12"/>
    <x v="6"/>
    <s v="Redkirk Warrior"/>
    <m/>
    <s v="ew"/>
    <n v="370"/>
    <n v="839"/>
  </r>
  <r>
    <x v="12"/>
    <x v="5"/>
    <x v="12"/>
    <x v="7"/>
    <s v="So Si Bon"/>
    <m/>
    <s v="ew"/>
    <n v="-100"/>
    <n v="504"/>
  </r>
  <r>
    <x v="12"/>
    <x v="5"/>
    <x v="12"/>
    <x v="8"/>
    <s v="Rock Magic"/>
    <m/>
    <s v="w"/>
    <n v="-100"/>
    <n v="-196"/>
  </r>
  <r>
    <x v="12"/>
    <x v="5"/>
    <x v="12"/>
    <x v="9"/>
    <s v="Redkirk Warrior"/>
    <m/>
    <s v="w"/>
    <n v="580"/>
    <n v="-291"/>
  </r>
  <r>
    <x v="13"/>
    <x v="6"/>
    <x v="13"/>
    <x v="0"/>
    <s v="Francaletta"/>
    <m/>
    <s v="w"/>
    <n v="-100"/>
    <n v="924"/>
  </r>
  <r>
    <x v="13"/>
    <x v="6"/>
    <x v="13"/>
    <x v="1"/>
    <s v="Danish Twist"/>
    <m/>
    <s v="w"/>
    <n v="-100"/>
    <n v="-895"/>
  </r>
  <r>
    <x v="13"/>
    <x v="6"/>
    <x v="13"/>
    <x v="2"/>
    <s v="Silent Sedition"/>
    <m/>
    <s v="w"/>
    <n v="-100"/>
    <n v="219"/>
  </r>
  <r>
    <x v="13"/>
    <x v="6"/>
    <x v="13"/>
    <x v="3"/>
    <s v="Egg Tart"/>
    <m/>
    <s v="w"/>
    <n v="-100"/>
    <n v="704"/>
  </r>
  <r>
    <x v="13"/>
    <x v="6"/>
    <x v="13"/>
    <x v="4"/>
    <s v="Silent Sedition"/>
    <m/>
    <s v="ew"/>
    <n v="75"/>
    <n v="-450"/>
  </r>
  <r>
    <x v="13"/>
    <x v="6"/>
    <x v="13"/>
    <x v="5"/>
    <s v="Prompt Response"/>
    <m/>
    <s v="w"/>
    <n v="-100"/>
    <n v="-956"/>
  </r>
  <r>
    <x v="13"/>
    <x v="6"/>
    <x v="13"/>
    <x v="6"/>
    <s v="Heavens Above"/>
    <m/>
    <s v="ew"/>
    <n v="-100"/>
    <n v="739"/>
  </r>
  <r>
    <x v="13"/>
    <x v="6"/>
    <x v="13"/>
    <x v="7"/>
    <s v="Egg Tart"/>
    <m/>
    <s v="w"/>
    <n v="-100"/>
    <n v="404"/>
  </r>
  <r>
    <x v="13"/>
    <x v="6"/>
    <x v="13"/>
    <x v="8"/>
    <s v="Silent Sedition"/>
    <m/>
    <s v="w"/>
    <n v="-100"/>
    <n v="-296"/>
  </r>
  <r>
    <x v="13"/>
    <x v="6"/>
    <x v="13"/>
    <x v="9"/>
    <s v="Bring Me Roses"/>
    <m/>
    <s v="ew"/>
    <n v="-100"/>
    <n v="-391"/>
  </r>
  <r>
    <x v="14"/>
    <x v="7"/>
    <x v="14"/>
    <x v="0"/>
    <s v="Secret Agenda"/>
    <n v="5.4"/>
    <s v="w"/>
    <n v="-100"/>
    <n v="824"/>
  </r>
  <r>
    <x v="14"/>
    <x v="7"/>
    <x v="14"/>
    <x v="1"/>
    <s v="Pariah"/>
    <n v="5.3"/>
    <s v="w"/>
    <n v="-100"/>
    <n v="-995"/>
  </r>
  <r>
    <x v="14"/>
    <x v="7"/>
    <x v="14"/>
    <x v="2"/>
    <s v="Supido"/>
    <n v="9.6"/>
    <s v="w"/>
    <n v="-100"/>
    <n v="119"/>
  </r>
  <r>
    <x v="14"/>
    <x v="7"/>
    <x v="14"/>
    <x v="3"/>
    <s v="Secret Agenda"/>
    <n v="5.4"/>
    <s v="w"/>
    <n v="-100"/>
    <n v="604"/>
  </r>
  <r>
    <x v="14"/>
    <x v="7"/>
    <x v="14"/>
    <x v="4"/>
    <s v="Secret Agenda"/>
    <n v="5.4"/>
    <s v="w"/>
    <n v="-100"/>
    <n v="-550"/>
  </r>
  <r>
    <x v="14"/>
    <x v="7"/>
    <x v="14"/>
    <x v="5"/>
    <s v="Secret Agenda"/>
    <n v="5.4"/>
    <s v="w"/>
    <n v="-100"/>
    <n v="-1056"/>
  </r>
  <r>
    <x v="14"/>
    <x v="7"/>
    <x v="14"/>
    <x v="6"/>
    <s v="She Will Reign"/>
    <n v="4.9000000000000004"/>
    <m/>
    <n v="-100"/>
    <n v="639"/>
  </r>
  <r>
    <x v="14"/>
    <x v="7"/>
    <x v="14"/>
    <x v="7"/>
    <s v="Secret Agenda"/>
    <n v="5.4"/>
    <s v="w"/>
    <n v="-100"/>
    <n v="304"/>
  </r>
  <r>
    <x v="14"/>
    <x v="7"/>
    <x v="14"/>
    <x v="8"/>
    <s v="Secret Agenda"/>
    <n v="5.4"/>
    <s v="w"/>
    <n v="-100"/>
    <n v="-396"/>
  </r>
  <r>
    <x v="14"/>
    <x v="7"/>
    <x v="14"/>
    <x v="9"/>
    <s v="Rock Magic"/>
    <n v="8"/>
    <s v="w"/>
    <n v="-100"/>
    <n v="-491"/>
  </r>
  <r>
    <x v="15"/>
    <x v="8"/>
    <x v="15"/>
    <x v="0"/>
    <s v="Written By"/>
    <n v="4.5999999999999996"/>
    <s v="w"/>
    <n v="-100"/>
    <n v="724"/>
  </r>
  <r>
    <x v="15"/>
    <x v="8"/>
    <x v="15"/>
    <x v="1"/>
    <s v="Estijaab"/>
    <n v="8.9"/>
    <s v="w"/>
    <n v="790"/>
    <n v="-205"/>
  </r>
  <r>
    <x v="15"/>
    <x v="8"/>
    <x v="15"/>
    <x v="2"/>
    <s v="Long Leaf"/>
    <n v="44.7"/>
    <s v="ew"/>
    <n v="-100"/>
    <n v="19"/>
  </r>
  <r>
    <x v="15"/>
    <x v="8"/>
    <x v="15"/>
    <x v="3"/>
    <s v="Oohood"/>
    <n v="16.8"/>
    <s v="ew"/>
    <n v="140"/>
    <n v="744"/>
  </r>
  <r>
    <x v="15"/>
    <x v="8"/>
    <x v="15"/>
    <x v="4"/>
    <s v="Fiesta"/>
    <n v="29.9"/>
    <s v="ew"/>
    <n v="-100"/>
    <n v="-650"/>
  </r>
  <r>
    <x v="15"/>
    <x v="8"/>
    <x v="15"/>
    <x v="5"/>
    <s v="Sunlight"/>
    <n v="5"/>
    <s v="w"/>
    <n v="-100"/>
    <n v="-1156"/>
  </r>
  <r>
    <x v="15"/>
    <x v="8"/>
    <x v="15"/>
    <x v="6"/>
    <s v="Written By"/>
    <n v="4.5999999999999996"/>
    <s v="w"/>
    <n v="-100"/>
    <n v="539"/>
  </r>
  <r>
    <x v="15"/>
    <x v="8"/>
    <x v="15"/>
    <x v="7"/>
    <s v="Written By"/>
    <n v="4.5999999999999996"/>
    <s v="w"/>
    <n v="-100"/>
    <n v="204"/>
  </r>
  <r>
    <x v="15"/>
    <x v="8"/>
    <x v="15"/>
    <x v="8"/>
    <s v="Sunlight"/>
    <n v="5"/>
    <s v="w"/>
    <n v="-100"/>
    <n v="-496"/>
  </r>
  <r>
    <x v="15"/>
    <x v="8"/>
    <x v="15"/>
    <x v="9"/>
    <s v="Aylmerton"/>
    <n v="16.2"/>
    <s v="ew"/>
    <n v="-100"/>
    <n v="-591"/>
  </r>
  <r>
    <x v="16"/>
    <x v="8"/>
    <x v="16"/>
    <x v="0"/>
    <s v="Winx"/>
    <m/>
    <s v="w"/>
    <n v="10"/>
    <n v="734"/>
  </r>
  <r>
    <x v="16"/>
    <x v="8"/>
    <x v="16"/>
    <x v="1"/>
    <s v="Kementari"/>
    <m/>
    <s v="w"/>
    <n v="-100"/>
    <n v="-305"/>
  </r>
  <r>
    <x v="16"/>
    <x v="8"/>
    <x v="16"/>
    <x v="2"/>
    <s v="Winx"/>
    <m/>
    <s v="w"/>
    <n v="10"/>
    <n v="29"/>
  </r>
  <r>
    <x v="16"/>
    <x v="8"/>
    <x v="16"/>
    <x v="3"/>
    <s v="Winx"/>
    <m/>
    <s v="w"/>
    <n v="10"/>
    <n v="754"/>
  </r>
  <r>
    <x v="16"/>
    <x v="8"/>
    <x v="16"/>
    <x v="4"/>
    <s v="Winx"/>
    <m/>
    <s v="w"/>
    <n v="10"/>
    <n v="-640"/>
  </r>
  <r>
    <x v="16"/>
    <x v="8"/>
    <x v="16"/>
    <x v="5"/>
    <s v="Winx"/>
    <m/>
    <s v="w"/>
    <n v="10"/>
    <n v="-1146"/>
  </r>
  <r>
    <x v="16"/>
    <x v="8"/>
    <x v="16"/>
    <x v="6"/>
    <s v="Winx"/>
    <m/>
    <s v="w"/>
    <n v="10"/>
    <n v="549"/>
  </r>
  <r>
    <x v="16"/>
    <x v="8"/>
    <x v="16"/>
    <x v="7"/>
    <s v="Winx"/>
    <m/>
    <s v="w"/>
    <n v="10"/>
    <n v="214"/>
  </r>
  <r>
    <x v="16"/>
    <x v="8"/>
    <x v="16"/>
    <x v="8"/>
    <s v="Winx"/>
    <m/>
    <s v="w"/>
    <n v="10"/>
    <n v="-486"/>
  </r>
  <r>
    <x v="16"/>
    <x v="8"/>
    <x v="16"/>
    <x v="9"/>
    <s v="Winx"/>
    <m/>
    <s v="w"/>
    <n v="10"/>
    <n v="-581"/>
  </r>
  <r>
    <x v="17"/>
    <x v="8"/>
    <x v="17"/>
    <x v="0"/>
    <s v="Ventura Storm"/>
    <m/>
    <s v="w"/>
    <n v="-100"/>
    <n v="634"/>
  </r>
  <r>
    <x v="17"/>
    <x v="8"/>
    <x v="17"/>
    <x v="1"/>
    <s v="Consensus"/>
    <m/>
    <s v="ew"/>
    <n v="-100"/>
    <n v="-405"/>
  </r>
  <r>
    <x v="17"/>
    <x v="8"/>
    <x v="17"/>
    <x v="2"/>
    <s v="Gailo Chop"/>
    <m/>
    <s v="w"/>
    <n v="100"/>
    <n v="129"/>
  </r>
  <r>
    <x v="17"/>
    <x v="8"/>
    <x v="17"/>
    <x v="3"/>
    <s v="Classic Uniform"/>
    <m/>
    <s v="ew"/>
    <n v="-100"/>
    <n v="654"/>
  </r>
  <r>
    <x v="17"/>
    <x v="8"/>
    <x v="17"/>
    <x v="4"/>
    <s v="Classic Uniform"/>
    <m/>
    <s v="ew"/>
    <n v="-100"/>
    <n v="-740"/>
  </r>
  <r>
    <x v="17"/>
    <x v="8"/>
    <x v="17"/>
    <x v="5"/>
    <s v="Classic Uniform"/>
    <m/>
    <s v="ew"/>
    <n v="-100"/>
    <n v="-1246"/>
  </r>
  <r>
    <x v="17"/>
    <x v="8"/>
    <x v="17"/>
    <x v="6"/>
    <s v="Gailo Chop"/>
    <m/>
    <s v="w"/>
    <n v="100"/>
    <n v="649"/>
  </r>
  <r>
    <x v="17"/>
    <x v="8"/>
    <x v="17"/>
    <x v="7"/>
    <s v="Ventura Storm"/>
    <m/>
    <s v="w"/>
    <n v="-100"/>
    <n v="114"/>
  </r>
  <r>
    <x v="17"/>
    <x v="8"/>
    <x v="17"/>
    <x v="8"/>
    <s v="Gailo Chop"/>
    <m/>
    <s v="w"/>
    <n v="100"/>
    <n v="-386"/>
  </r>
  <r>
    <x v="17"/>
    <x v="8"/>
    <x v="17"/>
    <x v="9"/>
    <s v="Single Gaze"/>
    <m/>
    <s v="w"/>
    <n v="-100"/>
    <n v="-681"/>
  </r>
  <r>
    <x v="18"/>
    <x v="8"/>
    <x v="18"/>
    <x v="0"/>
    <s v="Viridine"/>
    <m/>
    <s v="w"/>
    <n v="-100"/>
    <n v="534"/>
  </r>
  <r>
    <x v="18"/>
    <x v="8"/>
    <x v="18"/>
    <x v="1"/>
    <s v="Ball of Muscle "/>
    <m/>
    <s v="ew"/>
    <n v="-100"/>
    <n v="-505"/>
  </r>
  <r>
    <x v="18"/>
    <x v="8"/>
    <x v="18"/>
    <x v="2"/>
    <s v="Snitty Kitty"/>
    <m/>
    <s v="w"/>
    <n v="-100"/>
    <n v="29"/>
  </r>
  <r>
    <x v="18"/>
    <x v="8"/>
    <x v="18"/>
    <x v="3"/>
    <s v="Snitty Kitty"/>
    <m/>
    <s v="w"/>
    <n v="-100"/>
    <n v="554"/>
  </r>
  <r>
    <x v="18"/>
    <x v="8"/>
    <x v="18"/>
    <x v="4"/>
    <s v="Le Romain"/>
    <m/>
    <s v="ew"/>
    <n v="-100"/>
    <n v="-840"/>
  </r>
  <r>
    <x v="18"/>
    <x v="8"/>
    <x v="18"/>
    <x v="5"/>
    <s v="Viridine"/>
    <m/>
    <s v="w"/>
    <n v="-100"/>
    <n v="-1346"/>
  </r>
  <r>
    <x v="18"/>
    <x v="8"/>
    <x v="18"/>
    <x v="6"/>
    <s v="Le Romain"/>
    <m/>
    <s v="ew"/>
    <n v="-100"/>
    <n v="549"/>
  </r>
  <r>
    <x v="18"/>
    <x v="8"/>
    <x v="18"/>
    <x v="7"/>
    <s v="IN HER TIME"/>
    <m/>
    <s v="w"/>
    <n v="250"/>
    <n v="364"/>
  </r>
  <r>
    <x v="18"/>
    <x v="8"/>
    <x v="18"/>
    <x v="8"/>
    <s v="In Her Time"/>
    <m/>
    <s v="w"/>
    <n v="250"/>
    <n v="-136"/>
  </r>
  <r>
    <x v="18"/>
    <x v="8"/>
    <x v="18"/>
    <x v="9"/>
    <s v="Jungle Edge"/>
    <m/>
    <s v="w"/>
    <n v="-100"/>
    <n v="-781"/>
  </r>
  <r>
    <x v="19"/>
    <x v="8"/>
    <x v="19"/>
    <x v="0"/>
    <s v="Furore"/>
    <m/>
    <s v="w"/>
    <n v="-100"/>
    <n v="434"/>
  </r>
  <r>
    <x v="19"/>
    <x v="8"/>
    <x v="19"/>
    <x v="1"/>
    <s v="Mission Hill"/>
    <m/>
    <s v="w"/>
    <n v="-100"/>
    <n v="-605"/>
  </r>
  <r>
    <x v="19"/>
    <x v="8"/>
    <x v="19"/>
    <x v="2"/>
    <s v="D'Argento"/>
    <m/>
    <s v="w"/>
    <n v="230"/>
    <n v="259"/>
  </r>
  <r>
    <x v="19"/>
    <x v="8"/>
    <x v="19"/>
    <x v="3"/>
    <s v="Villermont"/>
    <m/>
    <s v="ew"/>
    <n v="-100"/>
    <n v="454"/>
  </r>
  <r>
    <x v="19"/>
    <x v="8"/>
    <x v="19"/>
    <x v="4"/>
    <s v="Main Stage"/>
    <m/>
    <s v="ew"/>
    <n v="-100"/>
    <n v="-940"/>
  </r>
  <r>
    <x v="19"/>
    <x v="8"/>
    <x v="19"/>
    <x v="5"/>
    <s v="Vin De Dance"/>
    <m/>
    <s v="w"/>
    <n v="-100"/>
    <n v="-1446"/>
  </r>
  <r>
    <x v="19"/>
    <x v="8"/>
    <x v="19"/>
    <x v="6"/>
    <s v="Cliff's Edge"/>
    <m/>
    <s v="w"/>
    <n v="-100"/>
    <n v="449"/>
  </r>
  <r>
    <x v="19"/>
    <x v="8"/>
    <x v="19"/>
    <x v="7"/>
    <s v="Vin De Dance"/>
    <m/>
    <s v="w"/>
    <n v="-100"/>
    <n v="264"/>
  </r>
  <r>
    <x v="19"/>
    <x v="8"/>
    <x v="19"/>
    <x v="8"/>
    <s v="Furore"/>
    <m/>
    <s v="ew"/>
    <n v="70"/>
    <n v="-66"/>
  </r>
  <r>
    <x v="19"/>
    <x v="8"/>
    <x v="19"/>
    <x v="9"/>
    <s v="Ace High"/>
    <m/>
    <s v="w"/>
    <n v="-100"/>
    <n v="-881"/>
  </r>
  <r>
    <x v="20"/>
    <x v="9"/>
    <x v="20"/>
    <x v="0"/>
    <s v="Harlem"/>
    <m/>
    <s v="ew"/>
    <n v="-100"/>
    <n v="334"/>
  </r>
  <r>
    <x v="20"/>
    <x v="9"/>
    <x v="20"/>
    <x v="1"/>
    <s v="Gailo Chop"/>
    <m/>
    <s v="ew"/>
    <n v="-100"/>
    <n v="-705"/>
  </r>
  <r>
    <x v="20"/>
    <x v="9"/>
    <x v="20"/>
    <x v="2"/>
    <s v="Ventura Storm"/>
    <m/>
    <s v="ew"/>
    <n v="-100"/>
    <n v="159"/>
  </r>
  <r>
    <x v="20"/>
    <x v="9"/>
    <x v="20"/>
    <x v="3"/>
    <s v="Almandin"/>
    <m/>
    <s v="w"/>
    <n v="210"/>
    <n v="664"/>
  </r>
  <r>
    <x v="20"/>
    <x v="9"/>
    <x v="20"/>
    <x v="4"/>
    <s v="Almandin"/>
    <m/>
    <s v="w"/>
    <n v="210"/>
    <n v="-730"/>
  </r>
  <r>
    <x v="20"/>
    <x v="9"/>
    <x v="20"/>
    <x v="5"/>
    <s v="Almandin"/>
    <m/>
    <s v="w"/>
    <n v="210"/>
    <n v="-1236"/>
  </r>
  <r>
    <x v="20"/>
    <x v="9"/>
    <x v="20"/>
    <x v="6"/>
    <s v="Almandin"/>
    <m/>
    <s v="w"/>
    <n v="210"/>
    <n v="659"/>
  </r>
  <r>
    <x v="20"/>
    <x v="9"/>
    <x v="20"/>
    <x v="7"/>
    <s v="Almandin"/>
    <m/>
    <s v="w"/>
    <n v="210"/>
    <n v="474"/>
  </r>
  <r>
    <x v="20"/>
    <x v="9"/>
    <x v="20"/>
    <x v="8"/>
    <s v="Almandin"/>
    <m/>
    <s v="w"/>
    <n v="210"/>
    <n v="144"/>
  </r>
  <r>
    <x v="20"/>
    <x v="9"/>
    <x v="20"/>
    <x v="9"/>
    <s v="Single Gaze"/>
    <m/>
    <s v="w"/>
    <n v="-100"/>
    <n v="-981"/>
  </r>
  <r>
    <x v="21"/>
    <x v="9"/>
    <x v="21"/>
    <x v="0"/>
    <s v="Bring Me Roses"/>
    <m/>
    <s v="w"/>
    <n v="-100"/>
    <n v="234"/>
  </r>
  <r>
    <x v="21"/>
    <x v="9"/>
    <x v="21"/>
    <x v="1"/>
    <s v="Hiyamm"/>
    <m/>
    <s v="w"/>
    <n v="1210"/>
    <n v="505"/>
  </r>
  <r>
    <x v="21"/>
    <x v="9"/>
    <x v="21"/>
    <x v="2"/>
    <s v="Bring Me Roses"/>
    <m/>
    <s v="w"/>
    <n v="-100"/>
    <n v="59"/>
  </r>
  <r>
    <x v="21"/>
    <x v="9"/>
    <x v="21"/>
    <x v="3"/>
    <s v="Aloisia"/>
    <m/>
    <s v="w"/>
    <n v="-100"/>
    <n v="564"/>
  </r>
  <r>
    <x v="21"/>
    <x v="9"/>
    <x v="21"/>
    <x v="4"/>
    <s v="RimRaam"/>
    <m/>
    <s v="ew"/>
    <n v="-100"/>
    <n v="-830"/>
  </r>
  <r>
    <x v="21"/>
    <x v="9"/>
    <x v="21"/>
    <x v="5"/>
    <s v="Unforgotten"/>
    <m/>
    <s v="w"/>
    <n v="-100"/>
    <n v="-1336"/>
  </r>
  <r>
    <x v="21"/>
    <x v="9"/>
    <x v="21"/>
    <x v="6"/>
    <s v="Aloisia"/>
    <m/>
    <s v="w"/>
    <n v="-100"/>
    <n v="559"/>
  </r>
  <r>
    <x v="21"/>
    <x v="9"/>
    <x v="21"/>
    <x v="7"/>
    <s v="Bring Me Roses"/>
    <m/>
    <s v="w"/>
    <n v="-100"/>
    <n v="374"/>
  </r>
  <r>
    <x v="21"/>
    <x v="9"/>
    <x v="21"/>
    <x v="8"/>
    <s v="Aloisia"/>
    <m/>
    <s v="w"/>
    <n v="-100"/>
    <n v="44"/>
  </r>
  <r>
    <x v="21"/>
    <x v="9"/>
    <x v="21"/>
    <x v="9"/>
    <s v="Hiyamm"/>
    <m/>
    <s v="w"/>
    <n v="1210"/>
    <n v="229"/>
  </r>
  <r>
    <x v="22"/>
    <x v="10"/>
    <x v="22"/>
    <x v="0"/>
    <s v="Happy Clapper"/>
    <m/>
    <s v="w"/>
    <n v="360"/>
    <n v="594"/>
  </r>
  <r>
    <x v="22"/>
    <x v="10"/>
    <x v="22"/>
    <x v="1"/>
    <s v="Prized Icon"/>
    <m/>
    <s v="ew"/>
    <n v="-100"/>
    <n v="405"/>
  </r>
  <r>
    <x v="22"/>
    <x v="10"/>
    <x v="22"/>
    <x v="2"/>
    <s v="Tom Melbourne"/>
    <m/>
    <s v="ew"/>
    <n v="-100"/>
    <n v="-41"/>
  </r>
  <r>
    <x v="22"/>
    <x v="10"/>
    <x v="22"/>
    <x v="3"/>
    <s v="Kementari"/>
    <m/>
    <s v="w"/>
    <n v="-100"/>
    <n v="464"/>
  </r>
  <r>
    <x v="22"/>
    <x v="10"/>
    <x v="22"/>
    <x v="4"/>
    <s v="Prized Icon"/>
    <m/>
    <s v="ew"/>
    <n v="-100"/>
    <n v="-930"/>
  </r>
  <r>
    <x v="22"/>
    <x v="10"/>
    <x v="22"/>
    <x v="5"/>
    <s v="Kementari"/>
    <m/>
    <s v="w"/>
    <n v="-100"/>
    <n v="-1436"/>
  </r>
  <r>
    <x v="22"/>
    <x v="10"/>
    <x v="22"/>
    <x v="6"/>
    <s v="Happy Clapper"/>
    <m/>
    <s v="w"/>
    <n v="360"/>
    <n v="919"/>
  </r>
  <r>
    <x v="22"/>
    <x v="10"/>
    <x v="22"/>
    <x v="7"/>
    <s v="Humidor"/>
    <m/>
    <s v="ew"/>
    <n v="-100"/>
    <n v="274"/>
  </r>
  <r>
    <x v="22"/>
    <x v="10"/>
    <x v="22"/>
    <x v="8"/>
    <s v="Coming Through"/>
    <m/>
    <s v="w"/>
    <n v="-100"/>
    <n v="-56"/>
  </r>
  <r>
    <x v="22"/>
    <x v="10"/>
    <x v="22"/>
    <x v="9"/>
    <s v="D'Argento"/>
    <m/>
    <s v="w"/>
    <n v="-100"/>
    <n v="129"/>
  </r>
  <r>
    <x v="23"/>
    <x v="10"/>
    <x v="23"/>
    <x v="0"/>
    <s v="Redzel"/>
    <m/>
    <s v="w"/>
    <n v="-100"/>
    <n v="494"/>
  </r>
  <r>
    <x v="23"/>
    <x v="10"/>
    <x v="23"/>
    <x v="1"/>
    <s v="Trapeze Artist"/>
    <m/>
    <s v="ew"/>
    <n v="435"/>
    <n v="840"/>
  </r>
  <r>
    <x v="23"/>
    <x v="10"/>
    <x v="23"/>
    <x v="2"/>
    <s v="Brave Smash"/>
    <m/>
    <s v="w"/>
    <n v="-100"/>
    <n v="-141"/>
  </r>
  <r>
    <x v="23"/>
    <x v="10"/>
    <x v="23"/>
    <x v="3"/>
    <s v="In Her Time"/>
    <m/>
    <s v="w"/>
    <n v="-100"/>
    <n v="364"/>
  </r>
  <r>
    <x v="23"/>
    <x v="10"/>
    <x v="23"/>
    <x v="4"/>
    <s v="Global Glamour"/>
    <m/>
    <s v="ew"/>
    <n v="-100"/>
    <n v="-1030"/>
  </r>
  <r>
    <x v="23"/>
    <x v="10"/>
    <x v="23"/>
    <x v="5"/>
    <s v="Redzel"/>
    <m/>
    <s v="w"/>
    <n v="-100"/>
    <n v="-1536"/>
  </r>
  <r>
    <x v="23"/>
    <x v="10"/>
    <x v="23"/>
    <x v="6"/>
    <s v="Redzel"/>
    <m/>
    <s v="w"/>
    <n v="-100"/>
    <n v="819"/>
  </r>
  <r>
    <x v="23"/>
    <x v="10"/>
    <x v="23"/>
    <x v="7"/>
    <s v="Brave Smash"/>
    <m/>
    <s v="w"/>
    <n v="-100"/>
    <n v="174"/>
  </r>
  <r>
    <x v="23"/>
    <x v="10"/>
    <x v="23"/>
    <x v="8"/>
    <s v="Redzel"/>
    <m/>
    <s v="w"/>
    <n v="-100"/>
    <n v="-156"/>
  </r>
  <r>
    <x v="23"/>
    <x v="10"/>
    <x v="23"/>
    <x v="9"/>
    <s v="Redzel"/>
    <m/>
    <s v="w"/>
    <n v="-100"/>
    <n v="29"/>
  </r>
  <r>
    <x v="24"/>
    <x v="10"/>
    <x v="24"/>
    <x v="0"/>
    <s v="Furore"/>
    <m/>
    <s v="w"/>
    <n v="-100"/>
    <n v="394"/>
  </r>
  <r>
    <x v="24"/>
    <x v="10"/>
    <x v="24"/>
    <x v="1"/>
    <s v="Weather with You"/>
    <m/>
    <s v="w"/>
    <n v="-100"/>
    <n v="740"/>
  </r>
  <r>
    <x v="24"/>
    <x v="10"/>
    <x v="24"/>
    <x v="2"/>
    <s v="Astoria"/>
    <m/>
    <s v="ew"/>
    <n v="-100"/>
    <n v="-241"/>
  </r>
  <r>
    <x v="24"/>
    <x v="10"/>
    <x v="24"/>
    <x v="3"/>
    <s v="Ace High"/>
    <m/>
    <s v="w"/>
    <n v="-100"/>
    <n v="264"/>
  </r>
  <r>
    <x v="24"/>
    <x v="10"/>
    <x v="24"/>
    <x v="4"/>
    <s v="Furore"/>
    <m/>
    <s v="ew"/>
    <n v="-100"/>
    <n v="-1130"/>
  </r>
  <r>
    <x v="24"/>
    <x v="10"/>
    <x v="24"/>
    <x v="5"/>
    <s v="Mongolian Conqueror"/>
    <m/>
    <s v="ew"/>
    <n v="-100"/>
    <n v="-1636"/>
  </r>
  <r>
    <x v="24"/>
    <x v="10"/>
    <x v="24"/>
    <x v="6"/>
    <s v="Ace High"/>
    <m/>
    <s v="w"/>
    <n v="-100"/>
    <n v="719"/>
  </r>
  <r>
    <x v="24"/>
    <x v="10"/>
    <x v="24"/>
    <x v="7"/>
    <s v="Mission Hill"/>
    <m/>
    <s v="ew"/>
    <n v="-100"/>
    <n v="74"/>
  </r>
  <r>
    <x v="24"/>
    <x v="10"/>
    <x v="24"/>
    <x v="8"/>
    <s v="Astoria"/>
    <m/>
    <s v="w"/>
    <n v="-100"/>
    <n v="-256"/>
  </r>
  <r>
    <x v="24"/>
    <x v="10"/>
    <x v="24"/>
    <x v="9"/>
    <s v="Belfast"/>
    <m/>
    <s v="w"/>
    <n v="-100"/>
    <n v="-71"/>
  </r>
  <r>
    <x v="25"/>
    <x v="10"/>
    <x v="25"/>
    <x v="0"/>
    <s v="Oohood"/>
    <m/>
    <s v="w"/>
    <n v="-100"/>
    <n v="294"/>
  </r>
  <r>
    <x v="25"/>
    <x v="10"/>
    <x v="25"/>
    <x v="1"/>
    <s v="Spin"/>
    <m/>
    <s v="ew"/>
    <n v="-100"/>
    <n v="640"/>
  </r>
  <r>
    <x v="25"/>
    <x v="10"/>
    <x v="25"/>
    <x v="2"/>
    <s v="Long Leaf"/>
    <m/>
    <s v="w"/>
    <n v="-100"/>
    <n v="-341"/>
  </r>
  <r>
    <x v="25"/>
    <x v="10"/>
    <x v="25"/>
    <x v="3"/>
    <s v="Encryption"/>
    <m/>
    <s v="w"/>
    <n v="-100"/>
    <n v="164"/>
  </r>
  <r>
    <x v="25"/>
    <x v="10"/>
    <x v="25"/>
    <x v="4"/>
    <s v="Bondi"/>
    <m/>
    <s v="ew"/>
    <n v="-100"/>
    <n v="-1230"/>
  </r>
  <r>
    <x v="25"/>
    <x v="10"/>
    <x v="25"/>
    <x v="5"/>
    <s v="Encryption"/>
    <m/>
    <s v="ew"/>
    <n v="-100"/>
    <n v="-1736"/>
  </r>
  <r>
    <x v="25"/>
    <x v="10"/>
    <x v="25"/>
    <x v="6"/>
    <s v="Seabrook"/>
    <m/>
    <s v="w"/>
    <n v="-100"/>
    <n v="619"/>
  </r>
  <r>
    <x v="25"/>
    <x v="10"/>
    <x v="25"/>
    <x v="7"/>
    <s v="Tchaikovsky"/>
    <m/>
    <s v="w"/>
    <n v="-100"/>
    <n v="-26"/>
  </r>
  <r>
    <x v="25"/>
    <x v="10"/>
    <x v="25"/>
    <x v="8"/>
    <s v="Seberate"/>
    <m/>
    <s v="ew"/>
    <n v="-100"/>
    <n v="-356"/>
  </r>
  <r>
    <x v="25"/>
    <x v="10"/>
    <x v="25"/>
    <x v="9"/>
    <s v="Tchaikovsky"/>
    <m/>
    <s v="w"/>
    <n v="-100"/>
    <n v="-171"/>
  </r>
  <r>
    <x v="26"/>
    <x v="11"/>
    <x v="26"/>
    <x v="0"/>
    <s v="Winx"/>
    <m/>
    <s v="w"/>
    <n v="20"/>
    <n v="314"/>
  </r>
  <r>
    <x v="26"/>
    <x v="11"/>
    <x v="26"/>
    <x v="1"/>
    <s v="Gailo Chop"/>
    <m/>
    <s v="w"/>
    <n v="-100"/>
    <n v="540"/>
  </r>
  <r>
    <x v="26"/>
    <x v="11"/>
    <x v="26"/>
    <x v="2"/>
    <s v="Winx"/>
    <m/>
    <m/>
    <n v="20"/>
    <n v="-321"/>
  </r>
  <r>
    <x v="26"/>
    <x v="11"/>
    <x v="26"/>
    <x v="3"/>
    <s v="Humidor"/>
    <m/>
    <s v="w"/>
    <n v="-100"/>
    <n v="64"/>
  </r>
  <r>
    <x v="26"/>
    <x v="11"/>
    <x v="26"/>
    <x v="4"/>
    <s v="Winx"/>
    <m/>
    <m/>
    <n v="20"/>
    <n v="-1210"/>
  </r>
  <r>
    <x v="26"/>
    <x v="11"/>
    <x v="26"/>
    <x v="5"/>
    <s v="Winx"/>
    <m/>
    <m/>
    <n v="20"/>
    <n v="-1716"/>
  </r>
  <r>
    <x v="26"/>
    <x v="11"/>
    <x v="26"/>
    <x v="6"/>
    <s v="Winx"/>
    <m/>
    <m/>
    <n v="20"/>
    <n v="639"/>
  </r>
  <r>
    <x v="26"/>
    <x v="11"/>
    <x v="26"/>
    <x v="7"/>
    <s v="Winx"/>
    <m/>
    <s v="w"/>
    <n v="20"/>
    <n v="-6"/>
  </r>
  <r>
    <x v="26"/>
    <x v="11"/>
    <x v="26"/>
    <x v="8"/>
    <s v="Ambitious"/>
    <m/>
    <s v="ew"/>
    <n v="-100"/>
    <n v="-456"/>
  </r>
  <r>
    <x v="26"/>
    <x v="11"/>
    <x v="26"/>
    <x v="9"/>
    <s v="Ambitious"/>
    <m/>
    <s v="ew"/>
    <n v="-100"/>
    <n v="-271"/>
  </r>
  <r>
    <x v="27"/>
    <x v="11"/>
    <x v="27"/>
    <x v="0"/>
    <s v="Aloft"/>
    <m/>
    <s v="w"/>
    <n v="-100"/>
    <n v="214"/>
  </r>
  <r>
    <x v="27"/>
    <x v="11"/>
    <x v="27"/>
    <x v="1"/>
    <s v="Danzdanzdance"/>
    <m/>
    <s v="w"/>
    <n v="-100"/>
    <n v="440"/>
  </r>
  <r>
    <x v="27"/>
    <x v="11"/>
    <x v="27"/>
    <x v="2"/>
    <m/>
    <m/>
    <m/>
    <n v="-100"/>
    <n v="-421"/>
  </r>
  <r>
    <x v="27"/>
    <x v="11"/>
    <x v="27"/>
    <x v="3"/>
    <m/>
    <m/>
    <m/>
    <n v="-100"/>
    <n v="-36"/>
  </r>
  <r>
    <x v="27"/>
    <x v="11"/>
    <x v="27"/>
    <x v="4"/>
    <s v="Almandin"/>
    <m/>
    <s v="w"/>
    <n v="-100"/>
    <n v="-1310"/>
  </r>
  <r>
    <x v="27"/>
    <x v="11"/>
    <x v="27"/>
    <x v="5"/>
    <m/>
    <m/>
    <m/>
    <n v="-100"/>
    <n v="-1816"/>
  </r>
  <r>
    <x v="27"/>
    <x v="11"/>
    <x v="27"/>
    <x v="6"/>
    <s v="Almandin"/>
    <m/>
    <s v="w"/>
    <n v="-100"/>
    <n v="539"/>
  </r>
  <r>
    <x v="27"/>
    <x v="11"/>
    <x v="27"/>
    <x v="7"/>
    <m/>
    <m/>
    <m/>
    <n v="-100"/>
    <n v="-106"/>
  </r>
  <r>
    <x v="27"/>
    <x v="11"/>
    <x v="27"/>
    <x v="8"/>
    <s v="Lord Fandango"/>
    <m/>
    <s v="w"/>
    <n v="-100"/>
    <n v="-556"/>
  </r>
  <r>
    <x v="27"/>
    <x v="11"/>
    <x v="27"/>
    <x v="9"/>
    <s v="Auvray"/>
    <m/>
    <s v="w"/>
    <n v="-100"/>
    <n v="-371"/>
  </r>
  <r>
    <x v="28"/>
    <x v="11"/>
    <x v="28"/>
    <x v="0"/>
    <s v="Hiyaam"/>
    <m/>
    <s v="w"/>
    <n v="-100"/>
    <n v="114"/>
  </r>
  <r>
    <x v="28"/>
    <x v="11"/>
    <x v="28"/>
    <x v="1"/>
    <s v="Ormito"/>
    <m/>
    <s v="w"/>
    <n v="-100"/>
    <n v="340"/>
  </r>
  <r>
    <x v="28"/>
    <x v="11"/>
    <x v="28"/>
    <x v="2"/>
    <s v="Bring Me Roses"/>
    <m/>
    <s v="ew"/>
    <n v="-100"/>
    <n v="-521"/>
  </r>
  <r>
    <x v="28"/>
    <x v="11"/>
    <x v="28"/>
    <x v="3"/>
    <s v="Unforgotten"/>
    <m/>
    <s v="w"/>
    <n v="260"/>
    <n v="224"/>
  </r>
  <r>
    <x v="28"/>
    <x v="11"/>
    <x v="28"/>
    <x v="4"/>
    <m/>
    <m/>
    <m/>
    <n v="-100"/>
    <n v="-1410"/>
  </r>
  <r>
    <x v="28"/>
    <x v="11"/>
    <x v="28"/>
    <x v="5"/>
    <s v="Unforgotten"/>
    <m/>
    <s v="w"/>
    <n v="260"/>
    <n v="-1556"/>
  </r>
  <r>
    <x v="28"/>
    <x v="11"/>
    <x v="28"/>
    <x v="6"/>
    <s v="Hiyamm"/>
    <m/>
    <s v="w"/>
    <n v="-100"/>
    <n v="439"/>
  </r>
  <r>
    <x v="28"/>
    <x v="11"/>
    <x v="28"/>
    <x v="7"/>
    <m/>
    <m/>
    <m/>
    <n v="-100"/>
    <n v="-206"/>
  </r>
  <r>
    <x v="28"/>
    <x v="11"/>
    <x v="28"/>
    <x v="8"/>
    <s v="Hiyaam"/>
    <m/>
    <s v="w"/>
    <n v="-100"/>
    <n v="-656"/>
  </r>
  <r>
    <x v="28"/>
    <x v="11"/>
    <x v="28"/>
    <x v="9"/>
    <s v="Luvaluva"/>
    <m/>
    <s v="w"/>
    <n v="-100"/>
    <n v="-471"/>
  </r>
  <r>
    <x v="29"/>
    <x v="11"/>
    <x v="29"/>
    <x v="0"/>
    <s v="Alizee"/>
    <m/>
    <s v="w"/>
    <n v="770"/>
    <n v="884"/>
  </r>
  <r>
    <x v="29"/>
    <x v="11"/>
    <x v="29"/>
    <x v="1"/>
    <s v="Abby Marie"/>
    <m/>
    <s v="w"/>
    <n v="-100"/>
    <n v="240"/>
  </r>
  <r>
    <x v="29"/>
    <x v="11"/>
    <x v="29"/>
    <x v="2"/>
    <s v="Spainish Reef"/>
    <m/>
    <s v="w"/>
    <n v="-100"/>
    <n v="-621"/>
  </r>
  <r>
    <x v="29"/>
    <x v="11"/>
    <x v="29"/>
    <x v="3"/>
    <m/>
    <m/>
    <m/>
    <n v="-100"/>
    <n v="124"/>
  </r>
  <r>
    <x v="29"/>
    <x v="11"/>
    <x v="29"/>
    <x v="4"/>
    <s v="Dixie Blossoms"/>
    <m/>
    <s v="w"/>
    <n v="-100"/>
    <n v="-1510"/>
  </r>
  <r>
    <x v="29"/>
    <x v="11"/>
    <x v="29"/>
    <x v="5"/>
    <m/>
    <m/>
    <m/>
    <n v="-100"/>
    <n v="-1656"/>
  </r>
  <r>
    <x v="29"/>
    <x v="11"/>
    <x v="29"/>
    <x v="6"/>
    <s v="Daysee Doom"/>
    <m/>
    <s v="ew"/>
    <n v="-100"/>
    <n v="339"/>
  </r>
  <r>
    <x v="29"/>
    <x v="11"/>
    <x v="29"/>
    <x v="7"/>
    <s v="Heavens Above"/>
    <m/>
    <s v="ew"/>
    <n v="-100"/>
    <n v="-306"/>
  </r>
  <r>
    <x v="29"/>
    <x v="11"/>
    <x v="29"/>
    <x v="8"/>
    <s v="Heavens Above"/>
    <m/>
    <s v="w"/>
    <n v="-100"/>
    <n v="-756"/>
  </r>
  <r>
    <x v="29"/>
    <x v="11"/>
    <x v="29"/>
    <x v="9"/>
    <s v="Heavens Above"/>
    <m/>
    <s v="w"/>
    <n v="-100"/>
    <n v="-571"/>
  </r>
  <r>
    <x v="30"/>
    <x v="12"/>
    <x v="30"/>
    <x v="0"/>
    <s v="Hartnell"/>
    <m/>
    <s v="w"/>
    <n v="-100"/>
    <n v="784"/>
  </r>
  <r>
    <x v="30"/>
    <x v="12"/>
    <x v="30"/>
    <x v="1"/>
    <s v="Satono Rasen"/>
    <m/>
    <s v="ew"/>
    <n v="-100"/>
    <n v="140"/>
  </r>
  <r>
    <x v="30"/>
    <x v="12"/>
    <x v="30"/>
    <x v="2"/>
    <s v="The Mission"/>
    <m/>
    <s v="ew"/>
    <n v="-100"/>
    <n v="-721"/>
  </r>
  <r>
    <x v="30"/>
    <x v="12"/>
    <x v="30"/>
    <x v="3"/>
    <s v="Brave Smash"/>
    <m/>
    <s v="w"/>
    <n v="-100"/>
    <n v="24"/>
  </r>
  <r>
    <x v="30"/>
    <x v="12"/>
    <x v="30"/>
    <x v="4"/>
    <m/>
    <m/>
    <m/>
    <n v="-100"/>
    <n v="-1610"/>
  </r>
  <r>
    <x v="30"/>
    <x v="12"/>
    <x v="30"/>
    <x v="5"/>
    <s v="Le Romain"/>
    <m/>
    <s v="w"/>
    <n v="-100"/>
    <n v="-1756"/>
  </r>
  <r>
    <x v="30"/>
    <x v="12"/>
    <x v="30"/>
    <x v="6"/>
    <s v="Le Romain"/>
    <m/>
    <s v="w"/>
    <n v="-100"/>
    <n v="239"/>
  </r>
  <r>
    <x v="30"/>
    <x v="12"/>
    <x v="30"/>
    <x v="7"/>
    <s v="The Mission"/>
    <m/>
    <s v="ew"/>
    <n v="-100"/>
    <n v="-406"/>
  </r>
  <r>
    <x v="30"/>
    <x v="12"/>
    <x v="30"/>
    <x v="8"/>
    <s v="Brave Smash"/>
    <m/>
    <s v="w"/>
    <n v="-100"/>
    <n v="-856"/>
  </r>
  <r>
    <x v="30"/>
    <x v="12"/>
    <x v="30"/>
    <x v="9"/>
    <s v="It's Somewhat"/>
    <m/>
    <s v="ew"/>
    <n v="-100"/>
    <n v="-671"/>
  </r>
  <r>
    <x v="31"/>
    <x v="12"/>
    <x v="31"/>
    <x v="0"/>
    <s v="El Dorado Dreaming"/>
    <m/>
    <s v="w"/>
    <n v="-100"/>
    <n v="684"/>
  </r>
  <r>
    <x v="31"/>
    <x v="12"/>
    <x v="31"/>
    <x v="1"/>
    <s v="Encryption"/>
    <m/>
    <s v="ew"/>
    <n v="-100"/>
    <n v="40"/>
  </r>
  <r>
    <x v="31"/>
    <x v="12"/>
    <x v="31"/>
    <x v="2"/>
    <s v="El Dorado Dreaming"/>
    <m/>
    <s v="w"/>
    <n v="-100"/>
    <n v="-821"/>
  </r>
  <r>
    <x v="31"/>
    <x v="12"/>
    <x v="31"/>
    <x v="3"/>
    <s v="El Dorado Dreaming"/>
    <m/>
    <s v="w"/>
    <n v="-100"/>
    <n v="-76"/>
  </r>
  <r>
    <x v="31"/>
    <x v="12"/>
    <x v="31"/>
    <x v="4"/>
    <s v="Savvy Coup"/>
    <m/>
    <s v="ew"/>
    <n v="-100"/>
    <n v="-1710"/>
  </r>
  <r>
    <x v="31"/>
    <x v="12"/>
    <x v="31"/>
    <x v="5"/>
    <s v="El Dorado Dreaming"/>
    <m/>
    <s v="w"/>
    <n v="-100"/>
    <n v="-1856"/>
  </r>
  <r>
    <x v="31"/>
    <x v="12"/>
    <x v="31"/>
    <x v="6"/>
    <s v="El Dorado Dreaming"/>
    <m/>
    <s v="w"/>
    <n v="-100"/>
    <n v="139"/>
  </r>
  <r>
    <x v="31"/>
    <x v="12"/>
    <x v="31"/>
    <x v="7"/>
    <s v="Akkadian"/>
    <m/>
    <s v="ew"/>
    <n v="-100"/>
    <n v="-506"/>
  </r>
  <r>
    <x v="31"/>
    <x v="12"/>
    <x v="31"/>
    <x v="8"/>
    <s v="Not a Single Cent"/>
    <m/>
    <s v="w"/>
    <n v="-100"/>
    <n v="-956"/>
  </r>
  <r>
    <x v="31"/>
    <x v="12"/>
    <x v="31"/>
    <x v="9"/>
    <s v="Irukandji"/>
    <m/>
    <s v="w"/>
    <n v="-100"/>
    <n v="-771"/>
  </r>
  <r>
    <x v="32"/>
    <x v="13"/>
    <x v="32"/>
    <x v="0"/>
    <s v="Shoals"/>
    <m/>
    <s v="w"/>
    <n v="1090"/>
    <n v="1774"/>
  </r>
  <r>
    <x v="32"/>
    <x v="13"/>
    <x v="32"/>
    <x v="1"/>
    <s v="Mica Lil"/>
    <m/>
    <s v="w"/>
    <n v="-100"/>
    <n v="-60"/>
  </r>
  <r>
    <x v="32"/>
    <x v="13"/>
    <x v="32"/>
    <x v="2"/>
    <s v="Miss Rock"/>
    <m/>
    <s v="w"/>
    <n v="-100"/>
    <n v="-921"/>
  </r>
  <r>
    <x v="32"/>
    <x v="13"/>
    <x v="32"/>
    <x v="3"/>
    <s v="Voodoo Lad"/>
    <m/>
    <s v="w"/>
    <n v="-100"/>
    <n v="-176"/>
  </r>
  <r>
    <x v="32"/>
    <x v="13"/>
    <x v="32"/>
    <x v="4"/>
    <s v="Dainty Tess"/>
    <m/>
    <s v="ew"/>
    <n v="-100"/>
    <n v="-1810"/>
  </r>
  <r>
    <x v="32"/>
    <x v="13"/>
    <x v="32"/>
    <x v="5"/>
    <s v="Dainty Tess"/>
    <m/>
    <s v="w"/>
    <n v="-100"/>
    <n v="-1956"/>
  </r>
  <r>
    <x v="32"/>
    <x v="13"/>
    <x v="32"/>
    <x v="6"/>
    <s v="Secret Agenda"/>
    <m/>
    <s v="w"/>
    <n v="-100"/>
    <n v="39"/>
  </r>
  <r>
    <x v="32"/>
    <x v="13"/>
    <x v="32"/>
    <x v="7"/>
    <s v="Secret Agenda"/>
    <m/>
    <s v="w"/>
    <n v="-100"/>
    <n v="-606"/>
  </r>
  <r>
    <x v="32"/>
    <x v="13"/>
    <x v="32"/>
    <x v="8"/>
    <s v="It's Been a Battle"/>
    <m/>
    <s v="ew"/>
    <n v="-100"/>
    <n v="-1056"/>
  </r>
  <r>
    <x v="32"/>
    <x v="13"/>
    <x v="32"/>
    <x v="9"/>
    <s v="Legless Veuve"/>
    <m/>
    <s v="ew"/>
    <n v="-100"/>
    <n v="-871"/>
  </r>
  <r>
    <x v="33"/>
    <x v="13"/>
    <x v="33"/>
    <x v="0"/>
    <s v="Aloisia"/>
    <m/>
    <s v="w"/>
    <n v="-100"/>
    <n v="1674"/>
  </r>
  <r>
    <x v="33"/>
    <x v="13"/>
    <x v="33"/>
    <x v="1"/>
    <s v="Miss Admiration"/>
    <m/>
    <s v="w"/>
    <n v="-100"/>
    <n v="-160"/>
  </r>
  <r>
    <x v="33"/>
    <x v="13"/>
    <x v="33"/>
    <x v="2"/>
    <s v="Think Bleue"/>
    <m/>
    <s v="w"/>
    <n v="-100"/>
    <n v="-1021"/>
  </r>
  <r>
    <x v="33"/>
    <x v="13"/>
    <x v="33"/>
    <x v="3"/>
    <s v="SAVACOOL"/>
    <m/>
    <s v="w"/>
    <n v="-100"/>
    <n v="-276"/>
  </r>
  <r>
    <x v="33"/>
    <x v="13"/>
    <x v="33"/>
    <x v="4"/>
    <s v="Sopressa"/>
    <m/>
    <s v="w"/>
    <n v="550"/>
    <n v="-1260"/>
  </r>
  <r>
    <x v="33"/>
    <x v="13"/>
    <x v="33"/>
    <x v="5"/>
    <s v="Sopressa"/>
    <m/>
    <s v="w"/>
    <n v="550"/>
    <n v="-1406"/>
  </r>
  <r>
    <x v="33"/>
    <x v="13"/>
    <x v="33"/>
    <x v="6"/>
    <s v="Aloisia"/>
    <m/>
    <s v="w"/>
    <n v="-100"/>
    <n v="-61"/>
  </r>
  <r>
    <x v="33"/>
    <x v="13"/>
    <x v="33"/>
    <x v="7"/>
    <s v="Sopressa"/>
    <m/>
    <s v="w"/>
    <n v="550"/>
    <n v="-56"/>
  </r>
  <r>
    <x v="33"/>
    <x v="13"/>
    <x v="33"/>
    <x v="8"/>
    <s v="Pleasuring"/>
    <m/>
    <s v="ew"/>
    <n v="-100"/>
    <n v="-1156"/>
  </r>
  <r>
    <x v="33"/>
    <x v="13"/>
    <x v="33"/>
    <x v="9"/>
    <s v="Civil Disobedience"/>
    <m/>
    <s v="ew"/>
    <n v="-100"/>
    <n v="-971"/>
  </r>
  <r>
    <x v="34"/>
    <x v="14"/>
    <x v="34"/>
    <x v="0"/>
    <s v="Care To Think"/>
    <m/>
    <s v="ew"/>
    <n v="-100"/>
    <n v="1574"/>
  </r>
  <r>
    <x v="34"/>
    <x v="14"/>
    <x v="34"/>
    <x v="1"/>
    <s v="In Her Time"/>
    <m/>
    <s v="w"/>
    <n v="-100"/>
    <n v="-260"/>
  </r>
  <r>
    <x v="34"/>
    <x v="14"/>
    <x v="34"/>
    <x v="2"/>
    <s v="Impending"/>
    <m/>
    <s v="ew"/>
    <n v="45"/>
    <n v="-976"/>
  </r>
  <r>
    <x v="34"/>
    <x v="14"/>
    <x v="34"/>
    <x v="3"/>
    <s v="REDZEL"/>
    <m/>
    <s v="w"/>
    <n v="-100"/>
    <n v="-376"/>
  </r>
  <r>
    <x v="34"/>
    <x v="14"/>
    <x v="34"/>
    <x v="4"/>
    <s v="Impending"/>
    <m/>
    <s v="ew"/>
    <n v="45"/>
    <n v="-1215"/>
  </r>
  <r>
    <x v="34"/>
    <x v="14"/>
    <x v="34"/>
    <x v="5"/>
    <s v="Redzel"/>
    <m/>
    <s v="w"/>
    <n v="-100"/>
    <n v="-1506"/>
  </r>
  <r>
    <x v="34"/>
    <x v="14"/>
    <x v="34"/>
    <x v="6"/>
    <s v="Redzel"/>
    <m/>
    <s v="w"/>
    <n v="-100"/>
    <n v="-161"/>
  </r>
  <r>
    <x v="34"/>
    <x v="14"/>
    <x v="34"/>
    <x v="7"/>
    <s v="Redzel"/>
    <m/>
    <s v="w"/>
    <n v="-100"/>
    <n v="-156"/>
  </r>
  <r>
    <x v="34"/>
    <x v="14"/>
    <x v="34"/>
    <x v="8"/>
    <s v="Houtzen"/>
    <m/>
    <s v="w"/>
    <n v="-100"/>
    <n v="-1256"/>
  </r>
  <r>
    <x v="34"/>
    <x v="14"/>
    <x v="34"/>
    <x v="9"/>
    <s v="In Her Time"/>
    <m/>
    <s v="w"/>
    <n v="-100"/>
    <n v="-1071"/>
  </r>
  <r>
    <x v="35"/>
    <x v="14"/>
    <x v="35"/>
    <x v="0"/>
    <s v="High n Dry"/>
    <m/>
    <s v="w"/>
    <n v="-100"/>
    <n v="1474"/>
  </r>
  <r>
    <x v="35"/>
    <x v="14"/>
    <x v="35"/>
    <x v="1"/>
    <s v="Civil Disobedience"/>
    <m/>
    <s v="ew"/>
    <n v="-100"/>
    <n v="-360"/>
  </r>
  <r>
    <x v="35"/>
    <x v="14"/>
    <x v="35"/>
    <x v="2"/>
    <s v="Runaway"/>
    <m/>
    <s v="w"/>
    <n v="-100"/>
    <n v="-1076"/>
  </r>
  <r>
    <x v="35"/>
    <x v="14"/>
    <x v="35"/>
    <x v="3"/>
    <s v="LEICESTER"/>
    <m/>
    <s v="w"/>
    <n v="280"/>
    <n v="-96"/>
  </r>
  <r>
    <x v="35"/>
    <x v="14"/>
    <x v="35"/>
    <x v="4"/>
    <s v="Rezealient"/>
    <m/>
    <s v="ew"/>
    <n v="115"/>
    <n v="-1100"/>
  </r>
  <r>
    <x v="35"/>
    <x v="14"/>
    <x v="35"/>
    <x v="5"/>
    <s v="High n Dry"/>
    <m/>
    <s v="w"/>
    <n v="-100"/>
    <n v="-1606"/>
  </r>
  <r>
    <x v="35"/>
    <x v="14"/>
    <x v="35"/>
    <x v="6"/>
    <s v="Leicester"/>
    <m/>
    <s v="w"/>
    <n v="280"/>
    <n v="119"/>
  </r>
  <r>
    <x v="35"/>
    <x v="14"/>
    <x v="35"/>
    <x v="7"/>
    <s v="High Sheriff"/>
    <m/>
    <s v="w"/>
    <n v="-100"/>
    <n v="-256"/>
  </r>
  <r>
    <x v="35"/>
    <x v="14"/>
    <x v="35"/>
    <x v="8"/>
    <s v="Main Stage"/>
    <m/>
    <s v="w"/>
    <n v="-100"/>
    <n v="-1356"/>
  </r>
  <r>
    <x v="35"/>
    <x v="14"/>
    <x v="35"/>
    <x v="9"/>
    <s v="Savacool"/>
    <m/>
    <s v="ew"/>
    <n v="-100"/>
    <n v="-1171"/>
  </r>
  <r>
    <x v="36"/>
    <x v="15"/>
    <x v="36"/>
    <x v="0"/>
    <s v="Abbey Marie"/>
    <m/>
    <s v="w"/>
    <n v="-100"/>
    <n v="1374"/>
  </r>
  <r>
    <x v="36"/>
    <x v="15"/>
    <x v="36"/>
    <x v="1"/>
    <s v="Comin' Through"/>
    <m/>
    <s v="ew"/>
    <n v="530"/>
    <n v="170"/>
  </r>
  <r>
    <x v="36"/>
    <x v="15"/>
    <x v="36"/>
    <x v="2"/>
    <s v="Egg Tart"/>
    <m/>
    <s v="w"/>
    <n v="-100"/>
    <n v="-1176"/>
  </r>
  <r>
    <x v="36"/>
    <x v="15"/>
    <x v="36"/>
    <x v="3"/>
    <s v="Satono Rasen"/>
    <m/>
    <s v="w"/>
    <n v="-100"/>
    <n v="-196"/>
  </r>
  <r>
    <x v="36"/>
    <x v="15"/>
    <x v="36"/>
    <x v="4"/>
    <s v="Life Less Ordinary"/>
    <m/>
    <s v="ew"/>
    <n v="-100"/>
    <n v="-1200"/>
  </r>
  <r>
    <x v="36"/>
    <x v="15"/>
    <x v="36"/>
    <x v="5"/>
    <s v="Man of His Word"/>
    <m/>
    <s v="ew"/>
    <n v="-100"/>
    <n v="-1706"/>
  </r>
  <r>
    <x v="36"/>
    <x v="15"/>
    <x v="36"/>
    <x v="6"/>
    <s v="Egg Tart"/>
    <m/>
    <s v="ew"/>
    <n v="75"/>
    <n v="194"/>
  </r>
  <r>
    <x v="36"/>
    <x v="15"/>
    <x v="36"/>
    <x v="7"/>
    <s v="Life Less Ordinary"/>
    <m/>
    <s v="w"/>
    <n v="-100"/>
    <n v="-356"/>
  </r>
  <r>
    <x v="36"/>
    <x v="15"/>
    <x v="36"/>
    <x v="8"/>
    <s v="Abbey Marie"/>
    <m/>
    <s v="w"/>
    <n v="-100"/>
    <n v="-1456"/>
  </r>
  <r>
    <x v="36"/>
    <x v="15"/>
    <x v="36"/>
    <x v="9"/>
    <s v="Abby Marie"/>
    <m/>
    <s v="ew"/>
    <n v="-100"/>
    <n v="-1271"/>
  </r>
  <r>
    <x v="37"/>
    <x v="15"/>
    <x v="37"/>
    <x v="0"/>
    <s v="Secret Agenda"/>
    <m/>
    <s v="ew"/>
    <n v="-100"/>
    <n v="1274"/>
  </r>
  <r>
    <x v="37"/>
    <x v="15"/>
    <x v="37"/>
    <x v="1"/>
    <s v="Stellar Collision"/>
    <m/>
    <s v="ew"/>
    <n v="-100"/>
    <n v="70"/>
  </r>
  <r>
    <x v="37"/>
    <x v="15"/>
    <x v="37"/>
    <x v="2"/>
    <s v="Santa Ana Lane"/>
    <m/>
    <s v="ew"/>
    <n v="1450"/>
    <n v="274"/>
  </r>
  <r>
    <x v="37"/>
    <x v="15"/>
    <x v="37"/>
    <x v="3"/>
    <s v="Voodoo Lad"/>
    <m/>
    <s v="w"/>
    <n v="-100"/>
    <n v="-296"/>
  </r>
  <r>
    <x v="37"/>
    <x v="15"/>
    <x v="37"/>
    <x v="4"/>
    <s v="Vega Magic"/>
    <m/>
    <s v="w"/>
    <n v="-100"/>
    <n v="-1300"/>
  </r>
  <r>
    <x v="37"/>
    <x v="15"/>
    <x v="37"/>
    <x v="5"/>
    <s v="Voodoo Lad"/>
    <m/>
    <s v="ew"/>
    <n v="-100"/>
    <n v="-1806"/>
  </r>
  <r>
    <x v="37"/>
    <x v="15"/>
    <x v="37"/>
    <x v="6"/>
    <s v="Viddora"/>
    <m/>
    <s v="w"/>
    <n v="-100"/>
    <n v="94"/>
  </r>
  <r>
    <x v="37"/>
    <x v="15"/>
    <x v="37"/>
    <x v="7"/>
    <s v="Thronum"/>
    <m/>
    <s v="w"/>
    <n v="-100"/>
    <n v="-456"/>
  </r>
  <r>
    <x v="37"/>
    <x v="15"/>
    <x v="37"/>
    <x v="8"/>
    <s v="Miss Rock"/>
    <m/>
    <s v="w"/>
    <n v="-100"/>
    <n v="-1556"/>
  </r>
  <r>
    <x v="37"/>
    <x v="15"/>
    <x v="37"/>
    <x v="9"/>
    <s v="Flamberge"/>
    <m/>
    <s v="ew"/>
    <n v="-100"/>
    <n v="-1371"/>
  </r>
  <r>
    <x v="38"/>
    <x v="16"/>
    <x v="38"/>
    <x v="0"/>
    <m/>
    <m/>
    <m/>
    <n v="-100"/>
    <n v="1174"/>
  </r>
  <r>
    <x v="38"/>
    <x v="16"/>
    <x v="38"/>
    <x v="1"/>
    <s v="Monsieur Gustave"/>
    <m/>
    <s v="ew"/>
    <n v="-100"/>
    <n v="-30"/>
  </r>
  <r>
    <x v="38"/>
    <x v="16"/>
    <x v="38"/>
    <x v="2"/>
    <s v="Endless Drama"/>
    <m/>
    <s v="w"/>
    <n v="-100"/>
    <n v="174"/>
  </r>
  <r>
    <x v="38"/>
    <x v="16"/>
    <x v="38"/>
    <x v="3"/>
    <s v="Impending"/>
    <m/>
    <s v="w"/>
    <n v="300"/>
    <n v="4"/>
  </r>
  <r>
    <x v="38"/>
    <x v="16"/>
    <x v="38"/>
    <x v="4"/>
    <m/>
    <m/>
    <m/>
    <n v="-100"/>
    <n v="-1400"/>
  </r>
  <r>
    <x v="38"/>
    <x v="16"/>
    <x v="38"/>
    <x v="5"/>
    <s v="Impending"/>
    <m/>
    <s v="w"/>
    <n v="300"/>
    <n v="-1506"/>
  </r>
  <r>
    <x v="38"/>
    <x v="16"/>
    <x v="38"/>
    <x v="6"/>
    <s v="Le Romain"/>
    <m/>
    <s v="w"/>
    <n v="-100"/>
    <n v="-6"/>
  </r>
  <r>
    <x v="38"/>
    <x v="16"/>
    <x v="38"/>
    <x v="7"/>
    <m/>
    <m/>
    <m/>
    <n v="-100"/>
    <n v="-556"/>
  </r>
  <r>
    <x v="38"/>
    <x v="16"/>
    <x v="38"/>
    <x v="8"/>
    <s v="Impending"/>
    <m/>
    <s v="w"/>
    <n v="300"/>
    <n v="-1256"/>
  </r>
  <r>
    <x v="38"/>
    <x v="16"/>
    <x v="38"/>
    <x v="9"/>
    <m/>
    <m/>
    <m/>
    <n v="-100"/>
    <n v="-1471"/>
  </r>
  <r>
    <x v="39"/>
    <x v="16"/>
    <x v="39"/>
    <x v="0"/>
    <m/>
    <m/>
    <m/>
    <n v="-100"/>
    <n v="1074"/>
  </r>
  <r>
    <x v="39"/>
    <x v="16"/>
    <x v="39"/>
    <x v="1"/>
    <s v="Highway"/>
    <m/>
    <s v="ew"/>
    <n v="-100"/>
    <n v="-130"/>
  </r>
  <r>
    <x v="39"/>
    <x v="16"/>
    <x v="39"/>
    <x v="2"/>
    <s v="Sheezdashing"/>
    <m/>
    <s v="w"/>
    <n v="-100"/>
    <n v="74"/>
  </r>
  <r>
    <x v="39"/>
    <x v="16"/>
    <x v="39"/>
    <x v="3"/>
    <s v="YOUNGSTAR"/>
    <m/>
    <s v="w"/>
    <n v="280"/>
    <n v="284"/>
  </r>
  <r>
    <x v="39"/>
    <x v="16"/>
    <x v="39"/>
    <x v="4"/>
    <s v="Youngstar"/>
    <m/>
    <s v="w"/>
    <n v="280"/>
    <n v="-1120"/>
  </r>
  <r>
    <x v="39"/>
    <x v="16"/>
    <x v="39"/>
    <x v="5"/>
    <s v="Youngstar"/>
    <m/>
    <s v="w"/>
    <n v="280"/>
    <n v="-1226"/>
  </r>
  <r>
    <x v="39"/>
    <x v="16"/>
    <x v="39"/>
    <x v="6"/>
    <s v="Youngstar"/>
    <m/>
    <s v="w"/>
    <n v="280"/>
    <n v="274"/>
  </r>
  <r>
    <x v="39"/>
    <x v="16"/>
    <x v="39"/>
    <x v="7"/>
    <m/>
    <m/>
    <m/>
    <n v="-100"/>
    <n v="-656"/>
  </r>
  <r>
    <x v="39"/>
    <x v="16"/>
    <x v="39"/>
    <x v="8"/>
    <s v="Youngstar"/>
    <m/>
    <s v="w"/>
    <n v="280"/>
    <n v="-976"/>
  </r>
  <r>
    <x v="39"/>
    <x v="16"/>
    <x v="39"/>
    <x v="9"/>
    <m/>
    <m/>
    <m/>
    <n v="-100"/>
    <n v="-1571"/>
  </r>
  <r>
    <x v="40"/>
    <x v="17"/>
    <x v="40"/>
    <x v="0"/>
    <s v="Care To Think"/>
    <m/>
    <s v="w"/>
    <n v="-100"/>
    <n v="974"/>
  </r>
  <r>
    <x v="40"/>
    <x v="17"/>
    <x v="40"/>
    <x v="1"/>
    <s v="Invincible Gem"/>
    <m/>
    <s v="ew"/>
    <n v="-100"/>
    <n v="-230"/>
  </r>
  <r>
    <x v="40"/>
    <x v="17"/>
    <x v="40"/>
    <x v="2"/>
    <s v="Santa Ana Lane"/>
    <m/>
    <s v="ew"/>
    <n v="725"/>
    <n v="799"/>
  </r>
  <r>
    <x v="40"/>
    <x v="17"/>
    <x v="40"/>
    <x v="3"/>
    <s v="Impending"/>
    <m/>
    <s v="w"/>
    <n v="-100"/>
    <n v="184"/>
  </r>
  <r>
    <x v="40"/>
    <x v="17"/>
    <x v="40"/>
    <x v="4"/>
    <s v="Voodoo Lad"/>
    <m/>
    <s v="w"/>
    <n v="-100"/>
    <n v="-1220"/>
  </r>
  <r>
    <x v="40"/>
    <x v="17"/>
    <x v="40"/>
    <x v="5"/>
    <s v="Champagne Cuddles"/>
    <m/>
    <s v="w"/>
    <n v="-100"/>
    <n v="-1326"/>
  </r>
  <r>
    <x v="40"/>
    <x v="17"/>
    <x v="40"/>
    <x v="6"/>
    <s v="Champagne Cuddles"/>
    <m/>
    <s v="w"/>
    <n v="-100"/>
    <n v="174"/>
  </r>
  <r>
    <x v="40"/>
    <x v="17"/>
    <x v="40"/>
    <x v="7"/>
    <s v="Champagne Cuddles"/>
    <m/>
    <s v="w"/>
    <n v="-100"/>
    <n v="-756"/>
  </r>
  <r>
    <x v="40"/>
    <x v="17"/>
    <x v="40"/>
    <x v="8"/>
    <s v="Crack Me Up"/>
    <m/>
    <s v="ew"/>
    <n v="-100"/>
    <n v="-1076"/>
  </r>
  <r>
    <x v="40"/>
    <x v="17"/>
    <x v="40"/>
    <x v="9"/>
    <s v="Perast"/>
    <m/>
    <s v="w"/>
    <n v="-100"/>
    <n v="-1671"/>
  </r>
  <r>
    <x v="41"/>
    <x v="17"/>
    <x v="41"/>
    <x v="0"/>
    <s v="Lean Mean Machine"/>
    <m/>
    <s v="w"/>
    <n v="-100"/>
    <n v="874"/>
  </r>
  <r>
    <x v="41"/>
    <x v="17"/>
    <x v="41"/>
    <x v="1"/>
    <s v="Zousain"/>
    <m/>
    <s v="ew"/>
    <n v="-100"/>
    <n v="-330"/>
  </r>
  <r>
    <x v="41"/>
    <x v="17"/>
    <x v="41"/>
    <x v="2"/>
    <s v="Lean Mean Machine"/>
    <m/>
    <s v="w"/>
    <n v="-100"/>
    <n v="699"/>
  </r>
  <r>
    <x v="41"/>
    <x v="17"/>
    <x v="41"/>
    <x v="3"/>
    <s v="The Autumn Sun"/>
    <m/>
    <s v="w"/>
    <n v="300"/>
    <n v="484"/>
  </r>
  <r>
    <x v="41"/>
    <x v="17"/>
    <x v="41"/>
    <x v="4"/>
    <s v="Grim Reaper"/>
    <m/>
    <s v="w"/>
    <n v="-100"/>
    <n v="-1320"/>
  </r>
  <r>
    <x v="41"/>
    <x v="17"/>
    <x v="41"/>
    <x v="5"/>
    <s v="Lean Mean Machine"/>
    <m/>
    <s v="w"/>
    <n v="-100"/>
    <n v="-1426"/>
  </r>
  <r>
    <x v="41"/>
    <x v="17"/>
    <x v="41"/>
    <x v="6"/>
    <s v="Lean Mean Machine"/>
    <m/>
    <s v="w"/>
    <n v="-100"/>
    <n v="74"/>
  </r>
  <r>
    <x v="41"/>
    <x v="17"/>
    <x v="41"/>
    <x v="7"/>
    <s v="Sesar"/>
    <m/>
    <s v="ew"/>
    <n v="-100"/>
    <n v="-856"/>
  </r>
  <r>
    <x v="41"/>
    <x v="17"/>
    <x v="41"/>
    <x v="8"/>
    <s v="Fundamentalist"/>
    <m/>
    <s v="w"/>
    <n v="-100"/>
    <n v="-1176"/>
  </r>
  <r>
    <x v="41"/>
    <x v="17"/>
    <x v="41"/>
    <x v="9"/>
    <s v="Fundamentalist"/>
    <m/>
    <s v="w"/>
    <n v="-100"/>
    <n v="-1771"/>
  </r>
  <r>
    <x v="42"/>
    <x v="17"/>
    <x v="42"/>
    <x v="0"/>
    <s v="Live and Free"/>
    <m/>
    <s v="w"/>
    <n v="-100"/>
    <n v="774"/>
  </r>
  <r>
    <x v="42"/>
    <x v="17"/>
    <x v="42"/>
    <x v="1"/>
    <s v="Lucky For All"/>
    <m/>
    <s v="w"/>
    <n v="-100"/>
    <n v="-430"/>
  </r>
  <r>
    <x v="42"/>
    <x v="17"/>
    <x v="42"/>
    <x v="2"/>
    <s v="Live and Free"/>
    <m/>
    <s v="w"/>
    <n v="-100"/>
    <n v="599"/>
  </r>
  <r>
    <x v="42"/>
    <x v="17"/>
    <x v="42"/>
    <x v="3"/>
    <s v="Dark Dream"/>
    <m/>
    <s v="w"/>
    <n v="290"/>
    <n v="774"/>
  </r>
  <r>
    <x v="42"/>
    <x v="17"/>
    <x v="42"/>
    <x v="4"/>
    <s v="Youngstar"/>
    <m/>
    <s v="w"/>
    <n v="-100"/>
    <n v="-1420"/>
  </r>
  <r>
    <x v="42"/>
    <x v="17"/>
    <x v="42"/>
    <x v="5"/>
    <s v="Heavenly Thought"/>
    <m/>
    <s v="w"/>
    <n v="-100"/>
    <n v="-1526"/>
  </r>
  <r>
    <x v="42"/>
    <x v="17"/>
    <x v="42"/>
    <x v="6"/>
    <s v="Lucky For All"/>
    <m/>
    <m/>
    <n v="-100"/>
    <n v="-26"/>
  </r>
  <r>
    <x v="42"/>
    <x v="17"/>
    <x v="42"/>
    <x v="7"/>
    <s v="Live and Free"/>
    <m/>
    <s v="w"/>
    <n v="-100"/>
    <n v="-956"/>
  </r>
  <r>
    <x v="42"/>
    <x v="17"/>
    <x v="42"/>
    <x v="8"/>
    <s v="Lucky For All"/>
    <m/>
    <s v="w"/>
    <n v="-100"/>
    <n v="-1276"/>
  </r>
  <r>
    <x v="42"/>
    <x v="17"/>
    <x v="42"/>
    <x v="9"/>
    <s v="Won One Two"/>
    <m/>
    <s v="ew"/>
    <n v="-100"/>
    <n v="-1871"/>
  </r>
  <r>
    <x v="43"/>
    <x v="18"/>
    <x v="43"/>
    <x v="0"/>
    <s v="Moss Trip"/>
    <m/>
    <s v="w"/>
    <n v="-100"/>
    <n v="674"/>
  </r>
  <r>
    <x v="43"/>
    <x v="18"/>
    <x v="43"/>
    <x v="1"/>
    <s v="Daysee Doom"/>
    <m/>
    <s v="ew"/>
    <n v="-100"/>
    <n v="-530"/>
  </r>
  <r>
    <x v="43"/>
    <x v="18"/>
    <x v="43"/>
    <x v="2"/>
    <s v="Super Cash"/>
    <m/>
    <s v="w"/>
    <n v="-100"/>
    <n v="499"/>
  </r>
  <r>
    <x v="43"/>
    <x v="18"/>
    <x v="43"/>
    <x v="3"/>
    <s v="Champagne Cuddles"/>
    <m/>
    <s v="w"/>
    <n v="-100"/>
    <n v="674"/>
  </r>
  <r>
    <x v="43"/>
    <x v="18"/>
    <x v="43"/>
    <x v="4"/>
    <s v="CHAMPAGNE CUDDLES"/>
    <m/>
    <s v="w"/>
    <n v="-100"/>
    <n v="-1520"/>
  </r>
  <r>
    <x v="43"/>
    <x v="18"/>
    <x v="43"/>
    <x v="5"/>
    <s v="Siren's Fury"/>
    <m/>
    <s v="ew"/>
    <n v="-100"/>
    <n v="-1626"/>
  </r>
  <r>
    <x v="43"/>
    <x v="18"/>
    <x v="43"/>
    <x v="6"/>
    <s v="Daysee Doom"/>
    <m/>
    <s v="ew"/>
    <n v="-100"/>
    <n v="-126"/>
  </r>
  <r>
    <x v="43"/>
    <x v="18"/>
    <x v="43"/>
    <x v="7"/>
    <s v="Prompt Response"/>
    <m/>
    <s v="w"/>
    <n v="290"/>
    <n v="-666"/>
  </r>
  <r>
    <x v="43"/>
    <x v="18"/>
    <x v="43"/>
    <x v="8"/>
    <s v="Invincibella"/>
    <m/>
    <s v="w"/>
    <n v="-100"/>
    <n v="-1376"/>
  </r>
  <r>
    <x v="43"/>
    <x v="18"/>
    <x v="43"/>
    <x v="9"/>
    <s v="Siren's Fury"/>
    <m/>
    <s v="ew"/>
    <n v="-100"/>
    <n v="-1971"/>
  </r>
  <r>
    <x v="44"/>
    <x v="19"/>
    <x v="44"/>
    <x v="0"/>
    <s v="Winx"/>
    <m/>
    <s v="w"/>
    <n v="20"/>
    <n v="694"/>
  </r>
  <r>
    <x v="44"/>
    <x v="19"/>
    <x v="44"/>
    <x v="1"/>
    <s v="Oriental Runner"/>
    <m/>
    <s v="w"/>
    <n v="-100"/>
    <n v="-630"/>
  </r>
  <r>
    <x v="44"/>
    <x v="19"/>
    <x v="44"/>
    <x v="2"/>
    <s v="D'Argento"/>
    <m/>
    <s v="ew"/>
    <n v="-100"/>
    <n v="399"/>
  </r>
  <r>
    <x v="44"/>
    <x v="19"/>
    <x v="44"/>
    <x v="3"/>
    <s v="Winx"/>
    <m/>
    <s v="w"/>
    <n v="20"/>
    <n v="694"/>
  </r>
  <r>
    <x v="44"/>
    <x v="19"/>
    <x v="44"/>
    <x v="4"/>
    <s v="Cabeza De Vaca"/>
    <m/>
    <s v="ew"/>
    <n v="-100"/>
    <n v="-1620"/>
  </r>
  <r>
    <x v="44"/>
    <x v="19"/>
    <x v="44"/>
    <x v="5"/>
    <s v="Winx"/>
    <m/>
    <s v="w"/>
    <n v="20"/>
    <n v="-1606"/>
  </r>
  <r>
    <x v="44"/>
    <x v="19"/>
    <x v="44"/>
    <x v="6"/>
    <s v="Winx"/>
    <m/>
    <s v="w"/>
    <n v="20"/>
    <n v="-106"/>
  </r>
  <r>
    <x v="44"/>
    <x v="19"/>
    <x v="44"/>
    <x v="7"/>
    <s v="Winx"/>
    <m/>
    <s v="w"/>
    <n v="20"/>
    <n v="-646"/>
  </r>
  <r>
    <x v="44"/>
    <x v="19"/>
    <x v="44"/>
    <x v="8"/>
    <s v="Kementari"/>
    <m/>
    <s v="w"/>
    <n v="-100"/>
    <n v="-1476"/>
  </r>
  <r>
    <x v="44"/>
    <x v="19"/>
    <x v="44"/>
    <x v="9"/>
    <s v="Winx"/>
    <m/>
    <s v="w"/>
    <n v="20"/>
    <n v="-1951"/>
  </r>
  <r>
    <x v="45"/>
    <x v="20"/>
    <x v="45"/>
    <x v="0"/>
    <s v="Kings Will Dream"/>
    <m/>
    <s v="w"/>
    <n v="-100"/>
    <n v="594"/>
  </r>
  <r>
    <x v="45"/>
    <x v="20"/>
    <x v="45"/>
    <x v="1"/>
    <s v="Grunt"/>
    <m/>
    <s v="ew"/>
    <n v="-100"/>
    <n v="-730"/>
  </r>
  <r>
    <x v="45"/>
    <x v="20"/>
    <x v="45"/>
    <x v="2"/>
    <s v="Vega Magic"/>
    <m/>
    <s v="w"/>
    <n v="-100"/>
    <n v="299"/>
  </r>
  <r>
    <x v="45"/>
    <x v="20"/>
    <x v="45"/>
    <x v="3"/>
    <s v="Kementari"/>
    <m/>
    <s v="w"/>
    <n v="-100"/>
    <n v="594"/>
  </r>
  <r>
    <x v="45"/>
    <x v="20"/>
    <x v="45"/>
    <x v="4"/>
    <s v="Showtime"/>
    <m/>
    <s v="w"/>
    <n v="-100"/>
    <n v="-1720"/>
  </r>
  <r>
    <x v="45"/>
    <x v="20"/>
    <x v="45"/>
    <x v="5"/>
    <s v="Vega Magic"/>
    <m/>
    <s v="w"/>
    <n v="-100"/>
    <n v="-1706"/>
  </r>
  <r>
    <x v="45"/>
    <x v="20"/>
    <x v="45"/>
    <x v="6"/>
    <s v="Vega Magic"/>
    <m/>
    <s v="w"/>
    <n v="-100"/>
    <n v="-206"/>
  </r>
  <r>
    <x v="45"/>
    <x v="20"/>
    <x v="45"/>
    <x v="7"/>
    <s v="VEGA MAGIC"/>
    <m/>
    <s v="w"/>
    <n v="-100"/>
    <n v="-746"/>
  </r>
  <r>
    <x v="45"/>
    <x v="20"/>
    <x v="45"/>
    <x v="8"/>
    <s v="Kementari"/>
    <m/>
    <s v="w"/>
    <n v="-100"/>
    <n v="-1576"/>
  </r>
  <r>
    <x v="45"/>
    <x v="20"/>
    <x v="45"/>
    <x v="9"/>
    <s v="VEGA MAGIC"/>
    <m/>
    <s v="w"/>
    <n v="-100"/>
    <n v="-2051"/>
  </r>
  <r>
    <x v="46"/>
    <x v="21"/>
    <x v="46"/>
    <x v="0"/>
    <s v="Winx"/>
    <m/>
    <s v="w"/>
    <n v="8"/>
    <n v="602"/>
  </r>
  <r>
    <x v="46"/>
    <x v="21"/>
    <x v="46"/>
    <x v="1"/>
    <s v="Religify"/>
    <m/>
    <s v="ew"/>
    <n v="-100"/>
    <n v="-830"/>
  </r>
  <r>
    <x v="46"/>
    <x v="21"/>
    <x v="46"/>
    <x v="2"/>
    <s v="Egg Tart"/>
    <m/>
    <s v="ew"/>
    <n v="-100"/>
    <n v="199"/>
  </r>
  <r>
    <x v="46"/>
    <x v="21"/>
    <x v="46"/>
    <x v="3"/>
    <s v="Winx"/>
    <m/>
    <s v="w"/>
    <n v="8"/>
    <n v="602"/>
  </r>
  <r>
    <x v="46"/>
    <x v="21"/>
    <x v="46"/>
    <x v="4"/>
    <s v="Winx"/>
    <m/>
    <s v="w"/>
    <n v="8"/>
    <n v="-1712"/>
  </r>
  <r>
    <x v="46"/>
    <x v="21"/>
    <x v="46"/>
    <x v="5"/>
    <s v="Winx"/>
    <m/>
    <s v="w"/>
    <n v="8"/>
    <n v="-1698"/>
  </r>
  <r>
    <x v="46"/>
    <x v="21"/>
    <x v="46"/>
    <x v="6"/>
    <s v="Winx"/>
    <m/>
    <s v="w"/>
    <n v="8"/>
    <n v="-198"/>
  </r>
  <r>
    <x v="46"/>
    <x v="21"/>
    <x v="46"/>
    <x v="7"/>
    <s v="Winx"/>
    <m/>
    <s v="w"/>
    <n v="8"/>
    <n v="-738"/>
  </r>
  <r>
    <x v="46"/>
    <x v="21"/>
    <x v="46"/>
    <x v="8"/>
    <s v="Egg Tart"/>
    <m/>
    <s v="w"/>
    <n v="-100"/>
    <n v="-1676"/>
  </r>
  <r>
    <x v="46"/>
    <x v="21"/>
    <x v="46"/>
    <x v="9"/>
    <s v="Winx"/>
    <m/>
    <s v="w"/>
    <n v="8"/>
    <n v="-2043"/>
  </r>
  <r>
    <x v="47"/>
    <x v="21"/>
    <x v="47"/>
    <x v="0"/>
    <s v="Kings Will Dream"/>
    <m/>
    <s v="w"/>
    <n v="-100"/>
    <n v="502"/>
  </r>
  <r>
    <x v="47"/>
    <x v="21"/>
    <x v="47"/>
    <x v="1"/>
    <s v="Harlem"/>
    <m/>
    <s v="w"/>
    <n v="-100"/>
    <n v="-930"/>
  </r>
  <r>
    <x v="47"/>
    <x v="21"/>
    <x v="47"/>
    <x v="2"/>
    <s v="Comin' Through"/>
    <m/>
    <s v="w"/>
    <n v="-100"/>
    <n v="99"/>
  </r>
  <r>
    <x v="47"/>
    <x v="21"/>
    <x v="47"/>
    <x v="3"/>
    <s v="Kementari"/>
    <m/>
    <s v="w"/>
    <n v="-100"/>
    <n v="502"/>
  </r>
  <r>
    <x v="47"/>
    <x v="21"/>
    <x v="47"/>
    <x v="4"/>
    <s v="Grunt"/>
    <m/>
    <s v="w"/>
    <n v="940"/>
    <n v="-772"/>
  </r>
  <r>
    <x v="47"/>
    <x v="21"/>
    <x v="47"/>
    <x v="5"/>
    <s v="Humidor"/>
    <m/>
    <s v="w"/>
    <n v="-100"/>
    <n v="-1798"/>
  </r>
  <r>
    <x v="47"/>
    <x v="21"/>
    <x v="47"/>
    <x v="6"/>
    <s v="Humidor"/>
    <m/>
    <s v="w"/>
    <n v="-100"/>
    <n v="-298"/>
  </r>
  <r>
    <x v="47"/>
    <x v="21"/>
    <x v="47"/>
    <x v="7"/>
    <s v="Humidor"/>
    <m/>
    <s v="w"/>
    <n v="-100"/>
    <n v="-838"/>
  </r>
  <r>
    <x v="47"/>
    <x v="21"/>
    <x v="47"/>
    <x v="8"/>
    <s v="Humidor"/>
    <m/>
    <s v="w"/>
    <n v="-100"/>
    <n v="-1776"/>
  </r>
  <r>
    <x v="47"/>
    <x v="21"/>
    <x v="47"/>
    <x v="9"/>
    <s v="Grunt"/>
    <m/>
    <s v="ew"/>
    <n v="540"/>
    <n v="-1503"/>
  </r>
  <r>
    <x v="48"/>
    <x v="22"/>
    <x v="48"/>
    <x v="0"/>
    <s v="GRAFF"/>
    <m/>
    <s v="w"/>
    <n v="-100"/>
    <n v="402"/>
  </r>
  <r>
    <x v="48"/>
    <x v="22"/>
    <x v="48"/>
    <x v="1"/>
    <s v="Zousain"/>
    <m/>
    <s v="ew"/>
    <n v="20"/>
    <n v="-910"/>
  </r>
  <r>
    <x v="48"/>
    <x v="22"/>
    <x v="48"/>
    <x v="2"/>
    <s v="Graff"/>
    <m/>
    <s v="w"/>
    <n v="-100"/>
    <n v="-1"/>
  </r>
  <r>
    <x v="48"/>
    <x v="22"/>
    <x v="48"/>
    <x v="3"/>
    <s v="The Autumn Sun"/>
    <m/>
    <s v="w"/>
    <n v="340"/>
    <n v="842"/>
  </r>
  <r>
    <x v="48"/>
    <x v="22"/>
    <x v="48"/>
    <x v="4"/>
    <s v="Graff"/>
    <m/>
    <s v="w"/>
    <n v="-100"/>
    <n v="-872"/>
  </r>
  <r>
    <x v="48"/>
    <x v="22"/>
    <x v="48"/>
    <x v="5"/>
    <s v="Lean Mean Machine"/>
    <m/>
    <s v="w"/>
    <n v="-100"/>
    <n v="-1898"/>
  </r>
  <r>
    <x v="48"/>
    <x v="22"/>
    <x v="48"/>
    <x v="6"/>
    <s v="The Autumn Sun"/>
    <m/>
    <s v="w"/>
    <n v="340"/>
    <n v="42"/>
  </r>
  <r>
    <x v="48"/>
    <x v="22"/>
    <x v="48"/>
    <x v="7"/>
    <s v="The Autumn Sun"/>
    <m/>
    <s v="w"/>
    <n v="340"/>
    <n v="-498"/>
  </r>
  <r>
    <x v="48"/>
    <x v="22"/>
    <x v="48"/>
    <x v="8"/>
    <s v="The Autumn Sun"/>
    <m/>
    <s v="w"/>
    <n v="340"/>
    <n v="-1436"/>
  </r>
  <r>
    <x v="48"/>
    <x v="22"/>
    <x v="48"/>
    <x v="9"/>
    <s v="Sandbar"/>
    <m/>
    <s v="ew"/>
    <n v="-100"/>
    <n v="-1603"/>
  </r>
  <r>
    <x v="49"/>
    <x v="22"/>
    <x v="49"/>
    <x v="0"/>
    <s v="HOME OF THE BRAVE"/>
    <m/>
    <s v="w"/>
    <n v="-100"/>
    <n v="302"/>
  </r>
  <r>
    <x v="49"/>
    <x v="22"/>
    <x v="49"/>
    <x v="1"/>
    <s v="Hellova Street"/>
    <m/>
    <s v="w"/>
    <n v="-100"/>
    <n v="-1010"/>
  </r>
  <r>
    <x v="49"/>
    <x v="22"/>
    <x v="49"/>
    <x v="2"/>
    <s v="Dollar for Dollar"/>
    <m/>
    <s v="ew"/>
    <n v="240"/>
    <n v="239"/>
  </r>
  <r>
    <x v="49"/>
    <x v="22"/>
    <x v="49"/>
    <x v="3"/>
    <s v="Hellova Street"/>
    <m/>
    <s v="ew"/>
    <n v="-100"/>
    <n v="742"/>
  </r>
  <r>
    <x v="49"/>
    <x v="22"/>
    <x v="49"/>
    <x v="4"/>
    <s v="Osborne Bulls"/>
    <m/>
    <s v="w"/>
    <n v="-100"/>
    <n v="-972"/>
  </r>
  <r>
    <x v="49"/>
    <x v="22"/>
    <x v="49"/>
    <x v="5"/>
    <s v="Osborne Bulls"/>
    <m/>
    <s v="w"/>
    <n v="-100"/>
    <n v="-1998"/>
  </r>
  <r>
    <x v="49"/>
    <x v="22"/>
    <x v="49"/>
    <x v="6"/>
    <s v="Land of Plenty"/>
    <m/>
    <s v="w"/>
    <n v="-100"/>
    <n v="-58"/>
  </r>
  <r>
    <x v="49"/>
    <x v="22"/>
    <x v="49"/>
    <x v="7"/>
    <s v="Land of Plenty"/>
    <m/>
    <s v="w"/>
    <n v="-100"/>
    <n v="-598"/>
  </r>
  <r>
    <x v="49"/>
    <x v="22"/>
    <x v="49"/>
    <x v="8"/>
    <s v="Showtime"/>
    <m/>
    <s v="w"/>
    <n v="-100"/>
    <n v="-1536"/>
  </r>
  <r>
    <x v="49"/>
    <x v="22"/>
    <x v="49"/>
    <x v="9"/>
    <s v="Oregon's Day"/>
    <m/>
    <s v="ew"/>
    <n v="-100"/>
    <n v="-1703"/>
  </r>
  <r>
    <x v="50"/>
    <x v="23"/>
    <x v="50"/>
    <x v="0"/>
    <s v="Houtzen"/>
    <m/>
    <s v="w"/>
    <n v="-100"/>
    <n v="202"/>
  </r>
  <r>
    <x v="50"/>
    <x v="23"/>
    <x v="50"/>
    <x v="1"/>
    <s v="Savanna Armour"/>
    <m/>
    <s v="ew"/>
    <n v="-100"/>
    <n v="-1110"/>
  </r>
  <r>
    <x v="50"/>
    <x v="23"/>
    <x v="50"/>
    <x v="2"/>
    <s v="Houtzen"/>
    <m/>
    <s v="w"/>
    <n v="-100"/>
    <n v="139"/>
  </r>
  <r>
    <x v="50"/>
    <x v="23"/>
    <x v="50"/>
    <x v="3"/>
    <s v="Houtzen"/>
    <m/>
    <s v="w"/>
    <n v="-100"/>
    <n v="642"/>
  </r>
  <r>
    <x v="50"/>
    <x v="23"/>
    <x v="50"/>
    <x v="4"/>
    <s v="Houtzen"/>
    <m/>
    <s v="w"/>
    <n v="-100"/>
    <n v="-1072"/>
  </r>
  <r>
    <x v="50"/>
    <x v="23"/>
    <x v="50"/>
    <x v="5"/>
    <s v="Houtzen"/>
    <m/>
    <s v="w"/>
    <n v="-100"/>
    <n v="-2098"/>
  </r>
  <r>
    <x v="50"/>
    <x v="23"/>
    <x v="50"/>
    <x v="6"/>
    <s v="Nature Strip"/>
    <m/>
    <s v="w"/>
    <n v="-100"/>
    <n v="-158"/>
  </r>
  <r>
    <x v="50"/>
    <x v="23"/>
    <x v="50"/>
    <x v="7"/>
    <s v="Houtzen"/>
    <m/>
    <s v="w"/>
    <n v="-100"/>
    <n v="-698"/>
  </r>
  <r>
    <x v="50"/>
    <x v="23"/>
    <x v="50"/>
    <x v="8"/>
    <s v="Viddora"/>
    <m/>
    <s v="w"/>
    <n v="950"/>
    <n v="-586"/>
  </r>
  <r>
    <x v="50"/>
    <x v="23"/>
    <x v="50"/>
    <x v="9"/>
    <s v="Viddora"/>
    <m/>
    <s v="ew"/>
    <n v="550"/>
    <n v="-1153"/>
  </r>
  <r>
    <x v="51"/>
    <x v="24"/>
    <x v="51"/>
    <x v="0"/>
    <s v="UNFORGOTTEN"/>
    <m/>
    <s v="w"/>
    <n v="-100"/>
    <n v="102"/>
  </r>
  <r>
    <x v="51"/>
    <x v="24"/>
    <x v="51"/>
    <x v="1"/>
    <s v="Paret"/>
    <m/>
    <s v="w"/>
    <n v="-100"/>
    <n v="-1210"/>
  </r>
  <r>
    <x v="51"/>
    <x v="24"/>
    <x v="51"/>
    <x v="2"/>
    <s v="Muraqeeb"/>
    <m/>
    <s v="ew"/>
    <n v="-100"/>
    <n v="39"/>
  </r>
  <r>
    <x v="51"/>
    <x v="24"/>
    <x v="51"/>
    <x v="3"/>
    <s v="D'Argento"/>
    <m/>
    <s v="w"/>
    <n v="-100"/>
    <n v="542"/>
  </r>
  <r>
    <x v="51"/>
    <x v="24"/>
    <x v="51"/>
    <x v="4"/>
    <s v="Champagne Cuddles"/>
    <m/>
    <s v="ew"/>
    <n v="-100"/>
    <n v="-1172"/>
  </r>
  <r>
    <x v="51"/>
    <x v="24"/>
    <x v="51"/>
    <x v="5"/>
    <s v="Pierata"/>
    <m/>
    <s v="w"/>
    <n v="-100"/>
    <n v="-2198"/>
  </r>
  <r>
    <x v="51"/>
    <x v="24"/>
    <x v="51"/>
    <x v="6"/>
    <s v="D'Argento"/>
    <m/>
    <s v="w"/>
    <n v="-100"/>
    <n v="-258"/>
  </r>
  <r>
    <x v="51"/>
    <x v="24"/>
    <x v="51"/>
    <x v="7"/>
    <s v="Muraqeeb"/>
    <m/>
    <s v="ew"/>
    <n v="-100"/>
    <n v="-798"/>
  </r>
  <r>
    <x v="51"/>
    <x v="24"/>
    <x v="51"/>
    <x v="8"/>
    <s v="D'Argento"/>
    <m/>
    <s v="w"/>
    <n v="-100"/>
    <n v="-686"/>
  </r>
  <r>
    <x v="51"/>
    <x v="24"/>
    <x v="51"/>
    <x v="9"/>
    <s v="Invictus Prince"/>
    <m/>
    <s v="ew"/>
    <n v="-100"/>
    <n v="-1253"/>
  </r>
  <r>
    <x v="52"/>
    <x v="24"/>
    <x v="52"/>
    <x v="0"/>
    <s v="The Lord Mayor"/>
    <m/>
    <s v="ew"/>
    <n v="-100"/>
    <n v="2"/>
  </r>
  <r>
    <x v="52"/>
    <x v="24"/>
    <x v="52"/>
    <x v="1"/>
    <s v="Libran"/>
    <m/>
    <s v="ew"/>
    <n v="-100"/>
    <n v="-1310"/>
  </r>
  <r>
    <x v="52"/>
    <x v="24"/>
    <x v="52"/>
    <x v="2"/>
    <s v="Miss Admiration"/>
    <m/>
    <s v="w"/>
    <n v="-100"/>
    <n v="-61"/>
  </r>
  <r>
    <x v="52"/>
    <x v="24"/>
    <x v="52"/>
    <x v="3"/>
    <s v="Libran"/>
    <m/>
    <s v="ew"/>
    <n v="-100"/>
    <n v="442"/>
  </r>
  <r>
    <x v="52"/>
    <x v="24"/>
    <x v="52"/>
    <x v="4"/>
    <s v="Brimham Rocks"/>
    <m/>
    <s v="w"/>
    <n v="-100"/>
    <n v="-1272"/>
  </r>
  <r>
    <x v="52"/>
    <x v="24"/>
    <x v="52"/>
    <x v="5"/>
    <s v="Miss Admiration"/>
    <m/>
    <s v="w"/>
    <n v="-100"/>
    <n v="-2298"/>
  </r>
  <r>
    <x v="52"/>
    <x v="24"/>
    <x v="52"/>
    <x v="6"/>
    <s v="Brimham Rocks"/>
    <m/>
    <s v="w"/>
    <n v="-100"/>
    <n v="-358"/>
  </r>
  <r>
    <x v="52"/>
    <x v="24"/>
    <x v="52"/>
    <x v="7"/>
    <s v="Mid Term"/>
    <m/>
    <s v="ew"/>
    <n v="-100"/>
    <n v="-898"/>
  </r>
  <r>
    <x v="52"/>
    <x v="24"/>
    <x v="52"/>
    <x v="8"/>
    <s v="Big Duke"/>
    <m/>
    <s v="w"/>
    <n v="-100"/>
    <n v="-786"/>
  </r>
  <r>
    <x v="52"/>
    <x v="24"/>
    <x v="52"/>
    <x v="9"/>
    <s v="Big Duke"/>
    <m/>
    <s v="w"/>
    <n v="-100"/>
    <n v="-1353"/>
  </r>
  <r>
    <x v="53"/>
    <x v="24"/>
    <x v="53"/>
    <x v="0"/>
    <s v="MISS FABULASS"/>
    <m/>
    <s v="w"/>
    <n v="-100"/>
    <n v="-98"/>
  </r>
  <r>
    <x v="53"/>
    <x v="24"/>
    <x v="53"/>
    <x v="1"/>
    <s v="Fundamentalist"/>
    <s v=" "/>
    <s v="w"/>
    <n v="-100"/>
    <n v="-1410"/>
  </r>
  <r>
    <x v="53"/>
    <x v="24"/>
    <x v="53"/>
    <x v="2"/>
    <s v="Pretty in Pink"/>
    <m/>
    <s v="w"/>
    <n v="-100"/>
    <n v="-161"/>
  </r>
  <r>
    <x v="53"/>
    <x v="24"/>
    <x v="53"/>
    <x v="3"/>
    <s v="Oohood"/>
    <m/>
    <s v="w"/>
    <n v="1130"/>
    <n v="1572"/>
  </r>
  <r>
    <x v="53"/>
    <x v="24"/>
    <x v="53"/>
    <x v="4"/>
    <s v="Baccarat Baby"/>
    <m/>
    <s v="ew"/>
    <n v="-100"/>
    <n v="-1372"/>
  </r>
  <r>
    <x v="53"/>
    <x v="24"/>
    <x v="53"/>
    <x v="5"/>
    <s v="Miss Fabulass"/>
    <m/>
    <s v="w"/>
    <n v="-100"/>
    <n v="-2398"/>
  </r>
  <r>
    <x v="53"/>
    <x v="24"/>
    <x v="53"/>
    <x v="6"/>
    <s v="Miss Fabulass"/>
    <m/>
    <s v="w"/>
    <n v="-100"/>
    <n v="-458"/>
  </r>
  <r>
    <x v="53"/>
    <x v="24"/>
    <x v="53"/>
    <x v="7"/>
    <s v="Miss Fabulass"/>
    <m/>
    <s v="w"/>
    <n v="-100"/>
    <n v="-998"/>
  </r>
  <r>
    <x v="53"/>
    <x v="24"/>
    <x v="53"/>
    <x v="8"/>
    <s v="Futooh"/>
    <m/>
    <s v="w"/>
    <n v="-100"/>
    <n v="-886"/>
  </r>
  <r>
    <x v="53"/>
    <x v="24"/>
    <x v="53"/>
    <x v="9"/>
    <s v="Futooh"/>
    <m/>
    <s v="ew"/>
    <n v="-100"/>
    <n v="-1453"/>
  </r>
  <r>
    <x v="54"/>
    <x v="25"/>
    <x v="54"/>
    <x v="0"/>
    <s v="Comin' Through"/>
    <m/>
    <s v="w"/>
    <n v="-100"/>
    <n v="-198"/>
  </r>
  <r>
    <x v="54"/>
    <x v="25"/>
    <x v="54"/>
    <x v="1"/>
    <s v="Grunt"/>
    <m/>
    <s v="w"/>
    <n v="-100"/>
    <n v="-1510"/>
  </r>
  <r>
    <x v="54"/>
    <x v="25"/>
    <x v="54"/>
    <x v="2"/>
    <s v="Grunt"/>
    <m/>
    <s v="w"/>
    <n v="-100"/>
    <n v="-261"/>
  </r>
  <r>
    <x v="54"/>
    <x v="25"/>
    <x v="54"/>
    <x v="3"/>
    <s v="Homesman"/>
    <m/>
    <s v="w"/>
    <n v="390"/>
    <n v="1962"/>
  </r>
  <r>
    <x v="54"/>
    <x v="25"/>
    <x v="54"/>
    <x v="4"/>
    <s v="Blair House"/>
    <m/>
    <s v="w"/>
    <n v="-100"/>
    <n v="-1472"/>
  </r>
  <r>
    <x v="54"/>
    <x v="25"/>
    <x v="54"/>
    <x v="5"/>
    <s v="Homesman"/>
    <m/>
    <s v="w"/>
    <n v="390"/>
    <n v="-2008"/>
  </r>
  <r>
    <x v="54"/>
    <x v="25"/>
    <x v="54"/>
    <x v="6"/>
    <s v="Humidor"/>
    <m/>
    <s v="w"/>
    <n v="-100"/>
    <n v="-558"/>
  </r>
  <r>
    <x v="54"/>
    <x v="25"/>
    <x v="54"/>
    <x v="7"/>
    <s v="Homesman"/>
    <m/>
    <s v="w"/>
    <n v="390"/>
    <n v="-608"/>
  </r>
  <r>
    <x v="54"/>
    <x v="25"/>
    <x v="54"/>
    <x v="8"/>
    <s v="Blair House"/>
    <m/>
    <s v="w"/>
    <n v="-100"/>
    <n v="-986"/>
  </r>
  <r>
    <x v="54"/>
    <x v="25"/>
    <x v="54"/>
    <x v="9"/>
    <s v="Humidor"/>
    <m/>
    <s v="ew"/>
    <n v="10"/>
    <n v="-1443"/>
  </r>
  <r>
    <x v="55"/>
    <x v="26"/>
    <x v="55"/>
    <x v="0"/>
    <s v="Aramayo"/>
    <m/>
    <s v="w"/>
    <n v="-100"/>
    <n v="-298"/>
  </r>
  <r>
    <x v="55"/>
    <x v="26"/>
    <x v="55"/>
    <x v="1"/>
    <s v="Aramayo"/>
    <m/>
    <s v="ew"/>
    <n v="-5"/>
    <n v="-1515"/>
  </r>
  <r>
    <x v="55"/>
    <x v="26"/>
    <x v="55"/>
    <x v="2"/>
    <s v="Thinkin' Big"/>
    <m/>
    <s v="w"/>
    <n v="-100"/>
    <n v="-361"/>
  </r>
  <r>
    <x v="55"/>
    <x v="26"/>
    <x v="55"/>
    <x v="3"/>
    <s v="Dealmaker"/>
    <m/>
    <s v="w"/>
    <n v="-100"/>
    <n v="1862"/>
  </r>
  <r>
    <x v="55"/>
    <x v="26"/>
    <x v="55"/>
    <x v="4"/>
    <s v="Tarka"/>
    <m/>
    <s v="w"/>
    <n v="-100"/>
    <n v="-1572"/>
  </r>
  <r>
    <x v="55"/>
    <x v="26"/>
    <x v="55"/>
    <x v="5"/>
    <s v="Tarka"/>
    <m/>
    <s v="w"/>
    <n v="-100"/>
    <n v="-2108"/>
  </r>
  <r>
    <x v="55"/>
    <x v="26"/>
    <x v="55"/>
    <x v="6"/>
    <s v="Thinkin' Big"/>
    <m/>
    <s v="w"/>
    <n v="-100"/>
    <n v="-658"/>
  </r>
  <r>
    <x v="55"/>
    <x v="26"/>
    <x v="55"/>
    <x v="7"/>
    <s v="Dealmaker"/>
    <m/>
    <s v="w"/>
    <n v="-100"/>
    <n v="-708"/>
  </r>
  <r>
    <x v="55"/>
    <x v="26"/>
    <x v="55"/>
    <x v="8"/>
    <s v="Dealmaker"/>
    <m/>
    <s v="w"/>
    <n v="-100"/>
    <n v="-1086"/>
  </r>
  <r>
    <x v="55"/>
    <x v="26"/>
    <x v="55"/>
    <x v="9"/>
    <s v="THINKIN' BIG"/>
    <m/>
    <s v="w"/>
    <n v="-100"/>
    <n v="-1543"/>
  </r>
  <r>
    <x v="56"/>
    <x v="26"/>
    <x v="56"/>
    <x v="0"/>
    <s v="Kings Will Dream"/>
    <m/>
    <s v="ew"/>
    <n v="-15"/>
    <n v="-313"/>
  </r>
  <r>
    <x v="56"/>
    <x v="26"/>
    <x v="56"/>
    <x v="1"/>
    <s v="Ventura Storm"/>
    <m/>
    <s v="w"/>
    <n v="-100"/>
    <n v="-1615"/>
  </r>
  <r>
    <x v="56"/>
    <x v="26"/>
    <x v="56"/>
    <x v="2"/>
    <s v="Ventura Storm"/>
    <m/>
    <s v="ew"/>
    <n v="-100"/>
    <n v="-461"/>
  </r>
  <r>
    <x v="56"/>
    <x v="26"/>
    <x v="56"/>
    <x v="3"/>
    <s v="Winx"/>
    <m/>
    <s v="w"/>
    <n v="10"/>
    <n v="1872"/>
  </r>
  <r>
    <x v="56"/>
    <x v="26"/>
    <x v="56"/>
    <x v="4"/>
    <s v="Trap For Fools"/>
    <m/>
    <s v="ew"/>
    <n v="-100"/>
    <n v="-1672"/>
  </r>
  <r>
    <x v="56"/>
    <x v="26"/>
    <x v="56"/>
    <x v="5"/>
    <s v="Youngstar"/>
    <m/>
    <s v="ew"/>
    <n v="45"/>
    <n v="-2063"/>
  </r>
  <r>
    <x v="56"/>
    <x v="26"/>
    <x v="56"/>
    <x v="6"/>
    <s v="Winx"/>
    <m/>
    <s v="w"/>
    <n v="10"/>
    <n v="-648"/>
  </r>
  <r>
    <x v="56"/>
    <x v="26"/>
    <x v="56"/>
    <x v="7"/>
    <s v="WINX"/>
    <m/>
    <s v="w"/>
    <n v="10"/>
    <n v="-698"/>
  </r>
  <r>
    <x v="56"/>
    <x v="26"/>
    <x v="56"/>
    <x v="8"/>
    <s v="Mighty Boss"/>
    <m/>
    <s v="ew"/>
    <n v="-100"/>
    <n v="-1186"/>
  </r>
  <r>
    <x v="56"/>
    <x v="26"/>
    <x v="56"/>
    <x v="9"/>
    <s v="Mighty Boss"/>
    <m/>
    <s v="ew"/>
    <n v="-100"/>
    <n v="-1643"/>
  </r>
  <r>
    <x v="57"/>
    <x v="27"/>
    <x v="57"/>
    <x v="0"/>
    <s v="Native Soldier"/>
    <m/>
    <s v="w"/>
    <n v="-100"/>
    <n v="-413"/>
  </r>
  <r>
    <x v="57"/>
    <x v="27"/>
    <x v="57"/>
    <x v="1"/>
    <s v="Leondardo da Hinchi"/>
    <m/>
    <s v="w"/>
    <n v="-100"/>
    <n v="-1715"/>
  </r>
  <r>
    <x v="57"/>
    <x v="27"/>
    <x v="57"/>
    <x v="2"/>
    <s v="Leondardo da Hinchi"/>
    <m/>
    <s v="w"/>
    <n v="-100"/>
    <n v="-561"/>
  </r>
  <r>
    <x v="57"/>
    <x v="27"/>
    <x v="57"/>
    <x v="3"/>
    <s v="Oohood"/>
    <m/>
    <s v="ew"/>
    <n v="0"/>
    <n v="1872"/>
  </r>
  <r>
    <x v="57"/>
    <x v="27"/>
    <x v="57"/>
    <x v="4"/>
    <s v="Oohood"/>
    <m/>
    <s v="w"/>
    <n v="-100"/>
    <n v="-1772"/>
  </r>
  <r>
    <x v="57"/>
    <x v="27"/>
    <x v="57"/>
    <x v="5"/>
    <s v="Native Soldier"/>
    <m/>
    <s v="w"/>
    <n v="-100"/>
    <n v="-2163"/>
  </r>
  <r>
    <x v="57"/>
    <x v="27"/>
    <x v="57"/>
    <x v="6"/>
    <s v="The Autumn Sun"/>
    <m/>
    <s v="w"/>
    <n v="60"/>
    <n v="-588"/>
  </r>
  <r>
    <x v="57"/>
    <x v="27"/>
    <x v="57"/>
    <x v="7"/>
    <s v="Oohood"/>
    <m/>
    <s v="ew"/>
    <n v="0"/>
    <n v="-698"/>
  </r>
  <r>
    <x v="57"/>
    <x v="27"/>
    <x v="57"/>
    <x v="8"/>
    <s v="Good n Fast"/>
    <m/>
    <s v="w"/>
    <n v="-100"/>
    <n v="-1286"/>
  </r>
  <r>
    <x v="57"/>
    <x v="27"/>
    <x v="57"/>
    <x v="9"/>
    <s v="Native Soldier"/>
    <m/>
    <s v="ew"/>
    <n v="-100"/>
    <n v="-1743"/>
  </r>
  <r>
    <x v="58"/>
    <x v="27"/>
    <x v="58"/>
    <x v="0"/>
    <s v="Unforgotten"/>
    <m/>
    <s v="w"/>
    <n v="-100"/>
    <n v="-513"/>
  </r>
  <r>
    <x v="58"/>
    <x v="27"/>
    <x v="58"/>
    <x v="1"/>
    <s v="Benbatl"/>
    <m/>
    <s v="ew"/>
    <n v="570"/>
    <n v="-1145"/>
  </r>
  <r>
    <x v="58"/>
    <x v="27"/>
    <x v="58"/>
    <x v="2"/>
    <s v="Unforgotten"/>
    <m/>
    <s v="w"/>
    <n v="-100"/>
    <n v="-661"/>
  </r>
  <r>
    <x v="58"/>
    <x v="27"/>
    <x v="58"/>
    <x v="3"/>
    <s v="Benbatl"/>
    <m/>
    <s v="w"/>
    <n v="910"/>
    <n v="2782"/>
  </r>
  <r>
    <x v="58"/>
    <x v="27"/>
    <x v="58"/>
    <x v="4"/>
    <s v="Nights Watch"/>
    <m/>
    <s v="w"/>
    <n v="-100"/>
    <n v="-1872"/>
  </r>
  <r>
    <x v="58"/>
    <x v="27"/>
    <x v="58"/>
    <x v="5"/>
    <s v="Humidor"/>
    <m/>
    <s v="w"/>
    <n v="-100"/>
    <n v="-2263"/>
  </r>
  <r>
    <x v="58"/>
    <x v="27"/>
    <x v="58"/>
    <x v="6"/>
    <s v="Humidor"/>
    <m/>
    <s v="w"/>
    <n v="-100"/>
    <n v="-688"/>
  </r>
  <r>
    <x v="58"/>
    <x v="27"/>
    <x v="58"/>
    <x v="7"/>
    <s v="Tosen Basil"/>
    <m/>
    <s v="ew"/>
    <n v="-100"/>
    <n v="-798"/>
  </r>
  <r>
    <x v="58"/>
    <x v="27"/>
    <x v="58"/>
    <x v="8"/>
    <s v="Blair House"/>
    <m/>
    <s v="w"/>
    <n v="-100"/>
    <n v="-1386"/>
  </r>
  <r>
    <x v="58"/>
    <x v="27"/>
    <x v="58"/>
    <x v="9"/>
    <s v="Unforgotten"/>
    <m/>
    <s v="w"/>
    <n v="-100"/>
    <n v="-1843"/>
  </r>
  <r>
    <x v="59"/>
    <x v="27"/>
    <x v="59"/>
    <x v="0"/>
    <s v="Jungle Cat"/>
    <m/>
    <s v="w"/>
    <n v="-100"/>
    <n v="-613"/>
  </r>
  <r>
    <x v="59"/>
    <x v="27"/>
    <x v="59"/>
    <x v="1"/>
    <s v="Land of Plenty"/>
    <m/>
    <s v="w"/>
    <n v="260"/>
    <n v="-885"/>
  </r>
  <r>
    <x v="59"/>
    <x v="27"/>
    <x v="59"/>
    <x v="2"/>
    <s v="Kingsguard"/>
    <m/>
    <s v="ew"/>
    <n v="-100"/>
    <n v="-761"/>
  </r>
  <r>
    <x v="59"/>
    <x v="27"/>
    <x v="59"/>
    <x v="3"/>
    <s v="Land of Plenty"/>
    <m/>
    <s v="w"/>
    <n v="260"/>
    <n v="3042"/>
  </r>
  <r>
    <x v="59"/>
    <x v="27"/>
    <x v="59"/>
    <x v="4"/>
    <s v="Noire"/>
    <m/>
    <s v="w"/>
    <n v="-100"/>
    <n v="-1972"/>
  </r>
  <r>
    <x v="59"/>
    <x v="27"/>
    <x v="59"/>
    <x v="5"/>
    <s v="Noire"/>
    <m/>
    <s v="w"/>
    <n v="-100"/>
    <n v="-2363"/>
  </r>
  <r>
    <x v="59"/>
    <x v="27"/>
    <x v="59"/>
    <x v="6"/>
    <s v="Jungle Cat"/>
    <m/>
    <s v="w"/>
    <n v="-100"/>
    <n v="-788"/>
  </r>
  <r>
    <x v="59"/>
    <x v="27"/>
    <x v="59"/>
    <x v="7"/>
    <s v="Land of Plenty"/>
    <m/>
    <s v="w"/>
    <n v="260"/>
    <n v="-538"/>
  </r>
  <r>
    <x v="59"/>
    <x v="27"/>
    <x v="59"/>
    <x v="8"/>
    <s v="Waging War"/>
    <s v=" "/>
    <s v="w"/>
    <n v="-100"/>
    <n v="-1486"/>
  </r>
  <r>
    <x v="59"/>
    <x v="27"/>
    <x v="59"/>
    <x v="9"/>
    <s v="Noire"/>
    <m/>
    <s v="ew"/>
    <n v="-100"/>
    <n v="-1943"/>
  </r>
  <r>
    <x v="60"/>
    <x v="27"/>
    <x v="60"/>
    <x v="0"/>
    <s v="El Dorado Dreaming"/>
    <m/>
    <s v="w"/>
    <n v="-100"/>
    <n v="-713"/>
  </r>
  <r>
    <x v="60"/>
    <x v="27"/>
    <x v="60"/>
    <x v="1"/>
    <s v="Tahitian Dancer"/>
    <m/>
    <s v="w"/>
    <n v="-100"/>
    <n v="-985"/>
  </r>
  <r>
    <x v="60"/>
    <x v="27"/>
    <x v="60"/>
    <x v="2"/>
    <s v="Fiesta"/>
    <m/>
    <s v="w"/>
    <n v="-100"/>
    <n v="-861"/>
  </r>
  <r>
    <x v="60"/>
    <x v="27"/>
    <x v="60"/>
    <x v="3"/>
    <s v="Thrillster"/>
    <m/>
    <s v="w"/>
    <n v="-100"/>
    <n v="2942"/>
  </r>
  <r>
    <x v="60"/>
    <x v="27"/>
    <x v="60"/>
    <x v="4"/>
    <s v="Fiesta"/>
    <m/>
    <s v="w"/>
    <n v="-100"/>
    <n v="-2072"/>
  </r>
  <r>
    <x v="60"/>
    <x v="27"/>
    <x v="60"/>
    <x v="5"/>
    <s v="Thrillster"/>
    <m/>
    <s v="w"/>
    <n v="-100"/>
    <n v="-2463"/>
  </r>
  <r>
    <x v="60"/>
    <x v="27"/>
    <x v="60"/>
    <x v="6"/>
    <s v="Smart Melody"/>
    <m/>
    <s v="w"/>
    <n v="-100"/>
    <n v="-888"/>
  </r>
  <r>
    <x v="60"/>
    <x v="27"/>
    <x v="60"/>
    <x v="7"/>
    <s v="Smart Melody"/>
    <m/>
    <s v="w"/>
    <n v="-100"/>
    <n v="-638"/>
  </r>
  <r>
    <x v="60"/>
    <x v="27"/>
    <x v="60"/>
    <x v="8"/>
    <s v="Qafila"/>
    <m/>
    <s v="w"/>
    <n v="-100"/>
    <n v="-1586"/>
  </r>
  <r>
    <x v="60"/>
    <x v="27"/>
    <x v="60"/>
    <x v="9"/>
    <s v="El Dorado Dreaming"/>
    <m/>
    <s v="w"/>
    <n v="-100"/>
    <n v="-2043"/>
  </r>
  <r>
    <x v="61"/>
    <x v="28"/>
    <x v="61"/>
    <x v="0"/>
    <s v="Youngstar"/>
    <m/>
    <s v="w"/>
    <n v="-100"/>
    <n v="-813"/>
  </r>
  <r>
    <x v="61"/>
    <x v="28"/>
    <x v="61"/>
    <x v="1"/>
    <s v="The Taj Mahal"/>
    <m/>
    <s v="w"/>
    <n v="-100"/>
    <n v="-1085"/>
  </r>
  <r>
    <x v="61"/>
    <x v="28"/>
    <x v="61"/>
    <x v="2"/>
    <s v="Nights Watch"/>
    <m/>
    <s v="ew"/>
    <n v="-100"/>
    <n v="-961"/>
  </r>
  <r>
    <x v="61"/>
    <x v="28"/>
    <x v="61"/>
    <x v="3"/>
    <s v="Kings Will Dream"/>
    <m/>
    <s v="w"/>
    <n v="-100"/>
    <n v="2842"/>
  </r>
  <r>
    <x v="61"/>
    <x v="28"/>
    <x v="61"/>
    <x v="4"/>
    <s v="Sound Check"/>
    <m/>
    <s v="w"/>
    <n v="-100"/>
    <n v="-2172"/>
  </r>
  <r>
    <x v="61"/>
    <x v="28"/>
    <x v="61"/>
    <x v="5"/>
    <s v="Youngstar"/>
    <m/>
    <s v="w"/>
    <n v="-100"/>
    <n v="-2563"/>
  </r>
  <r>
    <x v="61"/>
    <x v="28"/>
    <x v="61"/>
    <x v="6"/>
    <s v="Ace High"/>
    <m/>
    <s v="ew"/>
    <n v="-100"/>
    <n v="-988"/>
  </r>
  <r>
    <x v="61"/>
    <x v="28"/>
    <x v="61"/>
    <x v="7"/>
    <s v="Cliffs of Moher"/>
    <m/>
    <s v="w"/>
    <n v="-100"/>
    <n v="-738"/>
  </r>
  <r>
    <x v="61"/>
    <x v="28"/>
    <x v="61"/>
    <x v="8"/>
    <s v="Ventura Storm"/>
    <m/>
    <s v="w"/>
    <n v="-100"/>
    <n v="-1686"/>
  </r>
  <r>
    <x v="61"/>
    <x v="28"/>
    <x v="61"/>
    <x v="9"/>
    <s v="Red Verdun"/>
    <m/>
    <s v="ew"/>
    <n v="-100"/>
    <n v="-2143"/>
  </r>
  <r>
    <x v="62"/>
    <x v="28"/>
    <x v="62"/>
    <x v="0"/>
    <s v="Spirit of Valor"/>
    <m/>
    <s v="w"/>
    <n v="-100"/>
    <n v="-913"/>
  </r>
  <r>
    <x v="62"/>
    <x v="28"/>
    <x v="62"/>
    <x v="1"/>
    <s v="Houtzen"/>
    <m/>
    <s v="ew"/>
    <n v="-100"/>
    <n v="-1185"/>
  </r>
  <r>
    <x v="62"/>
    <x v="28"/>
    <x v="62"/>
    <x v="2"/>
    <s v="Kementari"/>
    <m/>
    <s v="w"/>
    <n v="-100"/>
    <n v="-1061"/>
  </r>
  <r>
    <x v="62"/>
    <x v="28"/>
    <x v="62"/>
    <x v="3"/>
    <s v="US Navy Flag"/>
    <m/>
    <s v="w"/>
    <n v="-100"/>
    <n v="2742"/>
  </r>
  <r>
    <x v="62"/>
    <x v="28"/>
    <x v="62"/>
    <x v="4"/>
    <s v="Voodoo Lad"/>
    <m/>
    <s v="w"/>
    <n v="-100"/>
    <n v="-2272"/>
  </r>
  <r>
    <x v="62"/>
    <x v="28"/>
    <x v="62"/>
    <x v="5"/>
    <s v="Spright"/>
    <m/>
    <s v="ew"/>
    <n v="-100"/>
    <n v="-2663"/>
  </r>
  <r>
    <x v="62"/>
    <x v="28"/>
    <x v="62"/>
    <x v="6"/>
    <s v="Brave Smash"/>
    <m/>
    <s v="ew"/>
    <n v="45"/>
    <n v="-943"/>
  </r>
  <r>
    <x v="62"/>
    <x v="28"/>
    <x v="62"/>
    <x v="7"/>
    <s v="Houtzen"/>
    <m/>
    <s v="w"/>
    <n v="-100"/>
    <n v="-838"/>
  </r>
  <r>
    <x v="62"/>
    <x v="28"/>
    <x v="62"/>
    <x v="8"/>
    <s v="Houtzen"/>
    <m/>
    <s v="w"/>
    <n v="-100"/>
    <n v="-1786"/>
  </r>
  <r>
    <x v="62"/>
    <x v="28"/>
    <x v="62"/>
    <x v="9"/>
    <s v="Brave Smash"/>
    <m/>
    <s v="ew"/>
    <n v="45"/>
    <n v="-2098"/>
  </r>
  <r>
    <x v="63"/>
    <x v="28"/>
    <x v="63"/>
    <x v="0"/>
    <s v="Avilius"/>
    <m/>
    <s v="ew"/>
    <n v="-100"/>
    <n v="-1013"/>
  </r>
  <r>
    <x v="63"/>
    <x v="28"/>
    <x v="63"/>
    <x v="1"/>
    <s v="D'Argento"/>
    <m/>
    <s v="w"/>
    <n v="-100"/>
    <n v="-1285"/>
  </r>
  <r>
    <x v="63"/>
    <x v="28"/>
    <x v="63"/>
    <x v="2"/>
    <s v="D'Argento"/>
    <m/>
    <s v="ew"/>
    <n v="-100"/>
    <n v="-1161"/>
  </r>
  <r>
    <x v="63"/>
    <x v="28"/>
    <x v="63"/>
    <x v="3"/>
    <s v="Winx"/>
    <m/>
    <s v="w"/>
    <n v="20"/>
    <n v="2762"/>
  </r>
  <r>
    <x v="63"/>
    <x v="28"/>
    <x v="63"/>
    <x v="4"/>
    <s v="Savvy Coup"/>
    <m/>
    <s v="ew"/>
    <n v="-100"/>
    <n v="-2372"/>
  </r>
  <r>
    <x v="63"/>
    <x v="28"/>
    <x v="63"/>
    <x v="5"/>
    <s v="Winx"/>
    <m/>
    <s v="w"/>
    <n v="20"/>
    <n v="-2643"/>
  </r>
  <r>
    <x v="63"/>
    <x v="28"/>
    <x v="63"/>
    <x v="6"/>
    <s v="Winx"/>
    <m/>
    <s v="w"/>
    <n v="20"/>
    <n v="-923"/>
  </r>
  <r>
    <x v="63"/>
    <x v="28"/>
    <x v="63"/>
    <x v="7"/>
    <s v="Benbatl"/>
    <m/>
    <s v="w"/>
    <n v="-100"/>
    <n v="-938"/>
  </r>
  <r>
    <x v="63"/>
    <x v="28"/>
    <x v="63"/>
    <x v="8"/>
    <s v="Rostropovich"/>
    <m/>
    <s v="w"/>
    <n v="-100"/>
    <n v="-1886"/>
  </r>
  <r>
    <x v="63"/>
    <x v="28"/>
    <x v="63"/>
    <x v="9"/>
    <s v="WINX"/>
    <m/>
    <s v="w"/>
    <n v="20"/>
    <n v="-2078"/>
  </r>
  <r>
    <x v="64"/>
    <x v="28"/>
    <x v="64"/>
    <x v="0"/>
    <s v="Aramayo"/>
    <m/>
    <s v="w"/>
    <n v="-100"/>
    <n v="-1113"/>
  </r>
  <r>
    <x v="64"/>
    <x v="28"/>
    <x v="64"/>
    <x v="1"/>
    <s v="Savvy Oak"/>
    <m/>
    <s v="ew"/>
    <n v="-100"/>
    <n v="-1385"/>
  </r>
  <r>
    <x v="64"/>
    <x v="28"/>
    <x v="64"/>
    <x v="2"/>
    <s v="Thinkin' Big"/>
    <m/>
    <s v="w"/>
    <n v="-100"/>
    <n v="-1261"/>
  </r>
  <r>
    <x v="64"/>
    <x v="28"/>
    <x v="64"/>
    <x v="3"/>
    <s v="Thinkin' Big"/>
    <m/>
    <s v="w"/>
    <n v="-100"/>
    <n v="2662"/>
  </r>
  <r>
    <x v="64"/>
    <x v="28"/>
    <x v="64"/>
    <x v="4"/>
    <s v="Savoie"/>
    <m/>
    <s v="w"/>
    <n v="-100"/>
    <n v="-2472"/>
  </r>
  <r>
    <x v="64"/>
    <x v="28"/>
    <x v="64"/>
    <x v="5"/>
    <s v="Savvy Oak"/>
    <m/>
    <s v="w"/>
    <n v="-100"/>
    <n v="-2743"/>
  </r>
  <r>
    <x v="64"/>
    <x v="28"/>
    <x v="64"/>
    <x v="6"/>
    <s v="Thinkin' Big"/>
    <m/>
    <s v="w"/>
    <n v="-100"/>
    <n v="-1023"/>
  </r>
  <r>
    <x v="64"/>
    <x v="28"/>
    <x v="64"/>
    <x v="7"/>
    <s v="Chapada"/>
    <m/>
    <s v="ew"/>
    <n v="105"/>
    <n v="-833"/>
  </r>
  <r>
    <x v="64"/>
    <x v="28"/>
    <x v="64"/>
    <x v="8"/>
    <s v="Grinzinger Star"/>
    <m/>
    <s v="w"/>
    <n v="-100"/>
    <n v="-1986"/>
  </r>
  <r>
    <x v="64"/>
    <x v="28"/>
    <x v="64"/>
    <x v="9"/>
    <s v="Home Ground"/>
    <m/>
    <s v="ew"/>
    <n v="-100"/>
    <n v="-2178"/>
  </r>
  <r>
    <x v="65"/>
    <x v="28"/>
    <x v="65"/>
    <x v="0"/>
    <s v="Iconoclasm"/>
    <m/>
    <s v="w"/>
    <n v="-100"/>
    <n v="-1213"/>
  </r>
  <r>
    <x v="65"/>
    <x v="28"/>
    <x v="65"/>
    <x v="1"/>
    <s v="Mr Sea Wolf"/>
    <m/>
    <s v="w"/>
    <n v="-100"/>
    <n v="-1485"/>
  </r>
  <r>
    <x v="65"/>
    <x v="28"/>
    <x v="65"/>
    <x v="2"/>
    <s v="Iconoclasm"/>
    <m/>
    <s v="ew"/>
    <n v="-100"/>
    <n v="-1361"/>
  </r>
  <r>
    <x v="65"/>
    <x v="28"/>
    <x v="65"/>
    <x v="3"/>
    <s v="Le Romain"/>
    <m/>
    <s v="w"/>
    <n v="-100"/>
    <n v="2562"/>
  </r>
  <r>
    <x v="65"/>
    <x v="28"/>
    <x v="65"/>
    <x v="4"/>
    <s v="Iconoclasm"/>
    <m/>
    <s v="w"/>
    <n v="-100"/>
    <n v="-2572"/>
  </r>
  <r>
    <x v="65"/>
    <x v="28"/>
    <x v="65"/>
    <x v="5"/>
    <s v="Comin Through"/>
    <m/>
    <s v="w"/>
    <n v="-100"/>
    <n v="-2843"/>
  </r>
  <r>
    <x v="65"/>
    <x v="28"/>
    <x v="65"/>
    <x v="6"/>
    <s v="Land of Plenty"/>
    <m/>
    <s v="w"/>
    <n v="-100"/>
    <n v="-1123"/>
  </r>
  <r>
    <x v="65"/>
    <x v="28"/>
    <x v="65"/>
    <x v="7"/>
    <s v="Iconoclasm"/>
    <m/>
    <s v="w"/>
    <n v="-100"/>
    <n v="-933"/>
  </r>
  <r>
    <x v="65"/>
    <x v="28"/>
    <x v="65"/>
    <x v="8"/>
    <s v="Comin Through"/>
    <m/>
    <s v="w"/>
    <n v="-100"/>
    <n v="-2086"/>
  </r>
  <r>
    <x v="65"/>
    <x v="28"/>
    <x v="65"/>
    <x v="9"/>
    <s v="Le Romain"/>
    <m/>
    <s v="w"/>
    <n v="-100"/>
    <n v="-2278"/>
  </r>
  <r>
    <x v="66"/>
    <x v="28"/>
    <x v="66"/>
    <x v="0"/>
    <s v="Diplomatico"/>
    <m/>
    <s v="w"/>
    <n v="-100"/>
    <n v="-1313"/>
  </r>
  <r>
    <x v="66"/>
    <x v="28"/>
    <x v="66"/>
    <x v="1"/>
    <s v="Diplomatico"/>
    <m/>
    <s v="w"/>
    <n v="-100"/>
    <n v="-1585"/>
  </r>
  <r>
    <x v="66"/>
    <x v="28"/>
    <x v="66"/>
    <x v="2"/>
    <s v="Encryption"/>
    <m/>
    <s v="w"/>
    <n v="-100"/>
    <n v="-1461"/>
  </r>
  <r>
    <x v="66"/>
    <x v="28"/>
    <x v="66"/>
    <x v="3"/>
    <s v="Written By"/>
    <m/>
    <s v="w"/>
    <n v="-100"/>
    <n v="2462"/>
  </r>
  <r>
    <x v="66"/>
    <x v="28"/>
    <x v="66"/>
    <x v="4"/>
    <s v="Written By"/>
    <m/>
    <s v="w"/>
    <n v="-100"/>
    <n v="-2672"/>
  </r>
  <r>
    <x v="66"/>
    <x v="28"/>
    <x v="66"/>
    <x v="5"/>
    <s v="Zousain"/>
    <m/>
    <s v="w"/>
    <n v="-100"/>
    <n v="-2943"/>
  </r>
  <r>
    <x v="66"/>
    <x v="28"/>
    <x v="66"/>
    <x v="6"/>
    <s v="Written By"/>
    <m/>
    <s v="w"/>
    <n v="-100"/>
    <n v="-1223"/>
  </r>
  <r>
    <x v="66"/>
    <x v="28"/>
    <x v="66"/>
    <x v="7"/>
    <s v="Zousain"/>
    <m/>
    <s v="w"/>
    <n v="-100"/>
    <n v="-1033"/>
  </r>
  <r>
    <x v="66"/>
    <x v="28"/>
    <x v="66"/>
    <x v="8"/>
    <s v="Zousain"/>
    <m/>
    <s v="w"/>
    <n v="-100"/>
    <n v="-2186"/>
  </r>
  <r>
    <x v="66"/>
    <x v="28"/>
    <x v="66"/>
    <x v="9"/>
    <s v="Diplomatico"/>
    <m/>
    <s v="w"/>
    <n v="-100"/>
    <n v="-2378"/>
  </r>
  <r>
    <x v="67"/>
    <x v="28"/>
    <x v="67"/>
    <x v="0"/>
    <s v="I Am a Star"/>
    <m/>
    <s v="w"/>
    <n v="-100"/>
    <n v="-1413"/>
  </r>
  <r>
    <x v="67"/>
    <x v="28"/>
    <x v="67"/>
    <x v="1"/>
    <s v="Amphitrite"/>
    <m/>
    <s v="ew"/>
    <n v="-100"/>
    <n v="-1685"/>
  </r>
  <r>
    <x v="67"/>
    <x v="28"/>
    <x v="67"/>
    <x v="2"/>
    <s v="Invincabella"/>
    <m/>
    <s v="w"/>
    <n v="-100"/>
    <n v="-1561"/>
  </r>
  <r>
    <x v="67"/>
    <x v="28"/>
    <x v="67"/>
    <x v="3"/>
    <s v="Shillelagh"/>
    <m/>
    <s v="w"/>
    <n v="550"/>
    <n v="3012"/>
  </r>
  <r>
    <x v="67"/>
    <x v="28"/>
    <x v="67"/>
    <x v="4"/>
    <s v="Invincabella"/>
    <m/>
    <s v="w"/>
    <n v="-100"/>
    <n v="-2772"/>
  </r>
  <r>
    <x v="67"/>
    <x v="28"/>
    <x v="67"/>
    <x v="5"/>
    <s v="Amphitrite"/>
    <m/>
    <m/>
    <n v="-100"/>
    <n v="-3043"/>
  </r>
  <r>
    <x v="67"/>
    <x v="28"/>
    <x v="67"/>
    <x v="6"/>
    <s v="Shillelagh"/>
    <m/>
    <s v="w"/>
    <n v="550"/>
    <n v="-673"/>
  </r>
  <r>
    <x v="67"/>
    <x v="28"/>
    <x v="67"/>
    <x v="7"/>
    <s v="Shillelagh"/>
    <m/>
    <s v="w"/>
    <n v="550"/>
    <n v="-483"/>
  </r>
  <r>
    <x v="67"/>
    <x v="28"/>
    <x v="67"/>
    <x v="8"/>
    <s v="Aloisia"/>
    <m/>
    <s v="w"/>
    <n v="-100"/>
    <n v="-2286"/>
  </r>
  <r>
    <x v="67"/>
    <x v="28"/>
    <x v="67"/>
    <x v="9"/>
    <s v="AMPHITRITE"/>
    <m/>
    <s v="w"/>
    <n v="-100"/>
    <n v="-2478"/>
  </r>
  <r>
    <x v="68"/>
    <x v="28"/>
    <x v="68"/>
    <x v="0"/>
    <s v="Rostropovich"/>
    <m/>
    <s v="w"/>
    <n v="-100"/>
    <n v="-1513"/>
  </r>
  <r>
    <x v="68"/>
    <x v="28"/>
    <x v="68"/>
    <x v="1"/>
    <s v="Marmelo"/>
    <m/>
    <s v="ew"/>
    <n v="-100"/>
    <n v="-1785"/>
  </r>
  <r>
    <x v="68"/>
    <x v="28"/>
    <x v="68"/>
    <x v="2"/>
    <s v="Marmelo"/>
    <m/>
    <s v="w"/>
    <n v="-100"/>
    <n v="-1661"/>
  </r>
  <r>
    <x v="68"/>
    <x v="28"/>
    <x v="68"/>
    <x v="3"/>
    <s v="Avilius"/>
    <m/>
    <s v="w"/>
    <n v="-100"/>
    <n v="2912"/>
  </r>
  <r>
    <x v="68"/>
    <x v="28"/>
    <x v="68"/>
    <x v="4"/>
    <s v="Avilius"/>
    <m/>
    <s v="w"/>
    <n v="-100"/>
    <n v="-2872"/>
  </r>
  <r>
    <x v="68"/>
    <x v="28"/>
    <x v="68"/>
    <x v="5"/>
    <s v="Finche"/>
    <m/>
    <s v="w"/>
    <n v="-100"/>
    <n v="-3143"/>
  </r>
  <r>
    <x v="68"/>
    <x v="28"/>
    <x v="68"/>
    <x v="6"/>
    <s v="Marmelo"/>
    <m/>
    <s v="w"/>
    <n v="-100"/>
    <n v="-773"/>
  </r>
  <r>
    <x v="68"/>
    <x v="28"/>
    <x v="68"/>
    <x v="7"/>
    <s v="Cliffs of Moher"/>
    <m/>
    <s v="w"/>
    <n v="-100"/>
    <n v="-583"/>
  </r>
  <r>
    <x v="68"/>
    <x v="28"/>
    <x v="68"/>
    <x v="8"/>
    <s v="YUCATAN"/>
    <m/>
    <s v="w"/>
    <n v="-100"/>
    <n v="-2386"/>
  </r>
  <r>
    <x v="68"/>
    <x v="28"/>
    <x v="68"/>
    <x v="9"/>
    <s v="YUCATAN"/>
    <m/>
    <s v="w"/>
    <n v="-100"/>
    <n v="-2578"/>
  </r>
  <r>
    <x v="69"/>
    <x v="28"/>
    <x v="69"/>
    <x v="0"/>
    <s v="Scamper"/>
    <m/>
    <s v="w"/>
    <n v="-100"/>
    <n v="-1613"/>
  </r>
  <r>
    <x v="69"/>
    <x v="28"/>
    <x v="69"/>
    <x v="1"/>
    <s v="Sizzleme"/>
    <m/>
    <s v="ew"/>
    <n v="-100"/>
    <n v="-1885"/>
  </r>
  <r>
    <x v="69"/>
    <x v="28"/>
    <x v="69"/>
    <x v="2"/>
    <s v="Zapurler"/>
    <m/>
    <s v="w"/>
    <n v="-100"/>
    <n v="-1761"/>
  </r>
  <r>
    <x v="69"/>
    <x v="28"/>
    <x v="69"/>
    <x v="3"/>
    <s v="Verry Elleegant"/>
    <m/>
    <s v="w"/>
    <n v="-100"/>
    <n v="2812"/>
  </r>
  <r>
    <x v="69"/>
    <x v="28"/>
    <x v="69"/>
    <x v="4"/>
    <s v="Collectable"/>
    <m/>
    <s v="w"/>
    <n v="-100"/>
    <n v="-2972"/>
  </r>
  <r>
    <x v="69"/>
    <x v="28"/>
    <x v="69"/>
    <x v="5"/>
    <s v="Maracaibo"/>
    <m/>
    <s v="w"/>
    <n v="-100"/>
    <n v="-3243"/>
  </r>
  <r>
    <x v="69"/>
    <x v="28"/>
    <x v="69"/>
    <x v="6"/>
    <s v="Amphitrite"/>
    <m/>
    <s v="w"/>
    <n v="-100"/>
    <n v="-873"/>
  </r>
  <r>
    <x v="69"/>
    <x v="28"/>
    <x v="69"/>
    <x v="7"/>
    <s v="Maracaibo"/>
    <m/>
    <s v="ew"/>
    <n v="-100"/>
    <n v="-683"/>
  </r>
  <r>
    <x v="69"/>
    <x v="28"/>
    <x v="69"/>
    <x v="8"/>
    <s v="Scamper"/>
    <m/>
    <s v="w"/>
    <n v="-100"/>
    <n v="-2486"/>
  </r>
  <r>
    <x v="69"/>
    <x v="28"/>
    <x v="69"/>
    <x v="9"/>
    <s v="Amphitrite"/>
    <m/>
    <s v="w"/>
    <n v="-100"/>
    <n v="-2678"/>
  </r>
  <r>
    <x v="70"/>
    <x v="28"/>
    <x v="70"/>
    <x v="0"/>
    <s v="Doubt Defying"/>
    <m/>
    <s v="w"/>
    <n v="-100"/>
    <n v="-1713"/>
  </r>
  <r>
    <x v="70"/>
    <x v="28"/>
    <x v="70"/>
    <x v="1"/>
    <s v="Blair House"/>
    <m/>
    <s v="ew"/>
    <n v="-100"/>
    <n v="-1985"/>
  </r>
  <r>
    <x v="70"/>
    <x v="28"/>
    <x v="70"/>
    <x v="2"/>
    <s v="Trap For Fools"/>
    <m/>
    <s v="ew"/>
    <n v="1250"/>
    <n v="-511"/>
  </r>
  <r>
    <x v="70"/>
    <x v="28"/>
    <x v="70"/>
    <x v="3"/>
    <s v="Shillelagh"/>
    <m/>
    <s v="w"/>
    <n v="-100"/>
    <n v="2712"/>
  </r>
  <r>
    <x v="70"/>
    <x v="28"/>
    <x v="70"/>
    <x v="4"/>
    <s v="LaTrobe"/>
    <m/>
    <s v="w"/>
    <n v="-100"/>
    <n v="-3072"/>
  </r>
  <r>
    <x v="70"/>
    <x v="28"/>
    <x v="70"/>
    <x v="5"/>
    <s v="Blair House"/>
    <m/>
    <s v="w"/>
    <n v="-100"/>
    <n v="-3343"/>
  </r>
  <r>
    <x v="70"/>
    <x v="28"/>
    <x v="70"/>
    <x v="6"/>
    <s v="Blair House"/>
    <m/>
    <s v="w"/>
    <n v="-100"/>
    <n v="-973"/>
  </r>
  <r>
    <x v="70"/>
    <x v="28"/>
    <x v="70"/>
    <x v="7"/>
    <s v="Blair House"/>
    <m/>
    <s v="w"/>
    <n v="-100"/>
    <n v="-783"/>
  </r>
  <r>
    <x v="70"/>
    <x v="28"/>
    <x v="70"/>
    <x v="8"/>
    <s v="Mickey Blue Eyes"/>
    <m/>
    <s v="w"/>
    <n v="-100"/>
    <n v="-2586"/>
  </r>
  <r>
    <x v="70"/>
    <x v="28"/>
    <x v="70"/>
    <x v="9"/>
    <s v="LaTrobe"/>
    <m/>
    <s v="w"/>
    <n v="-100"/>
    <n v="-2778"/>
  </r>
  <r>
    <x v="71"/>
    <x v="28"/>
    <x v="71"/>
    <x v="0"/>
    <s v="Spirit of Valor"/>
    <m/>
    <s v="w"/>
    <n v="-100"/>
    <n v="-1813"/>
  </r>
  <r>
    <x v="71"/>
    <x v="28"/>
    <x v="71"/>
    <x v="1"/>
    <s v="Intelligence Cross"/>
    <m/>
    <s v="w"/>
    <n v="-100"/>
    <n v="-2085"/>
  </r>
  <r>
    <x v="71"/>
    <x v="28"/>
    <x v="71"/>
    <x v="2"/>
    <s v="Spright"/>
    <m/>
    <s v="ew"/>
    <n v="-100"/>
    <n v="-611"/>
  </r>
  <r>
    <x v="71"/>
    <x v="28"/>
    <x v="71"/>
    <x v="3"/>
    <s v="Kementari"/>
    <m/>
    <s v="w"/>
    <n v="-100"/>
    <n v="2612"/>
  </r>
  <r>
    <x v="71"/>
    <x v="28"/>
    <x v="71"/>
    <x v="4"/>
    <s v="Brave Smash"/>
    <m/>
    <s v="w"/>
    <n v="-100"/>
    <n v="-3172"/>
  </r>
  <r>
    <x v="71"/>
    <x v="28"/>
    <x v="71"/>
    <x v="5"/>
    <s v="Redkirk Warrior"/>
    <m/>
    <s v="w"/>
    <n v="-100"/>
    <n v="-3443"/>
  </r>
  <r>
    <x v="71"/>
    <x v="28"/>
    <x v="71"/>
    <x v="6"/>
    <s v="Redkirk Warrior"/>
    <m/>
    <s v="ew"/>
    <n v="-100"/>
    <n v="-1073"/>
  </r>
  <r>
    <x v="71"/>
    <x v="28"/>
    <x v="71"/>
    <x v="7"/>
    <s v="Spright"/>
    <m/>
    <s v="w"/>
    <n v="-100"/>
    <n v="-883"/>
  </r>
  <r>
    <x v="71"/>
    <x v="28"/>
    <x v="71"/>
    <x v="8"/>
    <s v="In Her Time"/>
    <m/>
    <s v="w"/>
    <n v="-100"/>
    <n v="-2686"/>
  </r>
  <r>
    <x v="71"/>
    <x v="28"/>
    <x v="71"/>
    <x v="9"/>
    <s v="Invincible Star"/>
    <m/>
    <s v="ew"/>
    <n v="-100"/>
    <n v="-2878"/>
  </r>
  <r>
    <x v="72"/>
    <x v="28"/>
    <x v="72"/>
    <x v="0"/>
    <s v="GALAXY STAR"/>
    <m/>
    <s v="w"/>
    <n v="190"/>
    <n v="-1623"/>
  </r>
  <r>
    <x v="72"/>
    <x v="28"/>
    <x v="72"/>
    <x v="1"/>
    <s v="Gatting"/>
    <m/>
    <s v="ew"/>
    <n v="65"/>
    <n v="-2020"/>
  </r>
  <r>
    <x v="72"/>
    <x v="28"/>
    <x v="72"/>
    <x v="2"/>
    <s v="Prized Icon"/>
    <m/>
    <s v="w"/>
    <n v="-100"/>
    <n v="-711"/>
  </r>
  <r>
    <x v="72"/>
    <x v="28"/>
    <x v="72"/>
    <x v="3"/>
    <s v="Galaxy Star"/>
    <m/>
    <s v="w"/>
    <n v="190"/>
    <n v="2802"/>
  </r>
  <r>
    <x v="72"/>
    <x v="28"/>
    <x v="72"/>
    <x v="4"/>
    <s v="GALAXY STAR"/>
    <m/>
    <m/>
    <n v="190"/>
    <n v="-2982"/>
  </r>
  <r>
    <x v="72"/>
    <x v="28"/>
    <x v="72"/>
    <x v="5"/>
    <s v="Man Booker"/>
    <m/>
    <s v="w"/>
    <n v="-100"/>
    <n v="-3543"/>
  </r>
  <r>
    <x v="72"/>
    <x v="28"/>
    <x v="72"/>
    <x v="6"/>
    <s v="Galaxy Star"/>
    <m/>
    <m/>
    <n v="190"/>
    <n v="-883"/>
  </r>
  <r>
    <x v="72"/>
    <x v="28"/>
    <x v="72"/>
    <x v="7"/>
    <s v="Iconoclasm"/>
    <m/>
    <s v="w"/>
    <n v="-100"/>
    <n v="-983"/>
  </r>
  <r>
    <x v="72"/>
    <x v="28"/>
    <x v="72"/>
    <x v="8"/>
    <s v="Mister Sea Wolf"/>
    <m/>
    <s v="w"/>
    <n v="-100"/>
    <n v="-2786"/>
  </r>
  <r>
    <x v="72"/>
    <x v="28"/>
    <x v="72"/>
    <x v="9"/>
    <s v="Material Man"/>
    <m/>
    <s v="w"/>
    <n v="-100"/>
    <n v="-2978"/>
  </r>
  <r>
    <x v="73"/>
    <x v="28"/>
    <x v="73"/>
    <x v="0"/>
    <s v="Belter"/>
    <m/>
    <s v="w"/>
    <n v="-100"/>
    <n v="-1723"/>
  </r>
  <r>
    <x v="73"/>
    <x v="28"/>
    <x v="73"/>
    <x v="1"/>
    <s v="Rebel King"/>
    <m/>
    <s v="ew"/>
    <n v="-100"/>
    <n v="-2120"/>
  </r>
  <r>
    <x v="73"/>
    <x v="28"/>
    <x v="73"/>
    <x v="2"/>
    <s v="Runson"/>
    <m/>
    <s v="w"/>
    <n v="-100"/>
    <n v="-811"/>
  </r>
  <r>
    <x v="73"/>
    <x v="28"/>
    <x v="73"/>
    <x v="3"/>
    <s v="Enticing Star"/>
    <m/>
    <s v="w"/>
    <n v="-100"/>
    <n v="2702"/>
  </r>
  <r>
    <x v="73"/>
    <x v="28"/>
    <x v="73"/>
    <x v="4"/>
    <s v="ENTICING STAR"/>
    <m/>
    <s v="w"/>
    <n v="-100"/>
    <n v="-3082"/>
  </r>
  <r>
    <x v="73"/>
    <x v="28"/>
    <x v="73"/>
    <x v="5"/>
    <s v="Profit Street"/>
    <m/>
    <s v="w"/>
    <n v="-100"/>
    <n v="-3643"/>
  </r>
  <r>
    <x v="73"/>
    <x v="28"/>
    <x v="73"/>
    <x v="6"/>
    <s v="Viddora"/>
    <m/>
    <s v="w"/>
    <n v="-100"/>
    <n v="-983"/>
  </r>
  <r>
    <x v="73"/>
    <x v="28"/>
    <x v="73"/>
    <x v="7"/>
    <s v="Enticing Star"/>
    <m/>
    <s v="w"/>
    <n v="-100"/>
    <n v="-1083"/>
  </r>
  <r>
    <x v="73"/>
    <x v="28"/>
    <x v="73"/>
    <x v="8"/>
    <s v="Belter"/>
    <m/>
    <s v="w"/>
    <n v="-100"/>
    <n v="-2886"/>
  </r>
  <r>
    <x v="73"/>
    <x v="28"/>
    <x v="73"/>
    <x v="9"/>
    <s v="Enticing Star"/>
    <m/>
    <s v="w"/>
    <n v="-100"/>
    <n v="-3078"/>
  </r>
  <r>
    <x v="74"/>
    <x v="28"/>
    <x v="74"/>
    <x v="0"/>
    <s v="ARCADIA QUEEN"/>
    <m/>
    <s v="w"/>
    <n v="110"/>
    <n v="-1613"/>
  </r>
  <r>
    <x v="74"/>
    <x v="28"/>
    <x v="74"/>
    <x v="1"/>
    <s v="Holy Snow"/>
    <m/>
    <s v="ew"/>
    <n v="-100"/>
    <n v="-2220"/>
  </r>
  <r>
    <x v="74"/>
    <x v="28"/>
    <x v="74"/>
    <x v="2"/>
    <s v="Achernar Star"/>
    <m/>
    <s v="w"/>
    <n v="-100"/>
    <n v="-911"/>
  </r>
  <r>
    <x v="74"/>
    <x v="28"/>
    <x v="74"/>
    <x v="3"/>
    <s v="Holy Snow"/>
    <m/>
    <s v="w"/>
    <n v="-100"/>
    <n v="2602"/>
  </r>
  <r>
    <x v="74"/>
    <x v="28"/>
    <x v="74"/>
    <x v="4"/>
    <s v="ARCADIA QUEEN"/>
    <m/>
    <s v="w"/>
    <n v="110"/>
    <n v="-2972"/>
  </r>
  <r>
    <x v="74"/>
    <x v="28"/>
    <x v="74"/>
    <x v="5"/>
    <s v="ARCADIA QUEEN"/>
    <m/>
    <s v="w"/>
    <n v="110"/>
    <n v="-3533"/>
  </r>
  <r>
    <x v="74"/>
    <x v="28"/>
    <x v="74"/>
    <x v="6"/>
    <s v="Gatting"/>
    <m/>
    <s v="ew"/>
    <n v="-100"/>
    <n v="-1083"/>
  </r>
  <r>
    <x v="74"/>
    <x v="28"/>
    <x v="74"/>
    <x v="7"/>
    <s v="Gatting"/>
    <m/>
    <s v="ew"/>
    <n v="-100"/>
    <n v="-1183"/>
  </r>
  <r>
    <x v="74"/>
    <x v="28"/>
    <x v="74"/>
    <x v="8"/>
    <s v="Mister Sea Wolf"/>
    <m/>
    <s v="w"/>
    <n v="-100"/>
    <n v="-2986"/>
  </r>
  <r>
    <x v="74"/>
    <x v="28"/>
    <x v="74"/>
    <x v="9"/>
    <s v="Galaxy Star"/>
    <m/>
    <s v="w"/>
    <n v="-100"/>
    <n v="-31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B369C-BCFF-4BD3-A689-03B247603281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chartFormat="12">
  <location ref="A3:L230" firstHeaderRow="1" firstDataRow="2" firstDataCol="1"/>
  <pivotFields count="9">
    <pivotField axis="axisRow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axis="axisRow" numFmtId="167" showAll="0">
      <items count="30">
        <item x="1"/>
        <item x="2"/>
        <item x="3"/>
        <item x="4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Row" showAll="0">
      <items count="76">
        <item x="8"/>
        <item x="3"/>
        <item x="1"/>
        <item x="7"/>
        <item x="4"/>
        <item x="5"/>
        <item x="6"/>
        <item x="2"/>
        <item x="0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dataField="1" showAll="0"/>
  </pivotFields>
  <rowFields count="3">
    <field x="0"/>
    <field x="1"/>
    <field x="2"/>
  </rowFields>
  <rowItems count="226">
    <i>
      <x/>
    </i>
    <i r="1">
      <x v="4"/>
    </i>
    <i r="2">
      <x v="8"/>
    </i>
    <i>
      <x v="1"/>
    </i>
    <i r="1">
      <x/>
    </i>
    <i r="2">
      <x v="2"/>
    </i>
    <i>
      <x v="2"/>
    </i>
    <i r="1">
      <x v="1"/>
    </i>
    <i r="2">
      <x v="7"/>
    </i>
    <i>
      <x v="3"/>
    </i>
    <i r="1">
      <x v="2"/>
    </i>
    <i r="2">
      <x v="1"/>
    </i>
    <i>
      <x v="4"/>
    </i>
    <i r="1">
      <x v="2"/>
    </i>
    <i r="2">
      <x v="4"/>
    </i>
    <i>
      <x v="5"/>
    </i>
    <i r="1">
      <x v="2"/>
    </i>
    <i r="2">
      <x v="5"/>
    </i>
    <i>
      <x v="6"/>
    </i>
    <i r="1">
      <x v="3"/>
    </i>
    <i r="2">
      <x v="6"/>
    </i>
    <i>
      <x v="7"/>
    </i>
    <i r="1">
      <x v="3"/>
    </i>
    <i r="2">
      <x v="3"/>
    </i>
    <i>
      <x v="8"/>
    </i>
    <i r="1">
      <x v="3"/>
    </i>
    <i r="2">
      <x/>
    </i>
    <i>
      <x v="9"/>
    </i>
    <i r="1">
      <x v="5"/>
    </i>
    <i r="2">
      <x v="9"/>
    </i>
    <i>
      <x v="10"/>
    </i>
    <i r="1">
      <x v="5"/>
    </i>
    <i r="2">
      <x v="10"/>
    </i>
    <i>
      <x v="11"/>
    </i>
    <i r="1">
      <x v="5"/>
    </i>
    <i r="2">
      <x v="11"/>
    </i>
    <i>
      <x v="12"/>
    </i>
    <i r="1">
      <x v="5"/>
    </i>
    <i r="2">
      <x v="12"/>
    </i>
    <i>
      <x v="13"/>
    </i>
    <i r="1">
      <x v="6"/>
    </i>
    <i r="2">
      <x v="13"/>
    </i>
    <i>
      <x v="14"/>
    </i>
    <i r="1">
      <x v="7"/>
    </i>
    <i r="2">
      <x v="14"/>
    </i>
    <i>
      <x v="15"/>
    </i>
    <i r="1">
      <x v="8"/>
    </i>
    <i r="2">
      <x v="15"/>
    </i>
    <i>
      <x v="16"/>
    </i>
    <i r="1">
      <x v="8"/>
    </i>
    <i r="2">
      <x v="16"/>
    </i>
    <i>
      <x v="17"/>
    </i>
    <i r="1">
      <x v="8"/>
    </i>
    <i r="2">
      <x v="17"/>
    </i>
    <i>
      <x v="18"/>
    </i>
    <i r="1">
      <x v="8"/>
    </i>
    <i r="2">
      <x v="18"/>
    </i>
    <i>
      <x v="19"/>
    </i>
    <i r="1">
      <x v="8"/>
    </i>
    <i r="2">
      <x v="19"/>
    </i>
    <i>
      <x v="20"/>
    </i>
    <i r="1">
      <x v="9"/>
    </i>
    <i r="2">
      <x v="20"/>
    </i>
    <i>
      <x v="21"/>
    </i>
    <i r="1">
      <x v="9"/>
    </i>
    <i r="2">
      <x v="21"/>
    </i>
    <i>
      <x v="22"/>
    </i>
    <i r="1">
      <x v="10"/>
    </i>
    <i r="2">
      <x v="22"/>
    </i>
    <i>
      <x v="23"/>
    </i>
    <i r="1">
      <x v="10"/>
    </i>
    <i r="2">
      <x v="23"/>
    </i>
    <i>
      <x v="24"/>
    </i>
    <i r="1">
      <x v="10"/>
    </i>
    <i r="2">
      <x v="24"/>
    </i>
    <i>
      <x v="25"/>
    </i>
    <i r="1">
      <x v="10"/>
    </i>
    <i r="2">
      <x v="25"/>
    </i>
    <i>
      <x v="26"/>
    </i>
    <i r="1">
      <x v="11"/>
    </i>
    <i r="2">
      <x v="26"/>
    </i>
    <i>
      <x v="27"/>
    </i>
    <i r="1">
      <x v="11"/>
    </i>
    <i r="2">
      <x v="27"/>
    </i>
    <i>
      <x v="28"/>
    </i>
    <i r="1">
      <x v="11"/>
    </i>
    <i r="2">
      <x v="28"/>
    </i>
    <i>
      <x v="29"/>
    </i>
    <i r="1">
      <x v="11"/>
    </i>
    <i r="2">
      <x v="29"/>
    </i>
    <i>
      <x v="30"/>
    </i>
    <i r="1">
      <x v="12"/>
    </i>
    <i r="2">
      <x v="30"/>
    </i>
    <i>
      <x v="31"/>
    </i>
    <i r="1">
      <x v="12"/>
    </i>
    <i r="2">
      <x v="31"/>
    </i>
    <i>
      <x v="32"/>
    </i>
    <i r="1">
      <x v="13"/>
    </i>
    <i r="2">
      <x v="32"/>
    </i>
    <i>
      <x v="33"/>
    </i>
    <i r="1">
      <x v="13"/>
    </i>
    <i r="2">
      <x v="33"/>
    </i>
    <i>
      <x v="34"/>
    </i>
    <i r="1">
      <x v="14"/>
    </i>
    <i r="2">
      <x v="34"/>
    </i>
    <i>
      <x v="35"/>
    </i>
    <i r="1">
      <x v="14"/>
    </i>
    <i r="2">
      <x v="35"/>
    </i>
    <i>
      <x v="36"/>
    </i>
    <i r="1">
      <x v="15"/>
    </i>
    <i r="2">
      <x v="36"/>
    </i>
    <i>
      <x v="37"/>
    </i>
    <i r="1">
      <x v="15"/>
    </i>
    <i r="2">
      <x v="37"/>
    </i>
    <i>
      <x v="38"/>
    </i>
    <i r="1">
      <x v="16"/>
    </i>
    <i r="2">
      <x v="38"/>
    </i>
    <i>
      <x v="39"/>
    </i>
    <i r="1">
      <x v="16"/>
    </i>
    <i r="2">
      <x v="39"/>
    </i>
    <i>
      <x v="40"/>
    </i>
    <i r="1">
      <x v="17"/>
    </i>
    <i r="2">
      <x v="40"/>
    </i>
    <i>
      <x v="41"/>
    </i>
    <i r="1">
      <x v="17"/>
    </i>
    <i r="2">
      <x v="41"/>
    </i>
    <i>
      <x v="42"/>
    </i>
    <i r="1">
      <x v="17"/>
    </i>
    <i r="2">
      <x v="42"/>
    </i>
    <i>
      <x v="43"/>
    </i>
    <i r="1">
      <x v="18"/>
    </i>
    <i r="2">
      <x v="43"/>
    </i>
    <i>
      <x v="44"/>
    </i>
    <i r="1">
      <x v="19"/>
    </i>
    <i r="2">
      <x v="44"/>
    </i>
    <i>
      <x v="45"/>
    </i>
    <i r="1">
      <x v="20"/>
    </i>
    <i r="2">
      <x v="45"/>
    </i>
    <i>
      <x v="46"/>
    </i>
    <i r="1">
      <x v="21"/>
    </i>
    <i r="2">
      <x v="46"/>
    </i>
    <i>
      <x v="47"/>
    </i>
    <i r="1">
      <x v="21"/>
    </i>
    <i r="2">
      <x v="47"/>
    </i>
    <i>
      <x v="48"/>
    </i>
    <i r="1">
      <x v="22"/>
    </i>
    <i r="2">
      <x v="48"/>
    </i>
    <i>
      <x v="49"/>
    </i>
    <i r="1">
      <x v="22"/>
    </i>
    <i r="2">
      <x v="49"/>
    </i>
    <i>
      <x v="50"/>
    </i>
    <i r="1">
      <x v="23"/>
    </i>
    <i r="2">
      <x v="50"/>
    </i>
    <i>
      <x v="51"/>
    </i>
    <i r="1">
      <x v="24"/>
    </i>
    <i r="2">
      <x v="51"/>
    </i>
    <i>
      <x v="52"/>
    </i>
    <i r="1">
      <x v="24"/>
    </i>
    <i r="2">
      <x v="52"/>
    </i>
    <i>
      <x v="53"/>
    </i>
    <i r="1">
      <x v="24"/>
    </i>
    <i r="2">
      <x v="53"/>
    </i>
    <i>
      <x v="54"/>
    </i>
    <i r="1">
      <x v="25"/>
    </i>
    <i r="2">
      <x v="54"/>
    </i>
    <i>
      <x v="55"/>
    </i>
    <i r="1">
      <x v="26"/>
    </i>
    <i r="2">
      <x v="55"/>
    </i>
    <i>
      <x v="56"/>
    </i>
    <i r="1">
      <x v="26"/>
    </i>
    <i r="2">
      <x v="56"/>
    </i>
    <i>
      <x v="57"/>
    </i>
    <i r="1">
      <x v="27"/>
    </i>
    <i r="2">
      <x v="57"/>
    </i>
    <i>
      <x v="58"/>
    </i>
    <i r="1">
      <x v="27"/>
    </i>
    <i r="2">
      <x v="58"/>
    </i>
    <i>
      <x v="59"/>
    </i>
    <i r="1">
      <x v="27"/>
    </i>
    <i r="2">
      <x v="59"/>
    </i>
    <i>
      <x v="60"/>
    </i>
    <i r="1">
      <x v="27"/>
    </i>
    <i r="2">
      <x v="60"/>
    </i>
    <i>
      <x v="61"/>
    </i>
    <i r="1">
      <x v="28"/>
    </i>
    <i r="2">
      <x v="61"/>
    </i>
    <i>
      <x v="62"/>
    </i>
    <i r="1">
      <x v="28"/>
    </i>
    <i r="2">
      <x v="62"/>
    </i>
    <i>
      <x v="63"/>
    </i>
    <i r="1">
      <x v="28"/>
    </i>
    <i r="2">
      <x v="63"/>
    </i>
    <i>
      <x v="64"/>
    </i>
    <i r="1">
      <x v="28"/>
    </i>
    <i r="2">
      <x v="64"/>
    </i>
    <i>
      <x v="65"/>
    </i>
    <i r="1">
      <x v="28"/>
    </i>
    <i r="2">
      <x v="65"/>
    </i>
    <i>
      <x v="66"/>
    </i>
    <i r="1">
      <x v="28"/>
    </i>
    <i r="2">
      <x v="66"/>
    </i>
    <i>
      <x v="67"/>
    </i>
    <i r="1">
      <x v="28"/>
    </i>
    <i r="2">
      <x v="67"/>
    </i>
    <i>
      <x v="68"/>
    </i>
    <i r="1">
      <x v="28"/>
    </i>
    <i r="2">
      <x v="68"/>
    </i>
    <i>
      <x v="69"/>
    </i>
    <i r="1">
      <x v="28"/>
    </i>
    <i r="2">
      <x v="69"/>
    </i>
    <i>
      <x v="70"/>
    </i>
    <i r="1">
      <x v="28"/>
    </i>
    <i r="2">
      <x v="70"/>
    </i>
    <i>
      <x v="71"/>
    </i>
    <i r="1">
      <x v="28"/>
    </i>
    <i r="2">
      <x v="71"/>
    </i>
    <i>
      <x v="72"/>
    </i>
    <i r="1">
      <x v="28"/>
    </i>
    <i r="2">
      <x v="72"/>
    </i>
    <i>
      <x v="73"/>
    </i>
    <i r="1">
      <x v="28"/>
    </i>
    <i r="2">
      <x v="73"/>
    </i>
    <i>
      <x v="74"/>
    </i>
    <i r="1">
      <x v="28"/>
    </i>
    <i r="2">
      <x v="74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otal" fld="8" baseField="0" baseItem="0"/>
  </dataFields>
  <chartFormats count="70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1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1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1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1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3C24B-8AD3-4B6B-A7A4-354D35157C78}">
  <dimension ref="A5:BX23"/>
  <sheetViews>
    <sheetView topLeftCell="A6" zoomScale="96" zoomScaleNormal="96" workbookViewId="0">
      <selection activeCell="BS26" sqref="BS26"/>
    </sheetView>
  </sheetViews>
  <sheetFormatPr defaultRowHeight="12.75" x14ac:dyDescent="0.2"/>
  <cols>
    <col min="1" max="1" width="13.28515625" bestFit="1" customWidth="1"/>
    <col min="2" max="20" width="3.28515625" hidden="1" customWidth="1"/>
    <col min="21" max="75" width="3.28515625" customWidth="1"/>
    <col min="76" max="76" width="14.5703125" style="29" customWidth="1"/>
    <col min="77" max="77" width="15.5703125" customWidth="1"/>
  </cols>
  <sheetData>
    <row r="5" spans="1:76" ht="18.75" customHeight="1" x14ac:dyDescent="0.2"/>
    <row r="8" spans="1:76" x14ac:dyDescent="0.2">
      <c r="A8" s="58"/>
      <c r="B8" s="58">
        <v>1</v>
      </c>
      <c r="C8" s="58">
        <v>2</v>
      </c>
      <c r="D8" s="58">
        <v>3</v>
      </c>
      <c r="E8" s="58">
        <v>4</v>
      </c>
      <c r="F8" s="58">
        <v>5</v>
      </c>
      <c r="G8" s="58">
        <v>6</v>
      </c>
      <c r="H8" s="58">
        <v>7</v>
      </c>
      <c r="I8" s="58">
        <v>8</v>
      </c>
      <c r="J8" s="58">
        <v>9</v>
      </c>
      <c r="K8" s="58">
        <v>10</v>
      </c>
      <c r="L8" s="58">
        <v>11</v>
      </c>
      <c r="M8" s="58">
        <v>12</v>
      </c>
      <c r="N8" s="58">
        <v>13</v>
      </c>
      <c r="O8" s="58">
        <v>14</v>
      </c>
      <c r="P8" s="58">
        <v>15</v>
      </c>
      <c r="Q8" s="58">
        <v>16</v>
      </c>
      <c r="R8" s="58">
        <v>17</v>
      </c>
      <c r="S8" s="58">
        <v>18</v>
      </c>
      <c r="T8" s="58">
        <v>19</v>
      </c>
      <c r="U8" s="58">
        <v>20</v>
      </c>
      <c r="V8" s="58">
        <v>21</v>
      </c>
      <c r="W8" s="58">
        <v>22</v>
      </c>
      <c r="X8" s="58">
        <v>23</v>
      </c>
      <c r="Y8" s="58">
        <v>24</v>
      </c>
      <c r="Z8" s="58">
        <v>25</v>
      </c>
      <c r="AA8" s="58">
        <v>26</v>
      </c>
      <c r="AB8" s="58">
        <v>27</v>
      </c>
      <c r="AC8" s="58">
        <v>28</v>
      </c>
      <c r="AD8" s="58">
        <v>29</v>
      </c>
      <c r="AE8" s="58">
        <v>30</v>
      </c>
      <c r="AF8" s="58">
        <v>31</v>
      </c>
      <c r="AG8" s="58">
        <v>32</v>
      </c>
      <c r="AH8" s="58">
        <v>33</v>
      </c>
      <c r="AI8" s="58">
        <v>34</v>
      </c>
      <c r="AJ8" s="58">
        <v>35</v>
      </c>
      <c r="AK8" s="58">
        <v>36</v>
      </c>
      <c r="AL8" s="58">
        <v>37</v>
      </c>
      <c r="AM8" s="58">
        <v>38</v>
      </c>
      <c r="AN8" s="58">
        <v>39</v>
      </c>
      <c r="AO8" s="58">
        <v>40</v>
      </c>
      <c r="AP8" s="58">
        <v>41</v>
      </c>
      <c r="AQ8" s="58">
        <v>42</v>
      </c>
      <c r="AR8" s="58">
        <v>43</v>
      </c>
      <c r="AS8" s="58">
        <v>44</v>
      </c>
      <c r="AT8" s="58">
        <v>45</v>
      </c>
      <c r="AU8" s="58">
        <v>46</v>
      </c>
      <c r="AV8" s="58">
        <v>47</v>
      </c>
      <c r="AW8" s="58">
        <v>48</v>
      </c>
      <c r="AX8" s="58">
        <v>49</v>
      </c>
      <c r="AY8" s="58">
        <v>50</v>
      </c>
      <c r="AZ8" s="58">
        <v>51</v>
      </c>
      <c r="BA8" s="58">
        <v>52</v>
      </c>
      <c r="BB8" s="58">
        <v>53</v>
      </c>
      <c r="BC8" s="58">
        <v>54</v>
      </c>
      <c r="BD8" s="58">
        <v>55</v>
      </c>
      <c r="BE8" s="58">
        <v>56</v>
      </c>
      <c r="BF8" s="58">
        <v>57</v>
      </c>
      <c r="BG8" s="58">
        <v>58</v>
      </c>
      <c r="BH8" s="58">
        <v>59</v>
      </c>
      <c r="BI8" s="58">
        <v>60</v>
      </c>
      <c r="BJ8" s="58">
        <v>61</v>
      </c>
      <c r="BK8" s="58">
        <v>62</v>
      </c>
      <c r="BL8" s="58">
        <v>63</v>
      </c>
      <c r="BM8" s="58">
        <v>64</v>
      </c>
      <c r="BN8" s="58">
        <v>65</v>
      </c>
      <c r="BO8" s="58">
        <v>66</v>
      </c>
      <c r="BP8" s="58">
        <v>67</v>
      </c>
      <c r="BQ8" s="58">
        <v>68</v>
      </c>
      <c r="BR8" s="58">
        <v>69</v>
      </c>
      <c r="BS8" s="58">
        <v>70</v>
      </c>
      <c r="BT8" s="58">
        <v>71</v>
      </c>
      <c r="BU8" s="58">
        <v>72</v>
      </c>
      <c r="BV8" s="58">
        <v>73</v>
      </c>
    </row>
    <row r="9" spans="1:76" x14ac:dyDescent="0.2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</row>
    <row r="13" spans="1:76" ht="39.75" customHeight="1" x14ac:dyDescent="0.2">
      <c r="A13" s="19" t="s">
        <v>0</v>
      </c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59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55"/>
      <c r="BW13" s="38"/>
      <c r="BX13" s="22">
        <v>-1613</v>
      </c>
    </row>
    <row r="14" spans="1:76" ht="39.75" customHeight="1" x14ac:dyDescent="0.2">
      <c r="A14" s="23" t="s">
        <v>1</v>
      </c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60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56"/>
      <c r="BW14" s="39"/>
      <c r="BX14" s="22">
        <v>-2220</v>
      </c>
    </row>
    <row r="15" spans="1:76" ht="39.75" customHeight="1" x14ac:dyDescent="0.2">
      <c r="A15" s="23" t="s">
        <v>2</v>
      </c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60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56"/>
      <c r="BW15" s="39"/>
      <c r="BX15" s="22">
        <v>-911</v>
      </c>
    </row>
    <row r="16" spans="1:76" ht="39.75" customHeight="1" x14ac:dyDescent="0.2">
      <c r="A16" s="23" t="s">
        <v>3</v>
      </c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60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56"/>
      <c r="BW16" s="39"/>
      <c r="BX16" s="22">
        <v>2602</v>
      </c>
    </row>
    <row r="17" spans="1:76" ht="39.75" customHeight="1" x14ac:dyDescent="0.2">
      <c r="A17" s="23" t="s">
        <v>4</v>
      </c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60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56"/>
      <c r="BW17" s="39"/>
      <c r="BX17" s="22">
        <v>-2972</v>
      </c>
    </row>
    <row r="18" spans="1:76" ht="39.75" customHeight="1" x14ac:dyDescent="0.2">
      <c r="A18" s="23" t="s">
        <v>5</v>
      </c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60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56"/>
      <c r="BW18" s="39"/>
      <c r="BX18" s="22">
        <v>-3533</v>
      </c>
    </row>
    <row r="19" spans="1:76" ht="39.75" customHeight="1" x14ac:dyDescent="0.2">
      <c r="A19" s="23" t="s">
        <v>6</v>
      </c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60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56"/>
      <c r="BW19" s="39"/>
      <c r="BX19" s="22">
        <v>-1083</v>
      </c>
    </row>
    <row r="20" spans="1:76" ht="39.75" customHeight="1" x14ac:dyDescent="0.2">
      <c r="A20" s="23" t="s">
        <v>7</v>
      </c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60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56"/>
      <c r="BW20" s="39"/>
      <c r="BX20" s="22">
        <v>-1183</v>
      </c>
    </row>
    <row r="21" spans="1:76" ht="39.75" customHeight="1" x14ac:dyDescent="0.2">
      <c r="A21" s="23" t="s">
        <v>8</v>
      </c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60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56"/>
      <c r="BW21" s="39"/>
      <c r="BX21" s="22">
        <v>-2986</v>
      </c>
    </row>
    <row r="22" spans="1:76" ht="39.75" customHeight="1" x14ac:dyDescent="0.2">
      <c r="A22" s="19" t="s">
        <v>9</v>
      </c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61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57"/>
      <c r="BW22" s="40"/>
      <c r="BX22" s="22">
        <v>-3178</v>
      </c>
    </row>
    <row r="23" spans="1:76" x14ac:dyDescent="0.2">
      <c r="A23" s="28"/>
      <c r="B23" t="s">
        <v>10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  <c r="M23" t="s">
        <v>10</v>
      </c>
      <c r="N23" t="s">
        <v>10</v>
      </c>
      <c r="O23" t="s">
        <v>10</v>
      </c>
      <c r="P23" t="s">
        <v>10</v>
      </c>
      <c r="Q23" t="s">
        <v>10</v>
      </c>
      <c r="R23" t="s">
        <v>10</v>
      </c>
      <c r="S23" t="s">
        <v>10</v>
      </c>
      <c r="T23" t="s">
        <v>10</v>
      </c>
      <c r="U23" t="s">
        <v>10</v>
      </c>
      <c r="V23" t="s">
        <v>10</v>
      </c>
      <c r="W23" t="s">
        <v>10</v>
      </c>
      <c r="X23" t="s">
        <v>10</v>
      </c>
      <c r="Y23" t="s">
        <v>10</v>
      </c>
      <c r="Z23" t="s">
        <v>10</v>
      </c>
      <c r="AA23" t="s">
        <v>10</v>
      </c>
      <c r="AB23" t="s">
        <v>10</v>
      </c>
      <c r="AC23" t="s">
        <v>10</v>
      </c>
      <c r="AD23" t="s">
        <v>10</v>
      </c>
      <c r="AE23" t="s">
        <v>10</v>
      </c>
      <c r="AF23" t="s">
        <v>10</v>
      </c>
      <c r="AG23" t="s">
        <v>10</v>
      </c>
      <c r="AH23" t="s">
        <v>10</v>
      </c>
      <c r="AI23" t="s">
        <v>10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 t="s">
        <v>10</v>
      </c>
      <c r="AP23" t="s">
        <v>10</v>
      </c>
      <c r="AQ23" t="s">
        <v>10</v>
      </c>
      <c r="AR23" t="s">
        <v>10</v>
      </c>
      <c r="AS23" t="s">
        <v>10</v>
      </c>
      <c r="AT23" t="s">
        <v>10</v>
      </c>
      <c r="AU23" t="s">
        <v>10</v>
      </c>
      <c r="AV23" t="s">
        <v>10</v>
      </c>
      <c r="AW23" t="s">
        <v>10</v>
      </c>
      <c r="AX23" t="s">
        <v>10</v>
      </c>
      <c r="AY23" t="s">
        <v>10</v>
      </c>
      <c r="AZ23" t="s">
        <v>10</v>
      </c>
      <c r="BA23" t="s">
        <v>10</v>
      </c>
      <c r="BB23" t="s">
        <v>10</v>
      </c>
      <c r="BC23" t="s">
        <v>10</v>
      </c>
      <c r="BD23" t="s">
        <v>10</v>
      </c>
      <c r="BE23" t="s">
        <v>10</v>
      </c>
      <c r="BF23" t="s">
        <v>10</v>
      </c>
      <c r="BG23" t="s">
        <v>10</v>
      </c>
      <c r="BH23" t="s">
        <v>10</v>
      </c>
      <c r="BI23" t="s">
        <v>10</v>
      </c>
      <c r="BJ23" t="s">
        <v>10</v>
      </c>
      <c r="BK23" t="s">
        <v>10</v>
      </c>
      <c r="BL23" t="s">
        <v>10</v>
      </c>
      <c r="BM23" t="s">
        <v>10</v>
      </c>
      <c r="BN23" t="s">
        <v>10</v>
      </c>
      <c r="BO23" t="s">
        <v>10</v>
      </c>
      <c r="BP23" t="s">
        <v>10</v>
      </c>
      <c r="BQ23" t="s">
        <v>10</v>
      </c>
      <c r="BR23" t="s">
        <v>10</v>
      </c>
      <c r="BS23" t="s">
        <v>10</v>
      </c>
      <c r="BT23" t="s">
        <v>10</v>
      </c>
      <c r="BU23" t="s">
        <v>10</v>
      </c>
      <c r="BV23" t="s">
        <v>10</v>
      </c>
      <c r="BW23" s="41" t="s">
        <v>10</v>
      </c>
      <c r="BX23" s="2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3D3-210F-4B94-9E97-928866A1F343}">
  <sheetPr>
    <tabColor rgb="FF00B050"/>
  </sheetPr>
  <dimension ref="A1:BJ761"/>
  <sheetViews>
    <sheetView tabSelected="1" zoomScale="84" zoomScaleNormal="84" workbookViewId="0">
      <pane ySplit="1" topLeftCell="A2" activePane="bottomLeft" state="frozen"/>
      <selection pane="bottomLeft" activeCell="R739" sqref="R739"/>
    </sheetView>
  </sheetViews>
  <sheetFormatPr defaultColWidth="14.42578125" defaultRowHeight="12.75" x14ac:dyDescent="0.2"/>
  <cols>
    <col min="1" max="1" width="13.85546875" style="9" bestFit="1" customWidth="1"/>
    <col min="2" max="2" width="10.85546875" style="9" bestFit="1" customWidth="1"/>
    <col min="3" max="3" width="10.140625" style="31" bestFit="1" customWidth="1"/>
    <col min="4" max="4" width="27.85546875" style="9" bestFit="1" customWidth="1"/>
    <col min="5" max="5" width="13.5703125" style="9" bestFit="1" customWidth="1"/>
    <col min="6" max="6" width="17.85546875" style="9" bestFit="1" customWidth="1"/>
    <col min="7" max="7" width="10.42578125" style="14" bestFit="1" customWidth="1"/>
    <col min="8" max="8" width="7.140625" style="9" bestFit="1" customWidth="1"/>
    <col min="9" max="9" width="10.42578125" style="14" bestFit="1" customWidth="1"/>
    <col min="10" max="10" width="11.42578125" style="14" bestFit="1" customWidth="1"/>
    <col min="11" max="11" width="25" style="9" bestFit="1" customWidth="1"/>
    <col min="12" max="12" width="11.42578125" style="9" bestFit="1" customWidth="1"/>
    <col min="13" max="13" width="17.140625" style="9" bestFit="1" customWidth="1"/>
    <col min="14" max="14" width="8.140625" style="13" bestFit="1" customWidth="1"/>
    <col min="15" max="15" width="8.5703125" style="9" bestFit="1" customWidth="1"/>
    <col min="16" max="16" width="7.5703125" style="9" bestFit="1" customWidth="1"/>
    <col min="17" max="17" width="8.5703125" style="9" bestFit="1" customWidth="1"/>
    <col min="18" max="18" width="8.42578125" style="9" bestFit="1" customWidth="1"/>
    <col min="19" max="19" width="9.85546875" style="9" bestFit="1" customWidth="1"/>
    <col min="20" max="20" width="25.140625" style="9" bestFit="1" customWidth="1"/>
    <col min="21" max="21" width="7.5703125" style="9" bestFit="1" customWidth="1"/>
    <col min="22" max="22" width="8.85546875" style="9" bestFit="1" customWidth="1"/>
    <col min="23" max="23" width="7.85546875" style="9" bestFit="1" customWidth="1"/>
    <col min="24" max="24" width="4.42578125" style="9" bestFit="1" customWidth="1"/>
    <col min="25" max="25" width="9.140625" style="9" bestFit="1" customWidth="1"/>
    <col min="26" max="26" width="24.85546875" style="9" bestFit="1" customWidth="1"/>
    <col min="27" max="29" width="2.140625" style="9" bestFit="1" customWidth="1"/>
    <col min="30" max="30" width="8.42578125" style="9" bestFit="1" customWidth="1"/>
    <col min="31" max="31" width="13.5703125" style="9" bestFit="1" customWidth="1"/>
    <col min="32" max="32" width="8" style="9" bestFit="1" customWidth="1"/>
    <col min="33" max="34" width="15.42578125" style="9" bestFit="1" customWidth="1"/>
    <col min="35" max="37" width="14.42578125" style="9" bestFit="1" customWidth="1"/>
    <col min="38" max="38" width="14.5703125" style="9" bestFit="1" customWidth="1"/>
    <col min="39" max="39" width="12" style="9" bestFit="1" customWidth="1"/>
    <col min="40" max="40" width="11.5703125" style="9" bestFit="1" customWidth="1"/>
    <col min="41" max="41" width="12" style="9" bestFit="1" customWidth="1"/>
    <col min="42" max="42" width="12.5703125" style="9" bestFit="1" customWidth="1"/>
    <col min="43" max="43" width="8.85546875" style="9" bestFit="1" customWidth="1"/>
    <col min="44" max="44" width="16.42578125" style="9" bestFit="1" customWidth="1"/>
    <col min="45" max="45" width="15.42578125" style="9" bestFit="1" customWidth="1"/>
    <col min="46" max="46" width="15.5703125" style="9" bestFit="1" customWidth="1"/>
    <col min="47" max="47" width="15.42578125" style="9" bestFit="1" customWidth="1"/>
    <col min="48" max="48" width="15.5703125" style="9" bestFit="1" customWidth="1"/>
    <col min="49" max="49" width="8.42578125" style="9" bestFit="1" customWidth="1"/>
    <col min="50" max="50" width="16" style="9" bestFit="1" customWidth="1"/>
    <col min="51" max="51" width="15" style="9" bestFit="1" customWidth="1"/>
    <col min="52" max="52" width="15.140625" style="9" bestFit="1" customWidth="1"/>
    <col min="53" max="53" width="15" style="9" bestFit="1" customWidth="1"/>
    <col min="54" max="54" width="15.140625" style="9" bestFit="1" customWidth="1"/>
    <col min="55" max="55" width="8.42578125" style="9" bestFit="1" customWidth="1"/>
    <col min="56" max="56" width="14.85546875" style="9" bestFit="1" customWidth="1"/>
    <col min="57" max="57" width="15" style="9" bestFit="1" customWidth="1"/>
    <col min="58" max="58" width="14.85546875" style="9" bestFit="1" customWidth="1"/>
    <col min="59" max="59" width="15" style="9" bestFit="1" customWidth="1"/>
    <col min="60" max="60" width="16.42578125" style="9" bestFit="1" customWidth="1"/>
    <col min="61" max="62" width="16.5703125" style="9" bestFit="1" customWidth="1"/>
    <col min="63" max="16384" width="14.42578125" style="9"/>
  </cols>
  <sheetData>
    <row r="1" spans="1:62" x14ac:dyDescent="0.2">
      <c r="A1" s="10"/>
      <c r="B1" s="10" t="s">
        <v>45</v>
      </c>
      <c r="C1" s="11" t="s">
        <v>46</v>
      </c>
      <c r="D1" s="10" t="s">
        <v>47</v>
      </c>
      <c r="E1" s="10" t="s">
        <v>48</v>
      </c>
      <c r="F1" s="10" t="s">
        <v>49</v>
      </c>
      <c r="G1" s="32" t="s">
        <v>50</v>
      </c>
      <c r="H1" s="10" t="s">
        <v>51</v>
      </c>
      <c r="I1" s="32" t="s">
        <v>52</v>
      </c>
      <c r="J1" s="32" t="s">
        <v>53</v>
      </c>
      <c r="K1" s="33" t="s">
        <v>54</v>
      </c>
      <c r="L1" s="30" t="s">
        <v>55</v>
      </c>
      <c r="M1" s="30" t="s">
        <v>56</v>
      </c>
      <c r="N1" s="34" t="s">
        <v>46</v>
      </c>
      <c r="O1" s="1" t="s">
        <v>57</v>
      </c>
      <c r="P1" s="1" t="s">
        <v>58</v>
      </c>
      <c r="Q1" s="30" t="s">
        <v>59</v>
      </c>
      <c r="R1" s="30" t="s">
        <v>60</v>
      </c>
      <c r="S1" s="30" t="s">
        <v>61</v>
      </c>
      <c r="T1" s="30" t="s">
        <v>62</v>
      </c>
      <c r="U1" s="30" t="s">
        <v>63</v>
      </c>
      <c r="V1" s="30" t="s">
        <v>64</v>
      </c>
      <c r="W1" s="30" t="s">
        <v>65</v>
      </c>
      <c r="X1" s="30" t="s">
        <v>66</v>
      </c>
      <c r="Y1" s="30" t="s">
        <v>67</v>
      </c>
      <c r="Z1" s="30" t="s">
        <v>68</v>
      </c>
      <c r="AA1" s="9">
        <v>1</v>
      </c>
      <c r="AB1" s="9">
        <v>2</v>
      </c>
      <c r="AC1" s="9">
        <v>3</v>
      </c>
      <c r="AD1" s="35" t="s">
        <v>69</v>
      </c>
      <c r="AE1" s="35" t="s">
        <v>70</v>
      </c>
      <c r="AF1" s="35" t="s">
        <v>71</v>
      </c>
      <c r="AG1" s="35" t="s">
        <v>72</v>
      </c>
      <c r="AH1" s="35" t="s">
        <v>73</v>
      </c>
      <c r="AI1" s="35" t="s">
        <v>74</v>
      </c>
      <c r="AJ1" s="35" t="s">
        <v>75</v>
      </c>
      <c r="AK1" s="35" t="s">
        <v>76</v>
      </c>
      <c r="AL1" s="35" t="s">
        <v>77</v>
      </c>
      <c r="AM1" s="35" t="s">
        <v>78</v>
      </c>
      <c r="AN1" s="35" t="s">
        <v>79</v>
      </c>
      <c r="AO1" s="35" t="s">
        <v>80</v>
      </c>
      <c r="AP1" s="35" t="s">
        <v>81</v>
      </c>
      <c r="AQ1" s="35" t="s">
        <v>82</v>
      </c>
      <c r="AR1" s="35" t="s">
        <v>83</v>
      </c>
      <c r="AS1" s="35" t="s">
        <v>84</v>
      </c>
      <c r="AT1" s="35" t="s">
        <v>85</v>
      </c>
      <c r="AU1" s="35" t="s">
        <v>86</v>
      </c>
      <c r="AV1" s="35" t="s">
        <v>87</v>
      </c>
      <c r="AW1" s="35" t="s">
        <v>88</v>
      </c>
      <c r="AX1" s="35" t="s">
        <v>89</v>
      </c>
      <c r="AY1" s="35" t="s">
        <v>90</v>
      </c>
      <c r="AZ1" s="35" t="s">
        <v>91</v>
      </c>
      <c r="BA1" s="35" t="s">
        <v>92</v>
      </c>
      <c r="BB1" s="35" t="s">
        <v>93</v>
      </c>
      <c r="BC1" s="35" t="s">
        <v>94</v>
      </c>
      <c r="BD1" s="35" t="s">
        <v>95</v>
      </c>
      <c r="BE1" s="35" t="s">
        <v>96</v>
      </c>
      <c r="BF1" s="35" t="s">
        <v>97</v>
      </c>
      <c r="BG1" s="35" t="s">
        <v>98</v>
      </c>
      <c r="BH1" s="36" t="s">
        <v>99</v>
      </c>
      <c r="BI1" s="36" t="s">
        <v>100</v>
      </c>
      <c r="BJ1" s="36" t="s">
        <v>101</v>
      </c>
    </row>
    <row r="2" spans="1:62" x14ac:dyDescent="0.2">
      <c r="A2" s="10"/>
      <c r="B2" s="10">
        <v>0</v>
      </c>
      <c r="C2" s="11">
        <v>43140</v>
      </c>
      <c r="D2" s="33" t="s">
        <v>15</v>
      </c>
      <c r="E2" s="12" t="s">
        <v>0</v>
      </c>
      <c r="F2" s="10" t="s">
        <v>102</v>
      </c>
      <c r="G2" s="32"/>
      <c r="H2" s="10"/>
      <c r="I2" s="32"/>
      <c r="J2" s="32">
        <v>0</v>
      </c>
    </row>
    <row r="3" spans="1:62" x14ac:dyDescent="0.2">
      <c r="A3" s="10"/>
      <c r="B3" s="10">
        <v>0</v>
      </c>
      <c r="C3" s="11">
        <v>43140</v>
      </c>
      <c r="D3" s="33" t="s">
        <v>15</v>
      </c>
      <c r="E3" s="12" t="s">
        <v>1</v>
      </c>
      <c r="F3" s="10" t="s">
        <v>102</v>
      </c>
      <c r="G3" s="32"/>
      <c r="H3" s="10"/>
      <c r="I3" s="32"/>
      <c r="J3" s="32">
        <v>0</v>
      </c>
    </row>
    <row r="4" spans="1:62" x14ac:dyDescent="0.2">
      <c r="A4" s="10"/>
      <c r="B4" s="10">
        <v>0</v>
      </c>
      <c r="C4" s="11">
        <v>43140</v>
      </c>
      <c r="D4" s="33" t="s">
        <v>15</v>
      </c>
      <c r="E4" s="12" t="s">
        <v>2</v>
      </c>
      <c r="F4" s="10" t="s">
        <v>102</v>
      </c>
      <c r="G4" s="32"/>
      <c r="H4" s="10"/>
      <c r="I4" s="32"/>
      <c r="J4" s="32">
        <v>0</v>
      </c>
    </row>
    <row r="5" spans="1:62" x14ac:dyDescent="0.2">
      <c r="A5" s="10"/>
      <c r="B5" s="10">
        <v>0</v>
      </c>
      <c r="C5" s="11">
        <v>43140</v>
      </c>
      <c r="D5" s="33" t="s">
        <v>15</v>
      </c>
      <c r="E5" s="12" t="s">
        <v>3</v>
      </c>
      <c r="F5" s="10" t="s">
        <v>102</v>
      </c>
      <c r="G5" s="32"/>
      <c r="H5" s="10"/>
      <c r="I5" s="32"/>
      <c r="J5" s="32">
        <v>0</v>
      </c>
    </row>
    <row r="6" spans="1:62" x14ac:dyDescent="0.2">
      <c r="A6" s="10"/>
      <c r="B6" s="10">
        <v>0</v>
      </c>
      <c r="C6" s="11">
        <v>43140</v>
      </c>
      <c r="D6" s="33" t="s">
        <v>15</v>
      </c>
      <c r="E6" s="12" t="s">
        <v>4</v>
      </c>
      <c r="F6" s="10" t="s">
        <v>102</v>
      </c>
      <c r="G6" s="32"/>
      <c r="H6" s="10"/>
      <c r="I6" s="32"/>
      <c r="J6" s="32">
        <v>0</v>
      </c>
    </row>
    <row r="7" spans="1:62" x14ac:dyDescent="0.2">
      <c r="A7" s="10"/>
      <c r="B7" s="10">
        <v>0</v>
      </c>
      <c r="C7" s="11">
        <v>43140</v>
      </c>
      <c r="D7" s="33" t="s">
        <v>15</v>
      </c>
      <c r="E7" s="12" t="s">
        <v>5</v>
      </c>
      <c r="F7" s="10" t="s">
        <v>102</v>
      </c>
      <c r="G7" s="32"/>
      <c r="H7" s="10"/>
      <c r="I7" s="32"/>
      <c r="J7" s="32">
        <v>0</v>
      </c>
    </row>
    <row r="8" spans="1:62" x14ac:dyDescent="0.2">
      <c r="A8" s="10"/>
      <c r="B8" s="10">
        <v>0</v>
      </c>
      <c r="C8" s="11">
        <v>43140</v>
      </c>
      <c r="D8" s="33" t="s">
        <v>15</v>
      </c>
      <c r="E8" s="12" t="s">
        <v>6</v>
      </c>
      <c r="F8" s="10" t="s">
        <v>102</v>
      </c>
      <c r="G8" s="32"/>
      <c r="H8" s="10"/>
      <c r="I8" s="32"/>
      <c r="J8" s="32">
        <v>0</v>
      </c>
    </row>
    <row r="9" spans="1:62" x14ac:dyDescent="0.2">
      <c r="A9" s="10"/>
      <c r="B9" s="10">
        <v>0</v>
      </c>
      <c r="C9" s="11">
        <v>43140</v>
      </c>
      <c r="D9" s="33" t="s">
        <v>15</v>
      </c>
      <c r="E9" s="12" t="s">
        <v>7</v>
      </c>
      <c r="F9" s="10" t="s">
        <v>102</v>
      </c>
      <c r="G9" s="32"/>
      <c r="H9" s="10"/>
      <c r="I9" s="32"/>
      <c r="J9" s="32">
        <v>0</v>
      </c>
    </row>
    <row r="10" spans="1:62" x14ac:dyDescent="0.2">
      <c r="A10" s="10"/>
      <c r="B10" s="10">
        <v>0</v>
      </c>
      <c r="C10" s="11">
        <v>43140</v>
      </c>
      <c r="D10" s="33" t="s">
        <v>15</v>
      </c>
      <c r="E10" s="12" t="s">
        <v>8</v>
      </c>
      <c r="F10" s="10" t="s">
        <v>102</v>
      </c>
      <c r="G10" s="32"/>
      <c r="H10" s="10"/>
      <c r="I10" s="32"/>
      <c r="J10" s="32">
        <v>0</v>
      </c>
    </row>
    <row r="11" spans="1:62" s="7" customFormat="1" x14ac:dyDescent="0.2">
      <c r="A11" s="2"/>
      <c r="B11" s="2">
        <v>0</v>
      </c>
      <c r="C11" s="3">
        <v>43140</v>
      </c>
      <c r="D11" s="4" t="s">
        <v>15</v>
      </c>
      <c r="E11" s="5" t="s">
        <v>9</v>
      </c>
      <c r="F11" s="2" t="s">
        <v>102</v>
      </c>
      <c r="G11" s="6"/>
      <c r="H11" s="2"/>
      <c r="I11" s="6"/>
      <c r="J11" s="6">
        <v>0</v>
      </c>
      <c r="N11" s="8"/>
    </row>
    <row r="12" spans="1:62" x14ac:dyDescent="0.2">
      <c r="A12" s="10"/>
      <c r="B12" s="10">
        <v>1</v>
      </c>
      <c r="C12" s="11">
        <v>43141</v>
      </c>
      <c r="D12" s="33" t="s">
        <v>16</v>
      </c>
      <c r="E12" s="12" t="s">
        <v>0</v>
      </c>
      <c r="F12" s="10" t="s">
        <v>103</v>
      </c>
      <c r="G12" s="32"/>
      <c r="H12" s="10" t="s">
        <v>104</v>
      </c>
      <c r="I12" s="32">
        <v>470</v>
      </c>
      <c r="J12" s="32">
        <v>470</v>
      </c>
    </row>
    <row r="13" spans="1:62" x14ac:dyDescent="0.2">
      <c r="A13" s="10"/>
      <c r="B13" s="10">
        <v>1</v>
      </c>
      <c r="C13" s="11">
        <v>43141</v>
      </c>
      <c r="D13" s="33" t="s">
        <v>16</v>
      </c>
      <c r="E13" s="12" t="s">
        <v>1</v>
      </c>
      <c r="F13" s="10" t="s">
        <v>105</v>
      </c>
      <c r="G13" s="32"/>
      <c r="H13" s="10" t="s">
        <v>106</v>
      </c>
      <c r="I13" s="32">
        <v>-100</v>
      </c>
      <c r="J13" s="32">
        <v>-100</v>
      </c>
    </row>
    <row r="14" spans="1:62" x14ac:dyDescent="0.2">
      <c r="A14" s="10"/>
      <c r="B14" s="10">
        <v>1</v>
      </c>
      <c r="C14" s="11">
        <v>43141</v>
      </c>
      <c r="D14" s="33" t="s">
        <v>16</v>
      </c>
      <c r="E14" s="12" t="s">
        <v>2</v>
      </c>
      <c r="F14" s="10" t="s">
        <v>103</v>
      </c>
      <c r="G14" s="32">
        <v>5.7</v>
      </c>
      <c r="H14" s="10" t="s">
        <v>104</v>
      </c>
      <c r="I14" s="32">
        <v>470</v>
      </c>
      <c r="J14" s="32">
        <v>470</v>
      </c>
    </row>
    <row r="15" spans="1:62" x14ac:dyDescent="0.2">
      <c r="A15" s="10"/>
      <c r="B15" s="10">
        <v>1</v>
      </c>
      <c r="C15" s="11">
        <v>43141</v>
      </c>
      <c r="D15" s="33" t="s">
        <v>16</v>
      </c>
      <c r="E15" s="12" t="s">
        <v>3</v>
      </c>
      <c r="F15" s="10" t="s">
        <v>103</v>
      </c>
      <c r="G15" s="32">
        <v>5.7</v>
      </c>
      <c r="H15" s="10" t="s">
        <v>104</v>
      </c>
      <c r="I15" s="32">
        <v>470</v>
      </c>
      <c r="J15" s="32">
        <v>470</v>
      </c>
    </row>
    <row r="16" spans="1:62" x14ac:dyDescent="0.2">
      <c r="A16" s="10"/>
      <c r="B16" s="10">
        <v>1</v>
      </c>
      <c r="C16" s="11">
        <v>43141</v>
      </c>
      <c r="D16" s="33" t="s">
        <v>16</v>
      </c>
      <c r="E16" s="12" t="s">
        <v>4</v>
      </c>
      <c r="F16" s="10" t="s">
        <v>107</v>
      </c>
      <c r="G16" s="32"/>
      <c r="H16" s="10" t="s">
        <v>106</v>
      </c>
      <c r="I16" s="32">
        <v>-100</v>
      </c>
      <c r="J16" s="32">
        <v>-100</v>
      </c>
    </row>
    <row r="17" spans="1:14" x14ac:dyDescent="0.2">
      <c r="A17" s="10"/>
      <c r="B17" s="10">
        <v>1</v>
      </c>
      <c r="C17" s="11">
        <v>43141</v>
      </c>
      <c r="D17" s="33" t="s">
        <v>16</v>
      </c>
      <c r="E17" s="12" t="s">
        <v>5</v>
      </c>
      <c r="F17" s="10" t="s">
        <v>107</v>
      </c>
      <c r="G17" s="32"/>
      <c r="H17" s="10" t="s">
        <v>106</v>
      </c>
      <c r="I17" s="32">
        <v>-100</v>
      </c>
      <c r="J17" s="32">
        <v>-100</v>
      </c>
    </row>
    <row r="18" spans="1:14" x14ac:dyDescent="0.2">
      <c r="A18" s="10"/>
      <c r="B18" s="10">
        <v>1</v>
      </c>
      <c r="C18" s="11">
        <v>43141</v>
      </c>
      <c r="D18" s="33" t="s">
        <v>16</v>
      </c>
      <c r="E18" s="12" t="s">
        <v>6</v>
      </c>
      <c r="F18" s="10" t="s">
        <v>108</v>
      </c>
      <c r="G18" s="32"/>
      <c r="H18" s="10" t="s">
        <v>104</v>
      </c>
      <c r="I18" s="32">
        <v>-100</v>
      </c>
      <c r="J18" s="32">
        <v>-100</v>
      </c>
    </row>
    <row r="19" spans="1:14" x14ac:dyDescent="0.2">
      <c r="A19" s="10"/>
      <c r="B19" s="10">
        <v>1</v>
      </c>
      <c r="C19" s="11">
        <v>43141</v>
      </c>
      <c r="D19" s="33" t="s">
        <v>16</v>
      </c>
      <c r="E19" s="12" t="s">
        <v>7</v>
      </c>
      <c r="F19" s="10" t="s">
        <v>109</v>
      </c>
      <c r="G19" s="32"/>
      <c r="H19" s="10" t="s">
        <v>104</v>
      </c>
      <c r="I19" s="32">
        <v>-100</v>
      </c>
      <c r="J19" s="32">
        <v>-100</v>
      </c>
    </row>
    <row r="20" spans="1:14" x14ac:dyDescent="0.2">
      <c r="A20" s="10"/>
      <c r="B20" s="10">
        <v>1</v>
      </c>
      <c r="C20" s="11">
        <v>43141</v>
      </c>
      <c r="D20" s="33" t="s">
        <v>16</v>
      </c>
      <c r="E20" s="12" t="s">
        <v>8</v>
      </c>
      <c r="F20" s="10" t="s">
        <v>105</v>
      </c>
      <c r="G20" s="32"/>
      <c r="H20" s="10" t="s">
        <v>104</v>
      </c>
      <c r="I20" s="32">
        <v>-100</v>
      </c>
      <c r="J20" s="32">
        <v>-100</v>
      </c>
    </row>
    <row r="21" spans="1:14" s="7" customFormat="1" x14ac:dyDescent="0.2">
      <c r="A21" s="2"/>
      <c r="B21" s="2">
        <v>1</v>
      </c>
      <c r="C21" s="3">
        <v>43141</v>
      </c>
      <c r="D21" s="4" t="s">
        <v>16</v>
      </c>
      <c r="E21" s="5" t="s">
        <v>9</v>
      </c>
      <c r="F21" s="2" t="s">
        <v>109</v>
      </c>
      <c r="G21" s="6"/>
      <c r="H21" s="2" t="s">
        <v>106</v>
      </c>
      <c r="I21" s="6">
        <v>-100</v>
      </c>
      <c r="J21" s="6">
        <v>-100</v>
      </c>
      <c r="N21" s="8"/>
    </row>
    <row r="22" spans="1:14" s="47" customFormat="1" x14ac:dyDescent="0.2">
      <c r="B22" s="48">
        <v>2</v>
      </c>
      <c r="C22" s="49">
        <v>43148</v>
      </c>
      <c r="D22" s="48" t="s">
        <v>17</v>
      </c>
      <c r="E22" s="50" t="s">
        <v>0</v>
      </c>
      <c r="F22" s="51" t="s">
        <v>110</v>
      </c>
      <c r="G22" s="52"/>
      <c r="H22" s="51" t="s">
        <v>106</v>
      </c>
      <c r="I22" s="52">
        <v>-100</v>
      </c>
      <c r="J22" s="53">
        <f ca="1">I22+(OFFSET(J22,-10,0,1,1))</f>
        <v>370</v>
      </c>
      <c r="N22" s="54"/>
    </row>
    <row r="23" spans="1:14" x14ac:dyDescent="0.2">
      <c r="B23" s="42">
        <v>2</v>
      </c>
      <c r="C23" s="31">
        <v>43148</v>
      </c>
      <c r="D23" s="42" t="s">
        <v>17</v>
      </c>
      <c r="E23" s="12" t="s">
        <v>1</v>
      </c>
      <c r="F23" s="46" t="s">
        <v>111</v>
      </c>
      <c r="H23" s="46" t="s">
        <v>106</v>
      </c>
      <c r="I23" s="14">
        <v>-100</v>
      </c>
      <c r="J23" s="6">
        <f t="shared" ref="J23:J86" ca="1" si="0">I23+(OFFSET(J23,-10,0,1,1))</f>
        <v>-200</v>
      </c>
    </row>
    <row r="24" spans="1:14" x14ac:dyDescent="0.2">
      <c r="B24" s="42">
        <v>2</v>
      </c>
      <c r="C24" s="31">
        <v>43148</v>
      </c>
      <c r="D24" s="42" t="s">
        <v>17</v>
      </c>
      <c r="E24" s="12" t="s">
        <v>2</v>
      </c>
      <c r="F24" s="46" t="s">
        <v>112</v>
      </c>
      <c r="H24" s="46" t="s">
        <v>104</v>
      </c>
      <c r="I24" s="14">
        <v>-100</v>
      </c>
      <c r="J24" s="6">
        <f t="shared" ca="1" si="0"/>
        <v>370</v>
      </c>
    </row>
    <row r="25" spans="1:14" x14ac:dyDescent="0.2">
      <c r="B25" s="42">
        <v>2</v>
      </c>
      <c r="C25" s="31">
        <v>43148</v>
      </c>
      <c r="D25" s="42" t="s">
        <v>17</v>
      </c>
      <c r="E25" s="12" t="s">
        <v>3</v>
      </c>
      <c r="F25" s="9" t="s">
        <v>112</v>
      </c>
      <c r="H25" s="9" t="s">
        <v>104</v>
      </c>
      <c r="I25" s="14">
        <v>-100</v>
      </c>
      <c r="J25" s="6">
        <f t="shared" ca="1" si="0"/>
        <v>370</v>
      </c>
    </row>
    <row r="26" spans="1:14" x14ac:dyDescent="0.2">
      <c r="B26" s="42">
        <v>2</v>
      </c>
      <c r="C26" s="31">
        <v>43148</v>
      </c>
      <c r="D26" s="42" t="s">
        <v>17</v>
      </c>
      <c r="E26" s="12" t="s">
        <v>4</v>
      </c>
      <c r="F26" s="9" t="s">
        <v>110</v>
      </c>
      <c r="H26" s="9" t="s">
        <v>106</v>
      </c>
      <c r="I26" s="14">
        <v>-100</v>
      </c>
      <c r="J26" s="6">
        <f t="shared" ca="1" si="0"/>
        <v>-200</v>
      </c>
    </row>
    <row r="27" spans="1:14" x14ac:dyDescent="0.2">
      <c r="B27" s="42">
        <v>2</v>
      </c>
      <c r="C27" s="31">
        <v>43148</v>
      </c>
      <c r="D27" s="42" t="s">
        <v>17</v>
      </c>
      <c r="E27" s="12" t="s">
        <v>5</v>
      </c>
      <c r="F27" s="46" t="s">
        <v>113</v>
      </c>
      <c r="H27" s="46" t="s">
        <v>106</v>
      </c>
      <c r="I27" s="14">
        <v>-100</v>
      </c>
      <c r="J27" s="6">
        <f t="shared" ca="1" si="0"/>
        <v>-200</v>
      </c>
    </row>
    <row r="28" spans="1:14" x14ac:dyDescent="0.2">
      <c r="B28" s="42">
        <v>2</v>
      </c>
      <c r="C28" s="31">
        <v>43148</v>
      </c>
      <c r="D28" s="42" t="s">
        <v>17</v>
      </c>
      <c r="E28" s="12" t="s">
        <v>6</v>
      </c>
      <c r="F28" s="46" t="s">
        <v>113</v>
      </c>
      <c r="H28" s="46" t="s">
        <v>106</v>
      </c>
      <c r="I28" s="14">
        <v>-100</v>
      </c>
      <c r="J28" s="6">
        <f t="shared" ca="1" si="0"/>
        <v>-200</v>
      </c>
    </row>
    <row r="29" spans="1:14" x14ac:dyDescent="0.2">
      <c r="B29" s="42">
        <v>2</v>
      </c>
      <c r="C29" s="31">
        <v>43148</v>
      </c>
      <c r="D29" s="42" t="s">
        <v>17</v>
      </c>
      <c r="E29" s="12" t="s">
        <v>7</v>
      </c>
      <c r="F29" s="9" t="s">
        <v>114</v>
      </c>
      <c r="H29" s="9" t="s">
        <v>106</v>
      </c>
      <c r="I29" s="14">
        <v>545</v>
      </c>
      <c r="J29" s="6">
        <f t="shared" ca="1" si="0"/>
        <v>445</v>
      </c>
    </row>
    <row r="30" spans="1:14" x14ac:dyDescent="0.2">
      <c r="B30" s="42">
        <v>2</v>
      </c>
      <c r="C30" s="31">
        <v>43148</v>
      </c>
      <c r="D30" s="42" t="s">
        <v>17</v>
      </c>
      <c r="E30" s="12" t="s">
        <v>8</v>
      </c>
      <c r="F30" s="46" t="s">
        <v>115</v>
      </c>
      <c r="H30" s="46" t="s">
        <v>106</v>
      </c>
      <c r="I30" s="14">
        <v>110</v>
      </c>
      <c r="J30" s="6">
        <f t="shared" ca="1" si="0"/>
        <v>10</v>
      </c>
    </row>
    <row r="31" spans="1:14" s="7" customFormat="1" x14ac:dyDescent="0.2">
      <c r="B31" s="43">
        <v>2</v>
      </c>
      <c r="C31" s="44">
        <v>43148</v>
      </c>
      <c r="D31" s="43" t="s">
        <v>17</v>
      </c>
      <c r="E31" s="5" t="s">
        <v>9</v>
      </c>
      <c r="F31" s="7" t="s">
        <v>110</v>
      </c>
      <c r="G31" s="45"/>
      <c r="H31" s="7" t="s">
        <v>104</v>
      </c>
      <c r="I31" s="45">
        <v>-100</v>
      </c>
      <c r="J31" s="6">
        <f t="shared" ca="1" si="0"/>
        <v>-200</v>
      </c>
      <c r="N31" s="8"/>
    </row>
    <row r="32" spans="1:14" s="47" customFormat="1" x14ac:dyDescent="0.2">
      <c r="B32" s="48">
        <v>3</v>
      </c>
      <c r="C32" s="49">
        <v>43155</v>
      </c>
      <c r="D32" s="48" t="s">
        <v>18</v>
      </c>
      <c r="E32" s="50" t="s">
        <v>0</v>
      </c>
      <c r="F32" s="51" t="s">
        <v>116</v>
      </c>
      <c r="G32" s="52"/>
      <c r="H32" s="51" t="s">
        <v>104</v>
      </c>
      <c r="I32" s="52">
        <v>-100</v>
      </c>
      <c r="J32" s="53">
        <f t="shared" ca="1" si="0"/>
        <v>270</v>
      </c>
      <c r="N32" s="54"/>
    </row>
    <row r="33" spans="2:14" x14ac:dyDescent="0.2">
      <c r="B33" s="42">
        <v>3</v>
      </c>
      <c r="C33" s="31">
        <v>43155</v>
      </c>
      <c r="D33" s="42" t="s">
        <v>18</v>
      </c>
      <c r="E33" s="12" t="s">
        <v>1</v>
      </c>
      <c r="F33" s="46" t="s">
        <v>117</v>
      </c>
      <c r="H33" s="46" t="s">
        <v>104</v>
      </c>
      <c r="I33" s="14">
        <v>-100</v>
      </c>
      <c r="J33" s="6">
        <f t="shared" ca="1" si="0"/>
        <v>-300</v>
      </c>
    </row>
    <row r="34" spans="2:14" x14ac:dyDescent="0.2">
      <c r="B34" s="42">
        <v>3</v>
      </c>
      <c r="C34" s="31">
        <v>43155</v>
      </c>
      <c r="D34" s="42" t="s">
        <v>18</v>
      </c>
      <c r="E34" s="12" t="s">
        <v>2</v>
      </c>
      <c r="F34" s="46" t="s">
        <v>118</v>
      </c>
      <c r="H34" s="46" t="s">
        <v>104</v>
      </c>
      <c r="I34" s="14">
        <v>-100</v>
      </c>
      <c r="J34" s="6">
        <f t="shared" ca="1" si="0"/>
        <v>270</v>
      </c>
    </row>
    <row r="35" spans="2:14" x14ac:dyDescent="0.2">
      <c r="B35" s="42">
        <v>3</v>
      </c>
      <c r="C35" s="31">
        <v>43155</v>
      </c>
      <c r="D35" s="42" t="s">
        <v>18</v>
      </c>
      <c r="E35" s="12" t="s">
        <v>3</v>
      </c>
      <c r="F35" s="9" t="s">
        <v>119</v>
      </c>
      <c r="H35" s="9" t="s">
        <v>106</v>
      </c>
      <c r="I35" s="14">
        <v>-100</v>
      </c>
      <c r="J35" s="6">
        <f t="shared" ca="1" si="0"/>
        <v>270</v>
      </c>
    </row>
    <row r="36" spans="2:14" x14ac:dyDescent="0.2">
      <c r="B36" s="42">
        <v>3</v>
      </c>
      <c r="C36" s="31">
        <v>43155</v>
      </c>
      <c r="D36" s="42" t="s">
        <v>18</v>
      </c>
      <c r="E36" s="12" t="s">
        <v>4</v>
      </c>
      <c r="F36" s="9" t="s">
        <v>119</v>
      </c>
      <c r="H36" s="9" t="s">
        <v>106</v>
      </c>
      <c r="I36" s="14">
        <v>-100</v>
      </c>
      <c r="J36" s="6">
        <f t="shared" ca="1" si="0"/>
        <v>-300</v>
      </c>
    </row>
    <row r="37" spans="2:14" x14ac:dyDescent="0.2">
      <c r="B37" s="42">
        <v>3</v>
      </c>
      <c r="C37" s="31">
        <v>43155</v>
      </c>
      <c r="D37" s="42" t="s">
        <v>18</v>
      </c>
      <c r="E37" s="12" t="s">
        <v>5</v>
      </c>
      <c r="F37" s="46" t="s">
        <v>116</v>
      </c>
      <c r="H37" s="46" t="s">
        <v>104</v>
      </c>
      <c r="I37" s="14">
        <v>-100</v>
      </c>
      <c r="J37" s="6">
        <f t="shared" ca="1" si="0"/>
        <v>-300</v>
      </c>
    </row>
    <row r="38" spans="2:14" x14ac:dyDescent="0.2">
      <c r="B38" s="42">
        <v>3</v>
      </c>
      <c r="C38" s="31">
        <v>43155</v>
      </c>
      <c r="D38" s="42" t="s">
        <v>18</v>
      </c>
      <c r="E38" s="12" t="s">
        <v>6</v>
      </c>
      <c r="F38" s="46" t="s">
        <v>120</v>
      </c>
      <c r="H38" s="46" t="s">
        <v>104</v>
      </c>
      <c r="I38" s="14">
        <v>-100</v>
      </c>
      <c r="J38" s="6">
        <f t="shared" ca="1" si="0"/>
        <v>-300</v>
      </c>
    </row>
    <row r="39" spans="2:14" x14ac:dyDescent="0.2">
      <c r="B39" s="42">
        <v>3</v>
      </c>
      <c r="C39" s="31">
        <v>43155</v>
      </c>
      <c r="D39" s="42" t="s">
        <v>18</v>
      </c>
      <c r="E39" s="12" t="s">
        <v>7</v>
      </c>
      <c r="F39" s="9" t="s">
        <v>121</v>
      </c>
      <c r="H39" s="9" t="s">
        <v>106</v>
      </c>
      <c r="I39" s="14">
        <v>-100</v>
      </c>
      <c r="J39" s="6">
        <f t="shared" ca="1" si="0"/>
        <v>345</v>
      </c>
    </row>
    <row r="40" spans="2:14" x14ac:dyDescent="0.2">
      <c r="B40" s="42">
        <v>3</v>
      </c>
      <c r="C40" s="31">
        <v>43155</v>
      </c>
      <c r="D40" s="42" t="s">
        <v>18</v>
      </c>
      <c r="E40" s="12" t="s">
        <v>8</v>
      </c>
      <c r="F40" s="46" t="s">
        <v>122</v>
      </c>
      <c r="H40" s="46" t="s">
        <v>104</v>
      </c>
      <c r="I40" s="14">
        <v>-100</v>
      </c>
      <c r="J40" s="6">
        <f t="shared" ca="1" si="0"/>
        <v>-90</v>
      </c>
    </row>
    <row r="41" spans="2:14" s="7" customFormat="1" x14ac:dyDescent="0.2">
      <c r="B41" s="43">
        <v>3</v>
      </c>
      <c r="C41" s="44">
        <v>43155</v>
      </c>
      <c r="D41" s="43" t="s">
        <v>18</v>
      </c>
      <c r="E41" s="5" t="s">
        <v>9</v>
      </c>
      <c r="F41" s="7" t="s">
        <v>116</v>
      </c>
      <c r="G41" s="45"/>
      <c r="H41" s="7" t="s">
        <v>104</v>
      </c>
      <c r="I41" s="45">
        <v>-100</v>
      </c>
      <c r="J41" s="6">
        <f t="shared" ca="1" si="0"/>
        <v>-300</v>
      </c>
      <c r="N41" s="8"/>
    </row>
    <row r="42" spans="2:14" s="47" customFormat="1" x14ac:dyDescent="0.2">
      <c r="B42" s="48">
        <v>4</v>
      </c>
      <c r="C42" s="49">
        <v>43155</v>
      </c>
      <c r="D42" s="48" t="s">
        <v>19</v>
      </c>
      <c r="E42" s="50" t="s">
        <v>0</v>
      </c>
      <c r="F42" s="51" t="s">
        <v>108</v>
      </c>
      <c r="G42" s="52"/>
      <c r="H42" s="51" t="s">
        <v>104</v>
      </c>
      <c r="I42" s="52">
        <v>-100</v>
      </c>
      <c r="J42" s="53">
        <f t="shared" ca="1" si="0"/>
        <v>170</v>
      </c>
      <c r="N42" s="54"/>
    </row>
    <row r="43" spans="2:14" x14ac:dyDescent="0.2">
      <c r="B43" s="42">
        <v>4</v>
      </c>
      <c r="C43" s="31">
        <v>43155</v>
      </c>
      <c r="D43" s="42" t="s">
        <v>19</v>
      </c>
      <c r="E43" s="12" t="s">
        <v>1</v>
      </c>
      <c r="F43" s="46" t="s">
        <v>123</v>
      </c>
      <c r="H43" s="46" t="s">
        <v>104</v>
      </c>
      <c r="I43" s="14">
        <v>-100</v>
      </c>
      <c r="J43" s="6">
        <f t="shared" ca="1" si="0"/>
        <v>-400</v>
      </c>
    </row>
    <row r="44" spans="2:14" x14ac:dyDescent="0.2">
      <c r="B44" s="42">
        <v>4</v>
      </c>
      <c r="C44" s="31">
        <v>43155</v>
      </c>
      <c r="D44" s="42" t="s">
        <v>19</v>
      </c>
      <c r="E44" s="12" t="s">
        <v>2</v>
      </c>
      <c r="F44" s="46" t="s">
        <v>124</v>
      </c>
      <c r="H44" s="46" t="s">
        <v>106</v>
      </c>
      <c r="I44" s="14">
        <v>-100</v>
      </c>
      <c r="J44" s="6">
        <f t="shared" ca="1" si="0"/>
        <v>170</v>
      </c>
    </row>
    <row r="45" spans="2:14" x14ac:dyDescent="0.2">
      <c r="B45" s="42">
        <v>4</v>
      </c>
      <c r="C45" s="31">
        <v>43155</v>
      </c>
      <c r="D45" s="42" t="s">
        <v>19</v>
      </c>
      <c r="E45" s="12" t="s">
        <v>3</v>
      </c>
      <c r="F45" s="9" t="s">
        <v>125</v>
      </c>
      <c r="H45" s="9" t="s">
        <v>104</v>
      </c>
      <c r="I45" s="14">
        <v>310</v>
      </c>
      <c r="J45" s="6">
        <f t="shared" ca="1" si="0"/>
        <v>580</v>
      </c>
    </row>
    <row r="46" spans="2:14" x14ac:dyDescent="0.2">
      <c r="B46" s="42">
        <v>4</v>
      </c>
      <c r="C46" s="31">
        <v>43155</v>
      </c>
      <c r="D46" s="42" t="s">
        <v>19</v>
      </c>
      <c r="E46" s="12" t="s">
        <v>4</v>
      </c>
      <c r="F46" s="9" t="s">
        <v>125</v>
      </c>
      <c r="H46" s="9" t="s">
        <v>104</v>
      </c>
      <c r="I46" s="14">
        <v>310</v>
      </c>
      <c r="J46" s="6">
        <f t="shared" ca="1" si="0"/>
        <v>10</v>
      </c>
    </row>
    <row r="47" spans="2:14" x14ac:dyDescent="0.2">
      <c r="B47" s="42">
        <v>4</v>
      </c>
      <c r="C47" s="31">
        <v>43155</v>
      </c>
      <c r="D47" s="42" t="s">
        <v>19</v>
      </c>
      <c r="E47" s="12" t="s">
        <v>5</v>
      </c>
      <c r="F47" s="46" t="s">
        <v>126</v>
      </c>
      <c r="H47" s="46" t="s">
        <v>104</v>
      </c>
      <c r="I47" s="14">
        <v>-100</v>
      </c>
      <c r="J47" s="6">
        <f t="shared" ca="1" si="0"/>
        <v>-400</v>
      </c>
    </row>
    <row r="48" spans="2:14" x14ac:dyDescent="0.2">
      <c r="B48" s="42">
        <v>4</v>
      </c>
      <c r="C48" s="31">
        <v>43155</v>
      </c>
      <c r="D48" s="42" t="s">
        <v>19</v>
      </c>
      <c r="E48" s="12" t="s">
        <v>6</v>
      </c>
      <c r="F48" s="46" t="s">
        <v>125</v>
      </c>
      <c r="H48" s="46" t="s">
        <v>104</v>
      </c>
      <c r="I48" s="14">
        <v>310</v>
      </c>
      <c r="J48" s="6">
        <f t="shared" ca="1" si="0"/>
        <v>10</v>
      </c>
    </row>
    <row r="49" spans="2:14" x14ac:dyDescent="0.2">
      <c r="B49" s="42">
        <v>4</v>
      </c>
      <c r="C49" s="31">
        <v>43155</v>
      </c>
      <c r="D49" s="42" t="s">
        <v>19</v>
      </c>
      <c r="E49" s="12" t="s">
        <v>7</v>
      </c>
      <c r="F49" s="9" t="s">
        <v>127</v>
      </c>
      <c r="H49" s="9" t="s">
        <v>106</v>
      </c>
      <c r="I49" s="14">
        <v>-100</v>
      </c>
      <c r="J49" s="6">
        <f t="shared" ca="1" si="0"/>
        <v>245</v>
      </c>
    </row>
    <row r="50" spans="2:14" x14ac:dyDescent="0.2">
      <c r="B50" s="42">
        <v>4</v>
      </c>
      <c r="C50" s="31">
        <v>43155</v>
      </c>
      <c r="D50" s="42" t="s">
        <v>19</v>
      </c>
      <c r="E50" s="12" t="s">
        <v>8</v>
      </c>
      <c r="F50" s="46" t="s">
        <v>128</v>
      </c>
      <c r="H50" s="46" t="s">
        <v>104</v>
      </c>
      <c r="I50" s="14">
        <v>-100</v>
      </c>
      <c r="J50" s="6">
        <f t="shared" ca="1" si="0"/>
        <v>-190</v>
      </c>
    </row>
    <row r="51" spans="2:14" s="7" customFormat="1" x14ac:dyDescent="0.2">
      <c r="B51" s="43">
        <v>4</v>
      </c>
      <c r="C51" s="44">
        <v>43155</v>
      </c>
      <c r="D51" s="43" t="s">
        <v>19</v>
      </c>
      <c r="E51" s="5" t="s">
        <v>9</v>
      </c>
      <c r="F51" s="7" t="s">
        <v>127</v>
      </c>
      <c r="G51" s="45"/>
      <c r="H51" s="7" t="s">
        <v>106</v>
      </c>
      <c r="I51" s="45">
        <v>-100</v>
      </c>
      <c r="J51" s="6">
        <f t="shared" ca="1" si="0"/>
        <v>-400</v>
      </c>
      <c r="N51" s="8"/>
    </row>
    <row r="52" spans="2:14" s="47" customFormat="1" x14ac:dyDescent="0.2">
      <c r="B52" s="48">
        <v>5</v>
      </c>
      <c r="C52" s="49">
        <v>43155</v>
      </c>
      <c r="D52" s="48" t="s">
        <v>20</v>
      </c>
      <c r="E52" s="50" t="s">
        <v>0</v>
      </c>
      <c r="F52" s="51" t="s">
        <v>129</v>
      </c>
      <c r="G52" s="52"/>
      <c r="H52" s="51" t="s">
        <v>104</v>
      </c>
      <c r="I52" s="52">
        <v>-100</v>
      </c>
      <c r="J52" s="53">
        <f t="shared" ca="1" si="0"/>
        <v>70</v>
      </c>
      <c r="N52" s="54"/>
    </row>
    <row r="53" spans="2:14" x14ac:dyDescent="0.2">
      <c r="B53" s="42">
        <v>5</v>
      </c>
      <c r="C53" s="31">
        <v>43155</v>
      </c>
      <c r="D53" s="42" t="s">
        <v>20</v>
      </c>
      <c r="E53" s="12" t="s">
        <v>1</v>
      </c>
      <c r="F53" s="46" t="s">
        <v>130</v>
      </c>
      <c r="H53" s="46" t="s">
        <v>106</v>
      </c>
      <c r="I53" s="14">
        <v>65</v>
      </c>
      <c r="J53" s="6">
        <f t="shared" ca="1" si="0"/>
        <v>-335</v>
      </c>
    </row>
    <row r="54" spans="2:14" x14ac:dyDescent="0.2">
      <c r="B54" s="42">
        <v>5</v>
      </c>
      <c r="C54" s="31">
        <v>43155</v>
      </c>
      <c r="D54" s="42" t="s">
        <v>20</v>
      </c>
      <c r="E54" s="12" t="s">
        <v>2</v>
      </c>
      <c r="F54" s="46" t="s">
        <v>131</v>
      </c>
      <c r="H54" s="46" t="s">
        <v>106</v>
      </c>
      <c r="I54" s="14">
        <v>-100</v>
      </c>
      <c r="J54" s="6">
        <f t="shared" ca="1" si="0"/>
        <v>70</v>
      </c>
    </row>
    <row r="55" spans="2:14" x14ac:dyDescent="0.2">
      <c r="B55" s="42">
        <v>5</v>
      </c>
      <c r="C55" s="31">
        <v>43155</v>
      </c>
      <c r="D55" s="42" t="s">
        <v>20</v>
      </c>
      <c r="E55" s="12" t="s">
        <v>3</v>
      </c>
      <c r="F55" s="9" t="s">
        <v>129</v>
      </c>
      <c r="H55" s="9" t="s">
        <v>104</v>
      </c>
      <c r="I55" s="14">
        <v>-100</v>
      </c>
      <c r="J55" s="6">
        <f t="shared" ca="1" si="0"/>
        <v>480</v>
      </c>
    </row>
    <row r="56" spans="2:14" x14ac:dyDescent="0.2">
      <c r="B56" s="42">
        <v>5</v>
      </c>
      <c r="C56" s="31">
        <v>43155</v>
      </c>
      <c r="D56" s="42" t="s">
        <v>20</v>
      </c>
      <c r="E56" s="12" t="s">
        <v>4</v>
      </c>
      <c r="F56" s="9" t="s">
        <v>132</v>
      </c>
      <c r="H56" s="9" t="s">
        <v>106</v>
      </c>
      <c r="I56" s="14">
        <v>-100</v>
      </c>
      <c r="J56" s="6">
        <f t="shared" ca="1" si="0"/>
        <v>-90</v>
      </c>
    </row>
    <row r="57" spans="2:14" x14ac:dyDescent="0.2">
      <c r="B57" s="42">
        <v>5</v>
      </c>
      <c r="C57" s="31">
        <v>43155</v>
      </c>
      <c r="D57" s="42" t="s">
        <v>20</v>
      </c>
      <c r="E57" s="12" t="s">
        <v>5</v>
      </c>
      <c r="F57" s="46" t="s">
        <v>133</v>
      </c>
      <c r="H57" s="46" t="s">
        <v>104</v>
      </c>
      <c r="I57" s="14">
        <v>-100</v>
      </c>
      <c r="J57" s="6">
        <f t="shared" ca="1" si="0"/>
        <v>-500</v>
      </c>
    </row>
    <row r="58" spans="2:14" x14ac:dyDescent="0.2">
      <c r="B58" s="42">
        <v>5</v>
      </c>
      <c r="C58" s="31">
        <v>43155</v>
      </c>
      <c r="D58" s="42" t="s">
        <v>20</v>
      </c>
      <c r="E58" s="12" t="s">
        <v>6</v>
      </c>
      <c r="F58" s="46" t="s">
        <v>129</v>
      </c>
      <c r="H58" s="46" t="s">
        <v>104</v>
      </c>
      <c r="I58" s="14">
        <v>-100</v>
      </c>
      <c r="J58" s="6">
        <f t="shared" ca="1" si="0"/>
        <v>-90</v>
      </c>
    </row>
    <row r="59" spans="2:14" x14ac:dyDescent="0.2">
      <c r="B59" s="42">
        <v>5</v>
      </c>
      <c r="C59" s="31">
        <v>43155</v>
      </c>
      <c r="D59" s="42" t="s">
        <v>20</v>
      </c>
      <c r="E59" s="12" t="s">
        <v>7</v>
      </c>
      <c r="F59" s="9" t="s">
        <v>134</v>
      </c>
      <c r="H59" s="9" t="s">
        <v>104</v>
      </c>
      <c r="I59" s="14">
        <v>350</v>
      </c>
      <c r="J59" s="6">
        <f t="shared" ca="1" si="0"/>
        <v>595</v>
      </c>
    </row>
    <row r="60" spans="2:14" x14ac:dyDescent="0.2">
      <c r="B60" s="42">
        <v>5</v>
      </c>
      <c r="C60" s="31">
        <v>43155</v>
      </c>
      <c r="D60" s="42" t="s">
        <v>20</v>
      </c>
      <c r="E60" s="12" t="s">
        <v>8</v>
      </c>
      <c r="F60" s="46" t="s">
        <v>134</v>
      </c>
      <c r="H60" s="46" t="s">
        <v>104</v>
      </c>
      <c r="I60" s="14">
        <v>350</v>
      </c>
      <c r="J60" s="6">
        <f t="shared" ca="1" si="0"/>
        <v>160</v>
      </c>
    </row>
    <row r="61" spans="2:14" s="7" customFormat="1" x14ac:dyDescent="0.2">
      <c r="B61" s="43">
        <v>5</v>
      </c>
      <c r="C61" s="44">
        <v>43155</v>
      </c>
      <c r="D61" s="43" t="s">
        <v>20</v>
      </c>
      <c r="E61" s="5" t="s">
        <v>9</v>
      </c>
      <c r="F61" s="7" t="s">
        <v>132</v>
      </c>
      <c r="G61" s="45"/>
      <c r="H61" s="7" t="s">
        <v>104</v>
      </c>
      <c r="I61" s="45">
        <v>-100</v>
      </c>
      <c r="J61" s="6">
        <f t="shared" ca="1" si="0"/>
        <v>-500</v>
      </c>
      <c r="N61" s="8"/>
    </row>
    <row r="62" spans="2:14" s="47" customFormat="1" x14ac:dyDescent="0.2">
      <c r="B62" s="48">
        <v>6</v>
      </c>
      <c r="C62" s="49">
        <v>43162</v>
      </c>
      <c r="D62" s="48" t="s">
        <v>21</v>
      </c>
      <c r="E62" s="50" t="s">
        <v>0</v>
      </c>
      <c r="F62" s="51" t="s">
        <v>135</v>
      </c>
      <c r="G62" s="52"/>
      <c r="H62" s="51" t="s">
        <v>104</v>
      </c>
      <c r="I62" s="52">
        <v>1210</v>
      </c>
      <c r="J62" s="53">
        <f t="shared" ca="1" si="0"/>
        <v>1280</v>
      </c>
      <c r="N62" s="54"/>
    </row>
    <row r="63" spans="2:14" x14ac:dyDescent="0.2">
      <c r="B63" s="42">
        <v>6</v>
      </c>
      <c r="C63" s="31">
        <v>43162</v>
      </c>
      <c r="D63" s="42" t="s">
        <v>21</v>
      </c>
      <c r="E63" s="12" t="s">
        <v>1</v>
      </c>
      <c r="F63" s="46" t="s">
        <v>136</v>
      </c>
      <c r="H63" s="46" t="s">
        <v>106</v>
      </c>
      <c r="I63" s="14">
        <v>-100</v>
      </c>
      <c r="J63" s="6">
        <f t="shared" ca="1" si="0"/>
        <v>-435</v>
      </c>
    </row>
    <row r="64" spans="2:14" x14ac:dyDescent="0.2">
      <c r="B64" s="42">
        <v>6</v>
      </c>
      <c r="C64" s="31">
        <v>43162</v>
      </c>
      <c r="D64" s="42" t="s">
        <v>21</v>
      </c>
      <c r="E64" s="12" t="s">
        <v>2</v>
      </c>
      <c r="F64" s="46" t="s">
        <v>137</v>
      </c>
      <c r="H64" s="46" t="s">
        <v>104</v>
      </c>
      <c r="I64" s="14">
        <v>-100</v>
      </c>
      <c r="J64" s="6">
        <f t="shared" ca="1" si="0"/>
        <v>-30</v>
      </c>
    </row>
    <row r="65" spans="2:14" x14ac:dyDescent="0.2">
      <c r="B65" s="42">
        <v>6</v>
      </c>
      <c r="C65" s="31">
        <v>43162</v>
      </c>
      <c r="D65" s="42" t="s">
        <v>21</v>
      </c>
      <c r="E65" s="12" t="s">
        <v>3</v>
      </c>
      <c r="F65" s="9" t="s">
        <v>137</v>
      </c>
      <c r="H65" s="9" t="s">
        <v>104</v>
      </c>
      <c r="I65" s="14">
        <v>-100</v>
      </c>
      <c r="J65" s="6">
        <f t="shared" ca="1" si="0"/>
        <v>380</v>
      </c>
    </row>
    <row r="66" spans="2:14" x14ac:dyDescent="0.2">
      <c r="B66" s="42">
        <v>6</v>
      </c>
      <c r="C66" s="31">
        <v>43162</v>
      </c>
      <c r="D66" s="42" t="s">
        <v>21</v>
      </c>
      <c r="E66" s="12" t="s">
        <v>4</v>
      </c>
      <c r="F66" s="9" t="s">
        <v>138</v>
      </c>
      <c r="H66" s="9" t="s">
        <v>139</v>
      </c>
      <c r="I66" s="14">
        <v>-100</v>
      </c>
      <c r="J66" s="6">
        <f t="shared" ca="1" si="0"/>
        <v>-190</v>
      </c>
    </row>
    <row r="67" spans="2:14" x14ac:dyDescent="0.2">
      <c r="B67" s="42">
        <v>6</v>
      </c>
      <c r="C67" s="31">
        <v>43162</v>
      </c>
      <c r="D67" s="42" t="s">
        <v>21</v>
      </c>
      <c r="E67" s="12" t="s">
        <v>5</v>
      </c>
      <c r="F67" s="46" t="s">
        <v>140</v>
      </c>
      <c r="H67" s="46" t="s">
        <v>106</v>
      </c>
      <c r="I67" s="14">
        <v>-100</v>
      </c>
      <c r="J67" s="6">
        <f t="shared" ca="1" si="0"/>
        <v>-600</v>
      </c>
    </row>
    <row r="68" spans="2:14" x14ac:dyDescent="0.2">
      <c r="B68" s="42">
        <v>6</v>
      </c>
      <c r="C68" s="31">
        <v>43162</v>
      </c>
      <c r="D68" s="42" t="s">
        <v>21</v>
      </c>
      <c r="E68" s="12" t="s">
        <v>6</v>
      </c>
      <c r="F68" s="46" t="s">
        <v>135</v>
      </c>
      <c r="H68" s="46" t="s">
        <v>106</v>
      </c>
      <c r="I68" s="14">
        <v>715</v>
      </c>
      <c r="J68" s="6">
        <f t="shared" ca="1" si="0"/>
        <v>625</v>
      </c>
    </row>
    <row r="69" spans="2:14" x14ac:dyDescent="0.2">
      <c r="B69" s="42">
        <v>6</v>
      </c>
      <c r="C69" s="31">
        <v>43162</v>
      </c>
      <c r="D69" s="42" t="s">
        <v>21</v>
      </c>
      <c r="E69" s="12" t="s">
        <v>7</v>
      </c>
      <c r="F69" s="9" t="s">
        <v>140</v>
      </c>
      <c r="H69" s="9" t="s">
        <v>106</v>
      </c>
      <c r="I69" s="14">
        <v>-100</v>
      </c>
      <c r="J69" s="6">
        <f t="shared" ca="1" si="0"/>
        <v>495</v>
      </c>
    </row>
    <row r="70" spans="2:14" x14ac:dyDescent="0.2">
      <c r="B70" s="42">
        <v>6</v>
      </c>
      <c r="C70" s="31">
        <v>43162</v>
      </c>
      <c r="D70" s="42" t="s">
        <v>21</v>
      </c>
      <c r="E70" s="12" t="s">
        <v>8</v>
      </c>
      <c r="F70" s="46" t="s">
        <v>137</v>
      </c>
      <c r="H70" s="46" t="s">
        <v>104</v>
      </c>
      <c r="I70" s="14">
        <v>-100</v>
      </c>
      <c r="J70" s="6">
        <f t="shared" ca="1" si="0"/>
        <v>60</v>
      </c>
    </row>
    <row r="71" spans="2:14" s="7" customFormat="1" x14ac:dyDescent="0.2">
      <c r="B71" s="43">
        <v>6</v>
      </c>
      <c r="C71" s="44">
        <v>43162</v>
      </c>
      <c r="D71" s="43" t="s">
        <v>21</v>
      </c>
      <c r="E71" s="5" t="s">
        <v>9</v>
      </c>
      <c r="F71" s="7" t="s">
        <v>141</v>
      </c>
      <c r="G71" s="45"/>
      <c r="H71" s="7" t="s">
        <v>106</v>
      </c>
      <c r="I71" s="45">
        <v>25</v>
      </c>
      <c r="J71" s="6">
        <f t="shared" ca="1" si="0"/>
        <v>-475</v>
      </c>
      <c r="N71" s="8"/>
    </row>
    <row r="72" spans="2:14" s="47" customFormat="1" x14ac:dyDescent="0.2">
      <c r="B72" s="48">
        <v>7</v>
      </c>
      <c r="C72" s="49">
        <v>43162</v>
      </c>
      <c r="D72" s="48" t="s">
        <v>22</v>
      </c>
      <c r="E72" s="50" t="s">
        <v>0</v>
      </c>
      <c r="F72" s="51" t="s">
        <v>142</v>
      </c>
      <c r="G72" s="52"/>
      <c r="H72" s="51" t="s">
        <v>104</v>
      </c>
      <c r="I72" s="52">
        <v>4</v>
      </c>
      <c r="J72" s="53">
        <f t="shared" ca="1" si="0"/>
        <v>1284</v>
      </c>
      <c r="N72" s="54"/>
    </row>
    <row r="73" spans="2:14" x14ac:dyDescent="0.2">
      <c r="B73" s="42">
        <v>7</v>
      </c>
      <c r="C73" s="31">
        <v>43162</v>
      </c>
      <c r="D73" s="42" t="s">
        <v>22</v>
      </c>
      <c r="E73" s="12" t="s">
        <v>1</v>
      </c>
      <c r="F73" s="46" t="s">
        <v>143</v>
      </c>
      <c r="H73" s="46" t="s">
        <v>106</v>
      </c>
      <c r="I73" s="14">
        <v>-100</v>
      </c>
      <c r="J73" s="6">
        <f t="shared" ca="1" si="0"/>
        <v>-535</v>
      </c>
    </row>
    <row r="74" spans="2:14" x14ac:dyDescent="0.2">
      <c r="B74" s="42">
        <v>7</v>
      </c>
      <c r="C74" s="31">
        <v>43162</v>
      </c>
      <c r="D74" s="42" t="s">
        <v>22</v>
      </c>
      <c r="E74" s="12" t="s">
        <v>2</v>
      </c>
      <c r="F74" s="46" t="s">
        <v>142</v>
      </c>
      <c r="H74" s="46" t="s">
        <v>104</v>
      </c>
      <c r="I74" s="14">
        <v>4</v>
      </c>
      <c r="J74" s="6">
        <f t="shared" ca="1" si="0"/>
        <v>-26</v>
      </c>
    </row>
    <row r="75" spans="2:14" x14ac:dyDescent="0.2">
      <c r="B75" s="42">
        <v>7</v>
      </c>
      <c r="C75" s="31">
        <v>43162</v>
      </c>
      <c r="D75" s="42" t="s">
        <v>22</v>
      </c>
      <c r="E75" s="12" t="s">
        <v>3</v>
      </c>
      <c r="F75" s="9" t="s">
        <v>142</v>
      </c>
      <c r="H75" s="9" t="s">
        <v>104</v>
      </c>
      <c r="I75" s="14">
        <v>4</v>
      </c>
      <c r="J75" s="6">
        <f t="shared" ca="1" si="0"/>
        <v>384</v>
      </c>
    </row>
    <row r="76" spans="2:14" x14ac:dyDescent="0.2">
      <c r="B76" s="42">
        <v>7</v>
      </c>
      <c r="C76" s="31">
        <v>43162</v>
      </c>
      <c r="D76" s="42" t="s">
        <v>22</v>
      </c>
      <c r="E76" s="12" t="s">
        <v>4</v>
      </c>
      <c r="F76" s="9" t="s">
        <v>144</v>
      </c>
      <c r="H76" s="9" t="s">
        <v>106</v>
      </c>
      <c r="I76" s="14">
        <v>-100</v>
      </c>
      <c r="J76" s="6">
        <f t="shared" ca="1" si="0"/>
        <v>-290</v>
      </c>
    </row>
    <row r="77" spans="2:14" x14ac:dyDescent="0.2">
      <c r="B77" s="42">
        <v>7</v>
      </c>
      <c r="C77" s="31">
        <v>43162</v>
      </c>
      <c r="D77" s="42" t="s">
        <v>22</v>
      </c>
      <c r="E77" s="12" t="s">
        <v>5</v>
      </c>
      <c r="F77" s="46" t="s">
        <v>142</v>
      </c>
      <c r="H77" s="46" t="s">
        <v>104</v>
      </c>
      <c r="I77" s="14">
        <v>4</v>
      </c>
      <c r="J77" s="6">
        <f t="shared" ca="1" si="0"/>
        <v>-596</v>
      </c>
    </row>
    <row r="78" spans="2:14" x14ac:dyDescent="0.2">
      <c r="B78" s="42">
        <v>7</v>
      </c>
      <c r="C78" s="31">
        <v>43162</v>
      </c>
      <c r="D78" s="42" t="s">
        <v>22</v>
      </c>
      <c r="E78" s="12" t="s">
        <v>6</v>
      </c>
      <c r="F78" s="46" t="s">
        <v>142</v>
      </c>
      <c r="H78" s="46" t="s">
        <v>104</v>
      </c>
      <c r="I78" s="14">
        <v>4</v>
      </c>
      <c r="J78" s="6">
        <f t="shared" ca="1" si="0"/>
        <v>629</v>
      </c>
    </row>
    <row r="79" spans="2:14" x14ac:dyDescent="0.2">
      <c r="B79" s="42">
        <v>7</v>
      </c>
      <c r="C79" s="31">
        <v>43162</v>
      </c>
      <c r="D79" s="42" t="s">
        <v>22</v>
      </c>
      <c r="E79" s="12" t="s">
        <v>7</v>
      </c>
      <c r="F79" s="9" t="s">
        <v>142</v>
      </c>
      <c r="H79" s="9" t="s">
        <v>104</v>
      </c>
      <c r="I79" s="14">
        <v>4</v>
      </c>
      <c r="J79" s="6">
        <f t="shared" ca="1" si="0"/>
        <v>499</v>
      </c>
    </row>
    <row r="80" spans="2:14" x14ac:dyDescent="0.2">
      <c r="B80" s="42">
        <v>7</v>
      </c>
      <c r="C80" s="31">
        <v>43162</v>
      </c>
      <c r="D80" s="42" t="s">
        <v>22</v>
      </c>
      <c r="E80" s="12" t="s">
        <v>8</v>
      </c>
      <c r="F80" s="46" t="s">
        <v>142</v>
      </c>
      <c r="H80" s="46" t="s">
        <v>104</v>
      </c>
      <c r="I80" s="14">
        <v>4</v>
      </c>
      <c r="J80" s="6">
        <f t="shared" ca="1" si="0"/>
        <v>64</v>
      </c>
    </row>
    <row r="81" spans="2:14" s="7" customFormat="1" x14ac:dyDescent="0.2">
      <c r="B81" s="43">
        <v>7</v>
      </c>
      <c r="C81" s="44">
        <v>43162</v>
      </c>
      <c r="D81" s="43" t="s">
        <v>22</v>
      </c>
      <c r="E81" s="5" t="s">
        <v>9</v>
      </c>
      <c r="F81" s="7" t="s">
        <v>142</v>
      </c>
      <c r="G81" s="45"/>
      <c r="H81" s="7" t="s">
        <v>104</v>
      </c>
      <c r="I81" s="45">
        <v>4</v>
      </c>
      <c r="J81" s="6">
        <f t="shared" ca="1" si="0"/>
        <v>-471</v>
      </c>
      <c r="N81" s="8"/>
    </row>
    <row r="82" spans="2:14" s="47" customFormat="1" x14ac:dyDescent="0.2">
      <c r="B82" s="48">
        <v>8</v>
      </c>
      <c r="C82" s="49">
        <v>43162</v>
      </c>
      <c r="D82" s="48" t="s">
        <v>23</v>
      </c>
      <c r="E82" s="50" t="s">
        <v>0</v>
      </c>
      <c r="F82" s="51" t="s">
        <v>145</v>
      </c>
      <c r="G82" s="52"/>
      <c r="H82" s="51" t="s">
        <v>104</v>
      </c>
      <c r="I82" s="52">
        <v>-100</v>
      </c>
      <c r="J82" s="53">
        <f t="shared" ca="1" si="0"/>
        <v>1184</v>
      </c>
      <c r="N82" s="54"/>
    </row>
    <row r="83" spans="2:14" x14ac:dyDescent="0.2">
      <c r="B83" s="42">
        <v>8</v>
      </c>
      <c r="C83" s="31">
        <v>43162</v>
      </c>
      <c r="D83" s="42" t="s">
        <v>23</v>
      </c>
      <c r="E83" s="12" t="s">
        <v>1</v>
      </c>
      <c r="F83" s="46" t="s">
        <v>146</v>
      </c>
      <c r="H83" s="46" t="s">
        <v>104</v>
      </c>
      <c r="I83" s="14">
        <v>-100</v>
      </c>
      <c r="J83" s="6">
        <f t="shared" ca="1" si="0"/>
        <v>-635</v>
      </c>
    </row>
    <row r="84" spans="2:14" x14ac:dyDescent="0.2">
      <c r="B84" s="42">
        <v>8</v>
      </c>
      <c r="C84" s="31">
        <v>43162</v>
      </c>
      <c r="D84" s="42" t="s">
        <v>23</v>
      </c>
      <c r="E84" s="12" t="s">
        <v>2</v>
      </c>
      <c r="F84" s="46" t="s">
        <v>147</v>
      </c>
      <c r="H84" s="46" t="s">
        <v>104</v>
      </c>
      <c r="I84" s="14">
        <v>390</v>
      </c>
      <c r="J84" s="6">
        <f t="shared" ca="1" si="0"/>
        <v>364</v>
      </c>
    </row>
    <row r="85" spans="2:14" x14ac:dyDescent="0.2">
      <c r="B85" s="42">
        <v>8</v>
      </c>
      <c r="C85" s="31">
        <v>43162</v>
      </c>
      <c r="D85" s="42" t="s">
        <v>23</v>
      </c>
      <c r="E85" s="12" t="s">
        <v>3</v>
      </c>
      <c r="F85" s="9" t="s">
        <v>148</v>
      </c>
      <c r="H85" s="9" t="s">
        <v>104</v>
      </c>
      <c r="I85" s="14">
        <v>-100</v>
      </c>
      <c r="J85" s="6">
        <f t="shared" ca="1" si="0"/>
        <v>284</v>
      </c>
    </row>
    <row r="86" spans="2:14" x14ac:dyDescent="0.2">
      <c r="B86" s="42">
        <v>8</v>
      </c>
      <c r="C86" s="31">
        <v>43162</v>
      </c>
      <c r="D86" s="42" t="s">
        <v>23</v>
      </c>
      <c r="E86" s="12" t="s">
        <v>4</v>
      </c>
      <c r="F86" s="9" t="s">
        <v>149</v>
      </c>
      <c r="H86" s="9" t="s">
        <v>106</v>
      </c>
      <c r="I86" s="14">
        <v>165</v>
      </c>
      <c r="J86" s="6">
        <f t="shared" ca="1" si="0"/>
        <v>-125</v>
      </c>
    </row>
    <row r="87" spans="2:14" x14ac:dyDescent="0.2">
      <c r="B87" s="42">
        <v>8</v>
      </c>
      <c r="C87" s="31">
        <v>43162</v>
      </c>
      <c r="D87" s="42" t="s">
        <v>23</v>
      </c>
      <c r="E87" s="12" t="s">
        <v>5</v>
      </c>
      <c r="F87" s="46" t="s">
        <v>145</v>
      </c>
      <c r="H87" s="46" t="s">
        <v>106</v>
      </c>
      <c r="I87" s="14">
        <v>-100</v>
      </c>
      <c r="J87" s="6">
        <f t="shared" ref="J87:J150" ca="1" si="1">I87+(OFFSET(J87,-10,0,1,1))</f>
        <v>-696</v>
      </c>
    </row>
    <row r="88" spans="2:14" x14ac:dyDescent="0.2">
      <c r="B88" s="42">
        <v>8</v>
      </c>
      <c r="C88" s="31">
        <v>43162</v>
      </c>
      <c r="D88" s="42" t="s">
        <v>23</v>
      </c>
      <c r="E88" s="12" t="s">
        <v>6</v>
      </c>
      <c r="F88" s="46" t="s">
        <v>150</v>
      </c>
      <c r="H88" s="46" t="s">
        <v>104</v>
      </c>
      <c r="I88" s="14">
        <v>-100</v>
      </c>
      <c r="J88" s="6">
        <f t="shared" ca="1" si="1"/>
        <v>529</v>
      </c>
    </row>
    <row r="89" spans="2:14" x14ac:dyDescent="0.2">
      <c r="B89" s="42">
        <v>8</v>
      </c>
      <c r="C89" s="31">
        <v>43162</v>
      </c>
      <c r="D89" s="42" t="s">
        <v>23</v>
      </c>
      <c r="E89" s="12" t="s">
        <v>7</v>
      </c>
      <c r="F89" s="9" t="s">
        <v>149</v>
      </c>
      <c r="H89" s="9" t="s">
        <v>106</v>
      </c>
      <c r="I89" s="14">
        <v>165</v>
      </c>
      <c r="J89" s="6">
        <f t="shared" ca="1" si="1"/>
        <v>664</v>
      </c>
    </row>
    <row r="90" spans="2:14" x14ac:dyDescent="0.2">
      <c r="B90" s="42">
        <v>8</v>
      </c>
      <c r="C90" s="31">
        <v>43162</v>
      </c>
      <c r="D90" s="42" t="s">
        <v>23</v>
      </c>
      <c r="E90" s="12" t="s">
        <v>8</v>
      </c>
      <c r="F90" s="46" t="s">
        <v>145</v>
      </c>
      <c r="H90" s="46" t="s">
        <v>104</v>
      </c>
      <c r="I90" s="14">
        <v>-100</v>
      </c>
      <c r="J90" s="6">
        <f t="shared" ca="1" si="1"/>
        <v>-36</v>
      </c>
    </row>
    <row r="91" spans="2:14" s="7" customFormat="1" x14ac:dyDescent="0.2">
      <c r="B91" s="43">
        <v>8</v>
      </c>
      <c r="C91" s="44">
        <v>43162</v>
      </c>
      <c r="D91" s="43" t="s">
        <v>23</v>
      </c>
      <c r="E91" s="5" t="s">
        <v>9</v>
      </c>
      <c r="F91" s="7" t="s">
        <v>151</v>
      </c>
      <c r="G91" s="45"/>
      <c r="H91" s="7" t="s">
        <v>106</v>
      </c>
      <c r="I91" s="45">
        <v>-100</v>
      </c>
      <c r="J91" s="6">
        <f t="shared" ca="1" si="1"/>
        <v>-571</v>
      </c>
      <c r="N91" s="8"/>
    </row>
    <row r="92" spans="2:14" s="47" customFormat="1" x14ac:dyDescent="0.2">
      <c r="B92" s="48">
        <v>9</v>
      </c>
      <c r="C92" s="49">
        <v>43169</v>
      </c>
      <c r="D92" s="48" t="s">
        <v>24</v>
      </c>
      <c r="E92" s="50" t="s">
        <v>0</v>
      </c>
      <c r="F92" s="51" t="s">
        <v>152</v>
      </c>
      <c r="G92" s="52"/>
      <c r="H92" s="51" t="s">
        <v>104</v>
      </c>
      <c r="I92" s="52">
        <v>140</v>
      </c>
      <c r="J92" s="53">
        <f t="shared" ca="1" si="1"/>
        <v>1324</v>
      </c>
      <c r="N92" s="54"/>
    </row>
    <row r="93" spans="2:14" x14ac:dyDescent="0.2">
      <c r="B93" s="42">
        <v>9</v>
      </c>
      <c r="C93" s="31">
        <v>43169</v>
      </c>
      <c r="D93" s="42" t="s">
        <v>24</v>
      </c>
      <c r="E93" s="12" t="s">
        <v>1</v>
      </c>
      <c r="F93" s="46" t="s">
        <v>152</v>
      </c>
      <c r="H93" s="46" t="s">
        <v>104</v>
      </c>
      <c r="I93" s="14">
        <v>140</v>
      </c>
      <c r="J93" s="6">
        <f t="shared" ca="1" si="1"/>
        <v>-495</v>
      </c>
    </row>
    <row r="94" spans="2:14" x14ac:dyDescent="0.2">
      <c r="B94" s="42">
        <v>9</v>
      </c>
      <c r="C94" s="31">
        <v>43169</v>
      </c>
      <c r="D94" s="42" t="s">
        <v>24</v>
      </c>
      <c r="E94" s="12" t="s">
        <v>2</v>
      </c>
      <c r="F94" s="46" t="s">
        <v>153</v>
      </c>
      <c r="H94" s="46" t="s">
        <v>104</v>
      </c>
      <c r="I94" s="14">
        <v>-100</v>
      </c>
      <c r="J94" s="6">
        <f t="shared" ca="1" si="1"/>
        <v>264</v>
      </c>
    </row>
    <row r="95" spans="2:14" x14ac:dyDescent="0.2">
      <c r="B95" s="42">
        <v>9</v>
      </c>
      <c r="C95" s="31">
        <v>43169</v>
      </c>
      <c r="D95" s="42" t="s">
        <v>24</v>
      </c>
      <c r="E95" s="12" t="s">
        <v>3</v>
      </c>
      <c r="F95" s="9" t="s">
        <v>152</v>
      </c>
      <c r="H95" s="9" t="s">
        <v>104</v>
      </c>
      <c r="I95" s="14">
        <v>140</v>
      </c>
      <c r="J95" s="6">
        <f t="shared" ca="1" si="1"/>
        <v>424</v>
      </c>
    </row>
    <row r="96" spans="2:14" x14ac:dyDescent="0.2">
      <c r="B96" s="42">
        <v>9</v>
      </c>
      <c r="C96" s="31">
        <v>43169</v>
      </c>
      <c r="D96" s="42" t="s">
        <v>24</v>
      </c>
      <c r="E96" s="12" t="s">
        <v>4</v>
      </c>
      <c r="F96" s="9" t="s">
        <v>154</v>
      </c>
      <c r="H96" s="9" t="s">
        <v>106</v>
      </c>
      <c r="I96" s="14">
        <v>-100</v>
      </c>
      <c r="J96" s="6">
        <f t="shared" ca="1" si="1"/>
        <v>-225</v>
      </c>
    </row>
    <row r="97" spans="2:14" x14ac:dyDescent="0.2">
      <c r="B97" s="42">
        <v>9</v>
      </c>
      <c r="C97" s="31">
        <v>43169</v>
      </c>
      <c r="D97" s="42" t="s">
        <v>24</v>
      </c>
      <c r="E97" s="12" t="s">
        <v>5</v>
      </c>
      <c r="F97" s="46" t="s">
        <v>152</v>
      </c>
      <c r="H97" s="46" t="s">
        <v>104</v>
      </c>
      <c r="I97" s="14">
        <v>140</v>
      </c>
      <c r="J97" s="6">
        <f t="shared" ca="1" si="1"/>
        <v>-556</v>
      </c>
    </row>
    <row r="98" spans="2:14" x14ac:dyDescent="0.2">
      <c r="B98" s="42">
        <v>9</v>
      </c>
      <c r="C98" s="31">
        <v>43169</v>
      </c>
      <c r="D98" s="42" t="s">
        <v>24</v>
      </c>
      <c r="E98" s="12" t="s">
        <v>6</v>
      </c>
      <c r="F98" s="46" t="s">
        <v>152</v>
      </c>
      <c r="H98" s="46" t="s">
        <v>104</v>
      </c>
      <c r="I98" s="14">
        <v>140</v>
      </c>
      <c r="J98" s="6">
        <f t="shared" ca="1" si="1"/>
        <v>669</v>
      </c>
    </row>
    <row r="99" spans="2:14" x14ac:dyDescent="0.2">
      <c r="B99" s="42">
        <v>9</v>
      </c>
      <c r="C99" s="31">
        <v>43169</v>
      </c>
      <c r="D99" s="42" t="s">
        <v>24</v>
      </c>
      <c r="E99" s="12" t="s">
        <v>7</v>
      </c>
      <c r="F99" s="9" t="s">
        <v>152</v>
      </c>
      <c r="H99" s="9" t="s">
        <v>104</v>
      </c>
      <c r="I99" s="14">
        <v>140</v>
      </c>
      <c r="J99" s="6">
        <f t="shared" ca="1" si="1"/>
        <v>804</v>
      </c>
    </row>
    <row r="100" spans="2:14" x14ac:dyDescent="0.2">
      <c r="B100" s="42">
        <v>9</v>
      </c>
      <c r="C100" s="31">
        <v>43169</v>
      </c>
      <c r="D100" s="42" t="s">
        <v>24</v>
      </c>
      <c r="E100" s="12" t="s">
        <v>8</v>
      </c>
      <c r="F100" s="46" t="s">
        <v>152</v>
      </c>
      <c r="H100" s="46" t="s">
        <v>104</v>
      </c>
      <c r="I100" s="14">
        <v>140</v>
      </c>
      <c r="J100" s="6">
        <f t="shared" ca="1" si="1"/>
        <v>104</v>
      </c>
    </row>
    <row r="101" spans="2:14" s="7" customFormat="1" x14ac:dyDescent="0.2">
      <c r="B101" s="43">
        <v>9</v>
      </c>
      <c r="C101" s="44">
        <v>43169</v>
      </c>
      <c r="D101" s="43" t="s">
        <v>24</v>
      </c>
      <c r="E101" s="5" t="s">
        <v>9</v>
      </c>
      <c r="F101" s="7" t="s">
        <v>155</v>
      </c>
      <c r="G101" s="45"/>
      <c r="H101" s="7" t="s">
        <v>104</v>
      </c>
      <c r="I101" s="45">
        <v>-100</v>
      </c>
      <c r="J101" s="6">
        <f t="shared" ca="1" si="1"/>
        <v>-671</v>
      </c>
      <c r="N101" s="8"/>
    </row>
    <row r="102" spans="2:14" s="47" customFormat="1" x14ac:dyDescent="0.2">
      <c r="B102" s="48">
        <v>10</v>
      </c>
      <c r="C102" s="49">
        <v>43169</v>
      </c>
      <c r="D102" s="48" t="s">
        <v>25</v>
      </c>
      <c r="E102" s="50" t="s">
        <v>0</v>
      </c>
      <c r="F102" s="51" t="s">
        <v>156</v>
      </c>
      <c r="G102" s="52"/>
      <c r="H102" s="51" t="s">
        <v>104</v>
      </c>
      <c r="I102" s="52">
        <v>-100</v>
      </c>
      <c r="J102" s="53">
        <f t="shared" ca="1" si="1"/>
        <v>1224</v>
      </c>
      <c r="N102" s="54"/>
    </row>
    <row r="103" spans="2:14" x14ac:dyDescent="0.2">
      <c r="B103" s="42">
        <v>10</v>
      </c>
      <c r="C103" s="31">
        <v>43169</v>
      </c>
      <c r="D103" s="42" t="s">
        <v>25</v>
      </c>
      <c r="E103" s="12" t="s">
        <v>1</v>
      </c>
      <c r="F103" s="46" t="s">
        <v>157</v>
      </c>
      <c r="H103" s="46" t="s">
        <v>106</v>
      </c>
      <c r="I103" s="14">
        <v>-100</v>
      </c>
      <c r="J103" s="6">
        <f t="shared" ca="1" si="1"/>
        <v>-595</v>
      </c>
    </row>
    <row r="104" spans="2:14" x14ac:dyDescent="0.2">
      <c r="B104" s="42">
        <v>10</v>
      </c>
      <c r="C104" s="31">
        <v>43169</v>
      </c>
      <c r="D104" s="42" t="s">
        <v>25</v>
      </c>
      <c r="E104" s="12" t="s">
        <v>2</v>
      </c>
      <c r="F104" s="46" t="s">
        <v>157</v>
      </c>
      <c r="H104" s="46" t="s">
        <v>104</v>
      </c>
      <c r="I104" s="14">
        <v>-100</v>
      </c>
      <c r="J104" s="6">
        <f t="shared" ca="1" si="1"/>
        <v>164</v>
      </c>
    </row>
    <row r="105" spans="2:14" x14ac:dyDescent="0.2">
      <c r="B105" s="42">
        <v>10</v>
      </c>
      <c r="C105" s="31">
        <v>43169</v>
      </c>
      <c r="D105" s="42" t="s">
        <v>25</v>
      </c>
      <c r="E105" s="12" t="s">
        <v>3</v>
      </c>
      <c r="F105" s="9" t="s">
        <v>157</v>
      </c>
      <c r="H105" s="9" t="s">
        <v>104</v>
      </c>
      <c r="I105" s="14">
        <v>-100</v>
      </c>
      <c r="J105" s="6">
        <f t="shared" ca="1" si="1"/>
        <v>324</v>
      </c>
    </row>
    <row r="106" spans="2:14" x14ac:dyDescent="0.2">
      <c r="B106" s="42">
        <v>10</v>
      </c>
      <c r="C106" s="31">
        <v>43169</v>
      </c>
      <c r="D106" s="42" t="s">
        <v>25</v>
      </c>
      <c r="E106" s="12" t="s">
        <v>4</v>
      </c>
      <c r="F106" s="9" t="s">
        <v>156</v>
      </c>
      <c r="H106" s="9" t="s">
        <v>104</v>
      </c>
      <c r="I106" s="14">
        <v>-100</v>
      </c>
      <c r="J106" s="6">
        <f t="shared" ca="1" si="1"/>
        <v>-325</v>
      </c>
    </row>
    <row r="107" spans="2:14" x14ac:dyDescent="0.2">
      <c r="B107" s="42">
        <v>10</v>
      </c>
      <c r="C107" s="31">
        <v>43169</v>
      </c>
      <c r="D107" s="42" t="s">
        <v>25</v>
      </c>
      <c r="E107" s="12" t="s">
        <v>5</v>
      </c>
      <c r="F107" s="46" t="s">
        <v>156</v>
      </c>
      <c r="H107" s="46" t="s">
        <v>104</v>
      </c>
      <c r="I107" s="14">
        <v>-100</v>
      </c>
      <c r="J107" s="6">
        <f t="shared" ca="1" si="1"/>
        <v>-656</v>
      </c>
    </row>
    <row r="108" spans="2:14" x14ac:dyDescent="0.2">
      <c r="B108" s="42">
        <v>10</v>
      </c>
      <c r="C108" s="31">
        <v>43169</v>
      </c>
      <c r="D108" s="42" t="s">
        <v>25</v>
      </c>
      <c r="E108" s="12" t="s">
        <v>6</v>
      </c>
      <c r="F108" s="46" t="s">
        <v>158</v>
      </c>
      <c r="H108" s="46" t="s">
        <v>104</v>
      </c>
      <c r="I108" s="14">
        <v>-100</v>
      </c>
      <c r="J108" s="6">
        <f t="shared" ca="1" si="1"/>
        <v>569</v>
      </c>
    </row>
    <row r="109" spans="2:14" x14ac:dyDescent="0.2">
      <c r="B109" s="42">
        <v>10</v>
      </c>
      <c r="C109" s="31">
        <v>43169</v>
      </c>
      <c r="D109" s="42" t="s">
        <v>25</v>
      </c>
      <c r="E109" s="12" t="s">
        <v>7</v>
      </c>
      <c r="F109" s="9" t="s">
        <v>128</v>
      </c>
      <c r="H109" s="9" t="s">
        <v>104</v>
      </c>
      <c r="I109" s="14">
        <v>-100</v>
      </c>
      <c r="J109" s="6">
        <f t="shared" ca="1" si="1"/>
        <v>704</v>
      </c>
    </row>
    <row r="110" spans="2:14" x14ac:dyDescent="0.2">
      <c r="B110" s="42">
        <v>10</v>
      </c>
      <c r="C110" s="31">
        <v>43169</v>
      </c>
      <c r="D110" s="42" t="s">
        <v>25</v>
      </c>
      <c r="E110" s="12" t="s">
        <v>8</v>
      </c>
      <c r="F110" s="46" t="s">
        <v>156</v>
      </c>
      <c r="H110" s="46" t="s">
        <v>104</v>
      </c>
      <c r="I110" s="14">
        <v>-100</v>
      </c>
      <c r="J110" s="6">
        <f t="shared" ca="1" si="1"/>
        <v>4</v>
      </c>
    </row>
    <row r="111" spans="2:14" s="7" customFormat="1" x14ac:dyDescent="0.2">
      <c r="B111" s="43">
        <v>10</v>
      </c>
      <c r="C111" s="44">
        <v>43169</v>
      </c>
      <c r="D111" s="43" t="s">
        <v>25</v>
      </c>
      <c r="E111" s="5" t="s">
        <v>9</v>
      </c>
      <c r="F111" s="7" t="s">
        <v>128</v>
      </c>
      <c r="G111" s="45"/>
      <c r="H111" s="7" t="s">
        <v>104</v>
      </c>
      <c r="I111" s="45">
        <v>-100</v>
      </c>
      <c r="J111" s="6">
        <f t="shared" ca="1" si="1"/>
        <v>-771</v>
      </c>
      <c r="N111" s="8"/>
    </row>
    <row r="112" spans="2:14" s="47" customFormat="1" x14ac:dyDescent="0.2">
      <c r="B112" s="48">
        <v>11</v>
      </c>
      <c r="C112" s="49">
        <v>43169</v>
      </c>
      <c r="D112" s="48" t="s">
        <v>26</v>
      </c>
      <c r="E112" s="50" t="s">
        <v>0</v>
      </c>
      <c r="F112" s="51" t="s">
        <v>159</v>
      </c>
      <c r="G112" s="52"/>
      <c r="H112" s="51" t="s">
        <v>104</v>
      </c>
      <c r="I112" s="52">
        <v>-100</v>
      </c>
      <c r="J112" s="53">
        <f t="shared" ca="1" si="1"/>
        <v>1124</v>
      </c>
      <c r="N112" s="54"/>
    </row>
    <row r="113" spans="2:14" x14ac:dyDescent="0.2">
      <c r="B113" s="42">
        <v>11</v>
      </c>
      <c r="C113" s="31">
        <v>43169</v>
      </c>
      <c r="D113" s="42" t="s">
        <v>26</v>
      </c>
      <c r="E113" s="12" t="s">
        <v>1</v>
      </c>
      <c r="F113" s="46" t="s">
        <v>160</v>
      </c>
      <c r="H113" s="46" t="s">
        <v>106</v>
      </c>
      <c r="I113" s="14">
        <v>-100</v>
      </c>
      <c r="J113" s="6">
        <f t="shared" ca="1" si="1"/>
        <v>-695</v>
      </c>
    </row>
    <row r="114" spans="2:14" x14ac:dyDescent="0.2">
      <c r="B114" s="42">
        <v>11</v>
      </c>
      <c r="C114" s="31">
        <v>43169</v>
      </c>
      <c r="D114" s="42" t="s">
        <v>26</v>
      </c>
      <c r="E114" s="12" t="s">
        <v>2</v>
      </c>
      <c r="F114" s="46" t="s">
        <v>161</v>
      </c>
      <c r="H114" s="46" t="s">
        <v>106</v>
      </c>
      <c r="I114" s="14">
        <v>255</v>
      </c>
      <c r="J114" s="6">
        <f t="shared" ca="1" si="1"/>
        <v>419</v>
      </c>
    </row>
    <row r="115" spans="2:14" x14ac:dyDescent="0.2">
      <c r="B115" s="42">
        <v>11</v>
      </c>
      <c r="C115" s="31">
        <v>43169</v>
      </c>
      <c r="D115" s="42" t="s">
        <v>26</v>
      </c>
      <c r="E115" s="12" t="s">
        <v>3</v>
      </c>
      <c r="F115" s="9" t="s">
        <v>162</v>
      </c>
      <c r="H115" s="9" t="s">
        <v>106</v>
      </c>
      <c r="I115" s="14">
        <v>-100</v>
      </c>
      <c r="J115" s="6">
        <f t="shared" ca="1" si="1"/>
        <v>224</v>
      </c>
    </row>
    <row r="116" spans="2:14" x14ac:dyDescent="0.2">
      <c r="B116" s="42">
        <v>11</v>
      </c>
      <c r="C116" s="31">
        <v>43169</v>
      </c>
      <c r="D116" s="42" t="s">
        <v>26</v>
      </c>
      <c r="E116" s="12" t="s">
        <v>4</v>
      </c>
      <c r="F116" s="9" t="s">
        <v>163</v>
      </c>
      <c r="H116" s="9" t="s">
        <v>106</v>
      </c>
      <c r="I116" s="14">
        <v>-100</v>
      </c>
      <c r="J116" s="6">
        <f t="shared" ca="1" si="1"/>
        <v>-425</v>
      </c>
    </row>
    <row r="117" spans="2:14" x14ac:dyDescent="0.2">
      <c r="B117" s="42">
        <v>11</v>
      </c>
      <c r="C117" s="31">
        <v>43169</v>
      </c>
      <c r="D117" s="42" t="s">
        <v>26</v>
      </c>
      <c r="E117" s="12" t="s">
        <v>5</v>
      </c>
      <c r="F117" s="46" t="s">
        <v>164</v>
      </c>
      <c r="H117" s="46" t="s">
        <v>104</v>
      </c>
      <c r="I117" s="14">
        <v>-100</v>
      </c>
      <c r="J117" s="6">
        <f t="shared" ca="1" si="1"/>
        <v>-756</v>
      </c>
    </row>
    <row r="118" spans="2:14" x14ac:dyDescent="0.2">
      <c r="B118" s="42">
        <v>11</v>
      </c>
      <c r="C118" s="31">
        <v>43169</v>
      </c>
      <c r="D118" s="42" t="s">
        <v>26</v>
      </c>
      <c r="E118" s="12" t="s">
        <v>6</v>
      </c>
      <c r="F118" s="46" t="s">
        <v>164</v>
      </c>
      <c r="H118" s="46" t="s">
        <v>104</v>
      </c>
      <c r="I118" s="14">
        <v>-100</v>
      </c>
      <c r="J118" s="6">
        <f t="shared" ca="1" si="1"/>
        <v>469</v>
      </c>
    </row>
    <row r="119" spans="2:14" x14ac:dyDescent="0.2">
      <c r="B119" s="42">
        <v>11</v>
      </c>
      <c r="C119" s="31">
        <v>43169</v>
      </c>
      <c r="D119" s="42" t="s">
        <v>26</v>
      </c>
      <c r="E119" s="12" t="s">
        <v>7</v>
      </c>
      <c r="F119" s="9" t="s">
        <v>165</v>
      </c>
      <c r="H119" s="9" t="s">
        <v>104</v>
      </c>
      <c r="I119" s="14">
        <v>-100</v>
      </c>
      <c r="J119" s="6">
        <f t="shared" ca="1" si="1"/>
        <v>604</v>
      </c>
    </row>
    <row r="120" spans="2:14" x14ac:dyDescent="0.2">
      <c r="B120" s="42">
        <v>11</v>
      </c>
      <c r="C120" s="31">
        <v>43169</v>
      </c>
      <c r="D120" s="42" t="s">
        <v>26</v>
      </c>
      <c r="E120" s="12" t="s">
        <v>8</v>
      </c>
      <c r="F120" s="46" t="s">
        <v>103</v>
      </c>
      <c r="H120" s="46" t="s">
        <v>104</v>
      </c>
      <c r="I120" s="14">
        <v>-100</v>
      </c>
      <c r="J120" s="6">
        <f t="shared" ca="1" si="1"/>
        <v>-96</v>
      </c>
    </row>
    <row r="121" spans="2:14" s="7" customFormat="1" x14ac:dyDescent="0.2">
      <c r="B121" s="43">
        <v>11</v>
      </c>
      <c r="C121" s="44">
        <v>43169</v>
      </c>
      <c r="D121" s="43" t="s">
        <v>26</v>
      </c>
      <c r="E121" s="5" t="s">
        <v>9</v>
      </c>
      <c r="F121" s="7" t="s">
        <v>159</v>
      </c>
      <c r="G121" s="45"/>
      <c r="H121" s="7" t="s">
        <v>104</v>
      </c>
      <c r="I121" s="45">
        <v>-100</v>
      </c>
      <c r="J121" s="6">
        <f t="shared" ca="1" si="1"/>
        <v>-871</v>
      </c>
      <c r="N121" s="8"/>
    </row>
    <row r="122" spans="2:14" s="47" customFormat="1" x14ac:dyDescent="0.2">
      <c r="B122" s="48">
        <v>12</v>
      </c>
      <c r="C122" s="49">
        <v>43169</v>
      </c>
      <c r="D122" s="48" t="s">
        <v>27</v>
      </c>
      <c r="E122" s="50" t="s">
        <v>0</v>
      </c>
      <c r="F122" s="51" t="s">
        <v>111</v>
      </c>
      <c r="G122" s="52"/>
      <c r="H122" s="51" t="s">
        <v>104</v>
      </c>
      <c r="I122" s="52">
        <v>-100</v>
      </c>
      <c r="J122" s="53">
        <f t="shared" ca="1" si="1"/>
        <v>1024</v>
      </c>
      <c r="N122" s="54"/>
    </row>
    <row r="123" spans="2:14" x14ac:dyDescent="0.2">
      <c r="B123" s="42">
        <v>12</v>
      </c>
      <c r="C123" s="31">
        <v>43169</v>
      </c>
      <c r="D123" s="42" t="s">
        <v>27</v>
      </c>
      <c r="E123" s="12" t="s">
        <v>1</v>
      </c>
      <c r="F123" s="46" t="s">
        <v>166</v>
      </c>
      <c r="H123" s="46" t="s">
        <v>106</v>
      </c>
      <c r="I123" s="14">
        <v>-100</v>
      </c>
      <c r="J123" s="6">
        <f t="shared" ca="1" si="1"/>
        <v>-795</v>
      </c>
    </row>
    <row r="124" spans="2:14" x14ac:dyDescent="0.2">
      <c r="B124" s="42">
        <v>12</v>
      </c>
      <c r="C124" s="31">
        <v>43169</v>
      </c>
      <c r="D124" s="42" t="s">
        <v>27</v>
      </c>
      <c r="E124" s="12" t="s">
        <v>2</v>
      </c>
      <c r="F124" s="46" t="s">
        <v>167</v>
      </c>
      <c r="H124" s="46" t="s">
        <v>104</v>
      </c>
      <c r="I124" s="14">
        <v>-100</v>
      </c>
      <c r="J124" s="6">
        <f t="shared" ca="1" si="1"/>
        <v>319</v>
      </c>
    </row>
    <row r="125" spans="2:14" x14ac:dyDescent="0.2">
      <c r="B125" s="42">
        <v>12</v>
      </c>
      <c r="C125" s="31">
        <v>43169</v>
      </c>
      <c r="D125" s="42" t="s">
        <v>27</v>
      </c>
      <c r="E125" s="12" t="s">
        <v>3</v>
      </c>
      <c r="F125" s="9" t="s">
        <v>114</v>
      </c>
      <c r="H125" s="9" t="s">
        <v>104</v>
      </c>
      <c r="I125" s="14">
        <v>580</v>
      </c>
      <c r="J125" s="6">
        <f t="shared" ca="1" si="1"/>
        <v>804</v>
      </c>
    </row>
    <row r="126" spans="2:14" x14ac:dyDescent="0.2">
      <c r="B126" s="42">
        <v>12</v>
      </c>
      <c r="C126" s="31">
        <v>43169</v>
      </c>
      <c r="D126" s="42" t="s">
        <v>27</v>
      </c>
      <c r="E126" s="12" t="s">
        <v>4</v>
      </c>
      <c r="F126" s="9" t="s">
        <v>130</v>
      </c>
      <c r="H126" s="9" t="s">
        <v>104</v>
      </c>
      <c r="I126" s="14">
        <v>-100</v>
      </c>
      <c r="J126" s="6">
        <f t="shared" ca="1" si="1"/>
        <v>-525</v>
      </c>
    </row>
    <row r="127" spans="2:14" x14ac:dyDescent="0.2">
      <c r="B127" s="42">
        <v>12</v>
      </c>
      <c r="C127" s="31">
        <v>43169</v>
      </c>
      <c r="D127" s="42" t="s">
        <v>27</v>
      </c>
      <c r="E127" s="12" t="s">
        <v>5</v>
      </c>
      <c r="F127" s="46" t="s">
        <v>133</v>
      </c>
      <c r="H127" s="46" t="s">
        <v>106</v>
      </c>
      <c r="I127" s="14">
        <v>-100</v>
      </c>
      <c r="J127" s="6">
        <f t="shared" ca="1" si="1"/>
        <v>-856</v>
      </c>
    </row>
    <row r="128" spans="2:14" x14ac:dyDescent="0.2">
      <c r="B128" s="42">
        <v>12</v>
      </c>
      <c r="C128" s="31">
        <v>43169</v>
      </c>
      <c r="D128" s="42" t="s">
        <v>27</v>
      </c>
      <c r="E128" s="12" t="s">
        <v>6</v>
      </c>
      <c r="F128" s="46" t="s">
        <v>114</v>
      </c>
      <c r="H128" s="46" t="s">
        <v>106</v>
      </c>
      <c r="I128" s="14">
        <v>370</v>
      </c>
      <c r="J128" s="6">
        <f t="shared" ca="1" si="1"/>
        <v>839</v>
      </c>
    </row>
    <row r="129" spans="2:14" x14ac:dyDescent="0.2">
      <c r="B129" s="42">
        <v>12</v>
      </c>
      <c r="C129" s="31">
        <v>43169</v>
      </c>
      <c r="D129" s="42" t="s">
        <v>27</v>
      </c>
      <c r="E129" s="12" t="s">
        <v>7</v>
      </c>
      <c r="F129" s="9" t="s">
        <v>168</v>
      </c>
      <c r="H129" s="9" t="s">
        <v>106</v>
      </c>
      <c r="I129" s="14">
        <v>-100</v>
      </c>
      <c r="J129" s="6">
        <f t="shared" ca="1" si="1"/>
        <v>504</v>
      </c>
    </row>
    <row r="130" spans="2:14" x14ac:dyDescent="0.2">
      <c r="B130" s="42">
        <v>12</v>
      </c>
      <c r="C130" s="31">
        <v>43169</v>
      </c>
      <c r="D130" s="42" t="s">
        <v>27</v>
      </c>
      <c r="E130" s="12" t="s">
        <v>8</v>
      </c>
      <c r="F130" s="46" t="s">
        <v>169</v>
      </c>
      <c r="H130" s="46" t="s">
        <v>104</v>
      </c>
      <c r="I130" s="14">
        <v>-100</v>
      </c>
      <c r="J130" s="6">
        <f t="shared" ca="1" si="1"/>
        <v>-196</v>
      </c>
    </row>
    <row r="131" spans="2:14" s="7" customFormat="1" x14ac:dyDescent="0.2">
      <c r="B131" s="43">
        <v>12</v>
      </c>
      <c r="C131" s="44">
        <v>43169</v>
      </c>
      <c r="D131" s="43" t="s">
        <v>27</v>
      </c>
      <c r="E131" s="5" t="s">
        <v>9</v>
      </c>
      <c r="F131" s="7" t="s">
        <v>114</v>
      </c>
      <c r="G131" s="45"/>
      <c r="H131" s="7" t="s">
        <v>104</v>
      </c>
      <c r="I131" s="45">
        <v>580</v>
      </c>
      <c r="J131" s="6">
        <f t="shared" ca="1" si="1"/>
        <v>-291</v>
      </c>
      <c r="N131" s="8"/>
    </row>
    <row r="132" spans="2:14" s="47" customFormat="1" x14ac:dyDescent="0.2">
      <c r="B132" s="48">
        <v>13</v>
      </c>
      <c r="C132" s="49">
        <v>43176</v>
      </c>
      <c r="D132" s="48" t="s">
        <v>28</v>
      </c>
      <c r="E132" s="50" t="s">
        <v>0</v>
      </c>
      <c r="F132" s="51" t="s">
        <v>170</v>
      </c>
      <c r="G132" s="52"/>
      <c r="H132" s="51" t="s">
        <v>104</v>
      </c>
      <c r="I132" s="52">
        <v>-100</v>
      </c>
      <c r="J132" s="53">
        <f t="shared" ca="1" si="1"/>
        <v>924</v>
      </c>
      <c r="N132" s="54"/>
    </row>
    <row r="133" spans="2:14" x14ac:dyDescent="0.2">
      <c r="B133" s="42">
        <v>13</v>
      </c>
      <c r="C133" s="31">
        <v>43176</v>
      </c>
      <c r="D133" s="42" t="s">
        <v>28</v>
      </c>
      <c r="E133" s="12" t="s">
        <v>1</v>
      </c>
      <c r="F133" s="46" t="s">
        <v>171</v>
      </c>
      <c r="H133" s="46" t="s">
        <v>104</v>
      </c>
      <c r="I133" s="14">
        <v>-100</v>
      </c>
      <c r="J133" s="6">
        <f t="shared" ca="1" si="1"/>
        <v>-895</v>
      </c>
    </row>
    <row r="134" spans="2:14" x14ac:dyDescent="0.2">
      <c r="B134" s="42">
        <v>13</v>
      </c>
      <c r="C134" s="31">
        <v>43176</v>
      </c>
      <c r="D134" s="42" t="s">
        <v>28</v>
      </c>
      <c r="E134" s="12" t="s">
        <v>2</v>
      </c>
      <c r="F134" s="46" t="s">
        <v>172</v>
      </c>
      <c r="H134" s="46" t="s">
        <v>104</v>
      </c>
      <c r="I134" s="14">
        <v>-100</v>
      </c>
      <c r="J134" s="6">
        <f t="shared" ca="1" si="1"/>
        <v>219</v>
      </c>
    </row>
    <row r="135" spans="2:14" x14ac:dyDescent="0.2">
      <c r="B135" s="42">
        <v>13</v>
      </c>
      <c r="C135" s="31">
        <v>43176</v>
      </c>
      <c r="D135" s="42" t="s">
        <v>28</v>
      </c>
      <c r="E135" s="12" t="s">
        <v>3</v>
      </c>
      <c r="F135" s="9" t="s">
        <v>173</v>
      </c>
      <c r="H135" s="9" t="s">
        <v>104</v>
      </c>
      <c r="I135" s="14">
        <v>-100</v>
      </c>
      <c r="J135" s="6">
        <f t="shared" ca="1" si="1"/>
        <v>704</v>
      </c>
    </row>
    <row r="136" spans="2:14" x14ac:dyDescent="0.2">
      <c r="B136" s="42">
        <v>13</v>
      </c>
      <c r="C136" s="31">
        <v>43176</v>
      </c>
      <c r="D136" s="42" t="s">
        <v>28</v>
      </c>
      <c r="E136" s="12" t="s">
        <v>4</v>
      </c>
      <c r="F136" s="9" t="s">
        <v>172</v>
      </c>
      <c r="H136" s="9" t="s">
        <v>106</v>
      </c>
      <c r="I136" s="14">
        <v>75</v>
      </c>
      <c r="J136" s="6">
        <f t="shared" ca="1" si="1"/>
        <v>-450</v>
      </c>
    </row>
    <row r="137" spans="2:14" x14ac:dyDescent="0.2">
      <c r="B137" s="42">
        <v>13</v>
      </c>
      <c r="C137" s="31">
        <v>43176</v>
      </c>
      <c r="D137" s="42" t="s">
        <v>28</v>
      </c>
      <c r="E137" s="12" t="s">
        <v>5</v>
      </c>
      <c r="F137" s="46" t="s">
        <v>174</v>
      </c>
      <c r="H137" s="46" t="s">
        <v>104</v>
      </c>
      <c r="I137" s="14">
        <v>-100</v>
      </c>
      <c r="J137" s="6">
        <f t="shared" ca="1" si="1"/>
        <v>-956</v>
      </c>
    </row>
    <row r="138" spans="2:14" x14ac:dyDescent="0.2">
      <c r="B138" s="42">
        <v>13</v>
      </c>
      <c r="C138" s="31">
        <v>43176</v>
      </c>
      <c r="D138" s="42" t="s">
        <v>28</v>
      </c>
      <c r="E138" s="12" t="s">
        <v>6</v>
      </c>
      <c r="F138" s="46" t="s">
        <v>175</v>
      </c>
      <c r="H138" s="46" t="s">
        <v>106</v>
      </c>
      <c r="I138" s="14">
        <v>-100</v>
      </c>
      <c r="J138" s="6">
        <f t="shared" ca="1" si="1"/>
        <v>739</v>
      </c>
    </row>
    <row r="139" spans="2:14" x14ac:dyDescent="0.2">
      <c r="B139" s="42">
        <v>13</v>
      </c>
      <c r="C139" s="31">
        <v>43176</v>
      </c>
      <c r="D139" s="42" t="s">
        <v>28</v>
      </c>
      <c r="E139" s="12" t="s">
        <v>7</v>
      </c>
      <c r="F139" s="9" t="s">
        <v>173</v>
      </c>
      <c r="H139" s="9" t="s">
        <v>104</v>
      </c>
      <c r="I139" s="14">
        <v>-100</v>
      </c>
      <c r="J139" s="6">
        <f t="shared" ca="1" si="1"/>
        <v>404</v>
      </c>
    </row>
    <row r="140" spans="2:14" x14ac:dyDescent="0.2">
      <c r="B140" s="42">
        <v>13</v>
      </c>
      <c r="C140" s="31">
        <v>43176</v>
      </c>
      <c r="D140" s="42" t="s">
        <v>28</v>
      </c>
      <c r="E140" s="12" t="s">
        <v>8</v>
      </c>
      <c r="F140" s="46" t="s">
        <v>172</v>
      </c>
      <c r="H140" s="46" t="s">
        <v>104</v>
      </c>
      <c r="I140" s="14">
        <v>-100</v>
      </c>
      <c r="J140" s="6">
        <f t="shared" ca="1" si="1"/>
        <v>-296</v>
      </c>
    </row>
    <row r="141" spans="2:14" s="7" customFormat="1" x14ac:dyDescent="0.2">
      <c r="B141" s="43">
        <v>13</v>
      </c>
      <c r="C141" s="44">
        <v>43176</v>
      </c>
      <c r="D141" s="43" t="s">
        <v>28</v>
      </c>
      <c r="E141" s="5" t="s">
        <v>9</v>
      </c>
      <c r="F141" s="7" t="s">
        <v>149</v>
      </c>
      <c r="G141" s="45"/>
      <c r="H141" s="7" t="s">
        <v>106</v>
      </c>
      <c r="I141" s="45">
        <v>-100</v>
      </c>
      <c r="J141" s="6">
        <f t="shared" ca="1" si="1"/>
        <v>-391</v>
      </c>
      <c r="N141" s="8"/>
    </row>
    <row r="142" spans="2:14" s="47" customFormat="1" x14ac:dyDescent="0.2">
      <c r="B142" s="48">
        <v>14</v>
      </c>
      <c r="C142" s="49">
        <v>43182</v>
      </c>
      <c r="D142" s="48" t="s">
        <v>29</v>
      </c>
      <c r="E142" s="50" t="s">
        <v>0</v>
      </c>
      <c r="F142" s="51" t="s">
        <v>176</v>
      </c>
      <c r="G142" s="52">
        <v>5.4</v>
      </c>
      <c r="H142" s="51" t="s">
        <v>104</v>
      </c>
      <c r="I142" s="52">
        <v>-100</v>
      </c>
      <c r="J142" s="53">
        <f t="shared" ca="1" si="1"/>
        <v>824</v>
      </c>
      <c r="N142" s="54"/>
    </row>
    <row r="143" spans="2:14" x14ac:dyDescent="0.2">
      <c r="B143" s="42">
        <v>14</v>
      </c>
      <c r="C143" s="31">
        <v>43182</v>
      </c>
      <c r="D143" s="42" t="s">
        <v>29</v>
      </c>
      <c r="E143" s="12" t="s">
        <v>1</v>
      </c>
      <c r="F143" s="46" t="s">
        <v>177</v>
      </c>
      <c r="G143" s="14">
        <v>5.3</v>
      </c>
      <c r="H143" s="46" t="s">
        <v>104</v>
      </c>
      <c r="I143" s="14">
        <v>-100</v>
      </c>
      <c r="J143" s="6">
        <f t="shared" ca="1" si="1"/>
        <v>-995</v>
      </c>
    </row>
    <row r="144" spans="2:14" x14ac:dyDescent="0.2">
      <c r="B144" s="42">
        <v>14</v>
      </c>
      <c r="C144" s="31">
        <v>43182</v>
      </c>
      <c r="D144" s="42" t="s">
        <v>29</v>
      </c>
      <c r="E144" s="12" t="s">
        <v>2</v>
      </c>
      <c r="F144" s="46" t="s">
        <v>111</v>
      </c>
      <c r="G144" s="14">
        <v>9.6</v>
      </c>
      <c r="H144" s="46" t="s">
        <v>104</v>
      </c>
      <c r="I144" s="14">
        <v>-100</v>
      </c>
      <c r="J144" s="6">
        <f t="shared" ca="1" si="1"/>
        <v>119</v>
      </c>
    </row>
    <row r="145" spans="2:14" x14ac:dyDescent="0.2">
      <c r="B145" s="42">
        <v>14</v>
      </c>
      <c r="C145" s="31">
        <v>43182</v>
      </c>
      <c r="D145" s="42" t="s">
        <v>29</v>
      </c>
      <c r="E145" s="12" t="s">
        <v>3</v>
      </c>
      <c r="F145" s="9" t="s">
        <v>176</v>
      </c>
      <c r="G145" s="14">
        <v>5.4</v>
      </c>
      <c r="H145" s="9" t="s">
        <v>104</v>
      </c>
      <c r="I145" s="14">
        <v>-100</v>
      </c>
      <c r="J145" s="6">
        <f t="shared" ca="1" si="1"/>
        <v>604</v>
      </c>
    </row>
    <row r="146" spans="2:14" x14ac:dyDescent="0.2">
      <c r="B146" s="42">
        <v>14</v>
      </c>
      <c r="C146" s="31">
        <v>43182</v>
      </c>
      <c r="D146" s="42" t="s">
        <v>29</v>
      </c>
      <c r="E146" s="12" t="s">
        <v>4</v>
      </c>
      <c r="F146" s="9" t="s">
        <v>176</v>
      </c>
      <c r="G146" s="14">
        <v>5.4</v>
      </c>
      <c r="H146" s="9" t="s">
        <v>104</v>
      </c>
      <c r="I146" s="14">
        <v>-100</v>
      </c>
      <c r="J146" s="6">
        <f t="shared" ca="1" si="1"/>
        <v>-550</v>
      </c>
    </row>
    <row r="147" spans="2:14" x14ac:dyDescent="0.2">
      <c r="B147" s="42">
        <v>14</v>
      </c>
      <c r="C147" s="31">
        <v>43182</v>
      </c>
      <c r="D147" s="42" t="s">
        <v>29</v>
      </c>
      <c r="E147" s="12" t="s">
        <v>5</v>
      </c>
      <c r="F147" s="46" t="s">
        <v>176</v>
      </c>
      <c r="G147" s="14">
        <v>5.4</v>
      </c>
      <c r="H147" s="46" t="s">
        <v>104</v>
      </c>
      <c r="I147" s="14">
        <v>-100</v>
      </c>
      <c r="J147" s="6">
        <f t="shared" ca="1" si="1"/>
        <v>-1056</v>
      </c>
    </row>
    <row r="148" spans="2:14" x14ac:dyDescent="0.2">
      <c r="B148" s="42">
        <v>14</v>
      </c>
      <c r="C148" s="31">
        <v>43182</v>
      </c>
      <c r="D148" s="42" t="s">
        <v>29</v>
      </c>
      <c r="E148" s="12" t="s">
        <v>6</v>
      </c>
      <c r="F148" s="46" t="s">
        <v>129</v>
      </c>
      <c r="G148" s="14">
        <v>4.9000000000000004</v>
      </c>
      <c r="H148" s="46"/>
      <c r="I148" s="14">
        <v>-100</v>
      </c>
      <c r="J148" s="6">
        <f t="shared" ca="1" si="1"/>
        <v>639</v>
      </c>
    </row>
    <row r="149" spans="2:14" x14ac:dyDescent="0.2">
      <c r="B149" s="42">
        <v>14</v>
      </c>
      <c r="C149" s="31">
        <v>43182</v>
      </c>
      <c r="D149" s="42" t="s">
        <v>29</v>
      </c>
      <c r="E149" s="12" t="s">
        <v>7</v>
      </c>
      <c r="F149" s="9" t="s">
        <v>176</v>
      </c>
      <c r="G149" s="14">
        <v>5.4</v>
      </c>
      <c r="H149" s="9" t="s">
        <v>104</v>
      </c>
      <c r="I149" s="14">
        <v>-100</v>
      </c>
      <c r="J149" s="6">
        <f t="shared" ca="1" si="1"/>
        <v>304</v>
      </c>
    </row>
    <row r="150" spans="2:14" x14ac:dyDescent="0.2">
      <c r="B150" s="42">
        <v>14</v>
      </c>
      <c r="C150" s="31">
        <v>43182</v>
      </c>
      <c r="D150" s="42" t="s">
        <v>29</v>
      </c>
      <c r="E150" s="12" t="s">
        <v>8</v>
      </c>
      <c r="F150" s="46" t="s">
        <v>176</v>
      </c>
      <c r="G150" s="14">
        <v>5.4</v>
      </c>
      <c r="H150" s="46" t="s">
        <v>104</v>
      </c>
      <c r="I150" s="14">
        <v>-100</v>
      </c>
      <c r="J150" s="6">
        <f t="shared" ca="1" si="1"/>
        <v>-396</v>
      </c>
    </row>
    <row r="151" spans="2:14" s="7" customFormat="1" x14ac:dyDescent="0.2">
      <c r="B151" s="43">
        <v>14</v>
      </c>
      <c r="C151" s="44">
        <v>43182</v>
      </c>
      <c r="D151" s="43" t="s">
        <v>29</v>
      </c>
      <c r="E151" s="5" t="s">
        <v>9</v>
      </c>
      <c r="F151" s="7" t="s">
        <v>169</v>
      </c>
      <c r="G151" s="45">
        <v>8</v>
      </c>
      <c r="H151" s="7" t="s">
        <v>104</v>
      </c>
      <c r="I151" s="45">
        <v>-100</v>
      </c>
      <c r="J151" s="6">
        <f t="shared" ref="J151:J214" ca="1" si="2">I151+(OFFSET(J151,-10,0,1,1))</f>
        <v>-491</v>
      </c>
      <c r="N151" s="8"/>
    </row>
    <row r="152" spans="2:14" s="47" customFormat="1" x14ac:dyDescent="0.2">
      <c r="B152" s="48">
        <v>15</v>
      </c>
      <c r="C152" s="49">
        <v>43183</v>
      </c>
      <c r="D152" s="48" t="s">
        <v>30</v>
      </c>
      <c r="E152" s="50" t="s">
        <v>0</v>
      </c>
      <c r="F152" s="51" t="s">
        <v>178</v>
      </c>
      <c r="G152" s="52">
        <v>4.5999999999999996</v>
      </c>
      <c r="H152" s="51" t="s">
        <v>104</v>
      </c>
      <c r="I152" s="52">
        <v>-100</v>
      </c>
      <c r="J152" s="53">
        <f t="shared" ca="1" si="2"/>
        <v>724</v>
      </c>
      <c r="N152" s="54"/>
    </row>
    <row r="153" spans="2:14" x14ac:dyDescent="0.2">
      <c r="B153" s="42">
        <v>15</v>
      </c>
      <c r="C153" s="31">
        <v>43183</v>
      </c>
      <c r="D153" s="42" t="s">
        <v>30</v>
      </c>
      <c r="E153" s="12" t="s">
        <v>1</v>
      </c>
      <c r="F153" s="46" t="s">
        <v>179</v>
      </c>
      <c r="G153" s="14">
        <v>8.9</v>
      </c>
      <c r="H153" s="46" t="s">
        <v>104</v>
      </c>
      <c r="I153" s="14">
        <v>790</v>
      </c>
      <c r="J153" s="6">
        <f t="shared" ca="1" si="2"/>
        <v>-205</v>
      </c>
    </row>
    <row r="154" spans="2:14" x14ac:dyDescent="0.2">
      <c r="B154" s="42">
        <v>15</v>
      </c>
      <c r="C154" s="31">
        <v>43183</v>
      </c>
      <c r="D154" s="42" t="s">
        <v>30</v>
      </c>
      <c r="E154" s="12" t="s">
        <v>2</v>
      </c>
      <c r="F154" s="46" t="s">
        <v>116</v>
      </c>
      <c r="G154" s="14">
        <v>44.7</v>
      </c>
      <c r="H154" s="46" t="s">
        <v>106</v>
      </c>
      <c r="I154" s="14">
        <v>-100</v>
      </c>
      <c r="J154" s="6">
        <f t="shared" ca="1" si="2"/>
        <v>19</v>
      </c>
    </row>
    <row r="155" spans="2:14" x14ac:dyDescent="0.2">
      <c r="B155" s="42">
        <v>15</v>
      </c>
      <c r="C155" s="31">
        <v>43183</v>
      </c>
      <c r="D155" s="42" t="s">
        <v>30</v>
      </c>
      <c r="E155" s="12" t="s">
        <v>3</v>
      </c>
      <c r="F155" s="9" t="s">
        <v>122</v>
      </c>
      <c r="G155" s="14">
        <v>16.8</v>
      </c>
      <c r="H155" s="9" t="s">
        <v>106</v>
      </c>
      <c r="I155" s="14">
        <v>140</v>
      </c>
      <c r="J155" s="6">
        <f t="shared" ca="1" si="2"/>
        <v>744</v>
      </c>
    </row>
    <row r="156" spans="2:14" x14ac:dyDescent="0.2">
      <c r="B156" s="42">
        <v>15</v>
      </c>
      <c r="C156" s="31">
        <v>43183</v>
      </c>
      <c r="D156" s="42" t="s">
        <v>30</v>
      </c>
      <c r="E156" s="12" t="s">
        <v>4</v>
      </c>
      <c r="F156" s="9" t="s">
        <v>180</v>
      </c>
      <c r="G156" s="14">
        <v>29.9</v>
      </c>
      <c r="H156" s="9" t="s">
        <v>106</v>
      </c>
      <c r="I156" s="14">
        <v>-100</v>
      </c>
      <c r="J156" s="6">
        <f t="shared" ca="1" si="2"/>
        <v>-650</v>
      </c>
    </row>
    <row r="157" spans="2:14" x14ac:dyDescent="0.2">
      <c r="B157" s="42">
        <v>15</v>
      </c>
      <c r="C157" s="31">
        <v>43183</v>
      </c>
      <c r="D157" s="42" t="s">
        <v>30</v>
      </c>
      <c r="E157" s="12" t="s">
        <v>5</v>
      </c>
      <c r="F157" s="46" t="s">
        <v>181</v>
      </c>
      <c r="G157" s="14">
        <v>5</v>
      </c>
      <c r="H157" s="46" t="s">
        <v>104</v>
      </c>
      <c r="I157" s="14">
        <v>-100</v>
      </c>
      <c r="J157" s="6">
        <f t="shared" ca="1" si="2"/>
        <v>-1156</v>
      </c>
    </row>
    <row r="158" spans="2:14" x14ac:dyDescent="0.2">
      <c r="B158" s="42">
        <v>15</v>
      </c>
      <c r="C158" s="31">
        <v>43183</v>
      </c>
      <c r="D158" s="42" t="s">
        <v>30</v>
      </c>
      <c r="E158" s="12" t="s">
        <v>6</v>
      </c>
      <c r="F158" s="46" t="s">
        <v>178</v>
      </c>
      <c r="G158" s="14">
        <v>4.5999999999999996</v>
      </c>
      <c r="H158" s="46" t="s">
        <v>104</v>
      </c>
      <c r="I158" s="14">
        <v>-100</v>
      </c>
      <c r="J158" s="6">
        <f t="shared" ca="1" si="2"/>
        <v>539</v>
      </c>
    </row>
    <row r="159" spans="2:14" x14ac:dyDescent="0.2">
      <c r="B159" s="42">
        <v>15</v>
      </c>
      <c r="C159" s="31">
        <v>43183</v>
      </c>
      <c r="D159" s="42" t="s">
        <v>30</v>
      </c>
      <c r="E159" s="12" t="s">
        <v>7</v>
      </c>
      <c r="F159" s="9" t="s">
        <v>178</v>
      </c>
      <c r="G159" s="14">
        <v>4.5999999999999996</v>
      </c>
      <c r="H159" s="9" t="s">
        <v>104</v>
      </c>
      <c r="I159" s="14">
        <v>-100</v>
      </c>
      <c r="J159" s="6">
        <f t="shared" ca="1" si="2"/>
        <v>204</v>
      </c>
    </row>
    <row r="160" spans="2:14" x14ac:dyDescent="0.2">
      <c r="B160" s="42">
        <v>15</v>
      </c>
      <c r="C160" s="31">
        <v>43183</v>
      </c>
      <c r="D160" s="42" t="s">
        <v>30</v>
      </c>
      <c r="E160" s="12" t="s">
        <v>8</v>
      </c>
      <c r="F160" s="46" t="s">
        <v>181</v>
      </c>
      <c r="G160" s="14">
        <v>5</v>
      </c>
      <c r="H160" s="46" t="s">
        <v>104</v>
      </c>
      <c r="I160" s="14">
        <v>-100</v>
      </c>
      <c r="J160" s="6">
        <f t="shared" ca="1" si="2"/>
        <v>-496</v>
      </c>
    </row>
    <row r="161" spans="2:14" s="7" customFormat="1" x14ac:dyDescent="0.2">
      <c r="B161" s="43">
        <v>15</v>
      </c>
      <c r="C161" s="44">
        <v>43183</v>
      </c>
      <c r="D161" s="43" t="s">
        <v>30</v>
      </c>
      <c r="E161" s="5" t="s">
        <v>9</v>
      </c>
      <c r="F161" s="7" t="s">
        <v>182</v>
      </c>
      <c r="G161" s="45">
        <v>16.2</v>
      </c>
      <c r="H161" s="7" t="s">
        <v>106</v>
      </c>
      <c r="I161" s="45">
        <v>-100</v>
      </c>
      <c r="J161" s="6">
        <f t="shared" ca="1" si="2"/>
        <v>-591</v>
      </c>
      <c r="N161" s="8"/>
    </row>
    <row r="162" spans="2:14" s="47" customFormat="1" x14ac:dyDescent="0.2">
      <c r="B162" s="48">
        <v>16</v>
      </c>
      <c r="C162" s="49">
        <v>43183</v>
      </c>
      <c r="D162" s="48" t="s">
        <v>31</v>
      </c>
      <c r="E162" s="50" t="s">
        <v>0</v>
      </c>
      <c r="F162" s="51" t="s">
        <v>142</v>
      </c>
      <c r="G162" s="52"/>
      <c r="H162" s="51" t="s">
        <v>104</v>
      </c>
      <c r="I162" s="52">
        <v>10</v>
      </c>
      <c r="J162" s="53">
        <f t="shared" ca="1" si="2"/>
        <v>734</v>
      </c>
      <c r="N162" s="54"/>
    </row>
    <row r="163" spans="2:14" x14ac:dyDescent="0.2">
      <c r="B163" s="42">
        <f t="shared" ref="B163:B171" si="3">B153+1</f>
        <v>16</v>
      </c>
      <c r="C163" s="31">
        <v>43183</v>
      </c>
      <c r="D163" s="42" t="s">
        <v>31</v>
      </c>
      <c r="E163" s="12" t="s">
        <v>1</v>
      </c>
      <c r="F163" s="46" t="s">
        <v>152</v>
      </c>
      <c r="H163" s="46" t="s">
        <v>104</v>
      </c>
      <c r="I163" s="14">
        <v>-100</v>
      </c>
      <c r="J163" s="6">
        <f t="shared" ca="1" si="2"/>
        <v>-305</v>
      </c>
    </row>
    <row r="164" spans="2:14" x14ac:dyDescent="0.2">
      <c r="B164" s="42">
        <f t="shared" si="3"/>
        <v>16</v>
      </c>
      <c r="C164" s="31">
        <v>43183</v>
      </c>
      <c r="D164" s="42" t="s">
        <v>31</v>
      </c>
      <c r="E164" s="12" t="s">
        <v>2</v>
      </c>
      <c r="F164" s="46" t="s">
        <v>142</v>
      </c>
      <c r="H164" s="46" t="s">
        <v>104</v>
      </c>
      <c r="I164" s="14">
        <v>10</v>
      </c>
      <c r="J164" s="6">
        <f t="shared" ca="1" si="2"/>
        <v>29</v>
      </c>
    </row>
    <row r="165" spans="2:14" x14ac:dyDescent="0.2">
      <c r="B165" s="42">
        <f t="shared" si="3"/>
        <v>16</v>
      </c>
      <c r="C165" s="31">
        <v>43183</v>
      </c>
      <c r="D165" s="42" t="s">
        <v>31</v>
      </c>
      <c r="E165" s="12" t="s">
        <v>3</v>
      </c>
      <c r="F165" s="9" t="s">
        <v>142</v>
      </c>
      <c r="H165" s="9" t="s">
        <v>104</v>
      </c>
      <c r="I165" s="14">
        <v>10</v>
      </c>
      <c r="J165" s="6">
        <f t="shared" ca="1" si="2"/>
        <v>754</v>
      </c>
    </row>
    <row r="166" spans="2:14" x14ac:dyDescent="0.2">
      <c r="B166" s="42">
        <f t="shared" si="3"/>
        <v>16</v>
      </c>
      <c r="C166" s="31">
        <v>43183</v>
      </c>
      <c r="D166" s="42" t="s">
        <v>31</v>
      </c>
      <c r="E166" s="12" t="s">
        <v>4</v>
      </c>
      <c r="F166" s="9" t="s">
        <v>142</v>
      </c>
      <c r="H166" s="9" t="s">
        <v>104</v>
      </c>
      <c r="I166" s="14">
        <v>10</v>
      </c>
      <c r="J166" s="6">
        <f t="shared" ca="1" si="2"/>
        <v>-640</v>
      </c>
    </row>
    <row r="167" spans="2:14" x14ac:dyDescent="0.2">
      <c r="B167" s="42">
        <f t="shared" si="3"/>
        <v>16</v>
      </c>
      <c r="C167" s="31">
        <v>43183</v>
      </c>
      <c r="D167" s="42" t="s">
        <v>31</v>
      </c>
      <c r="E167" s="12" t="s">
        <v>5</v>
      </c>
      <c r="F167" s="46" t="s">
        <v>142</v>
      </c>
      <c r="H167" s="46" t="s">
        <v>104</v>
      </c>
      <c r="I167" s="14">
        <v>10</v>
      </c>
      <c r="J167" s="6">
        <f t="shared" ca="1" si="2"/>
        <v>-1146</v>
      </c>
    </row>
    <row r="168" spans="2:14" x14ac:dyDescent="0.2">
      <c r="B168" s="42">
        <f t="shared" si="3"/>
        <v>16</v>
      </c>
      <c r="C168" s="31">
        <v>43183</v>
      </c>
      <c r="D168" s="42" t="s">
        <v>31</v>
      </c>
      <c r="E168" s="12" t="s">
        <v>6</v>
      </c>
      <c r="F168" s="46" t="s">
        <v>142</v>
      </c>
      <c r="H168" s="46" t="s">
        <v>104</v>
      </c>
      <c r="I168" s="14">
        <v>10</v>
      </c>
      <c r="J168" s="6">
        <f t="shared" ca="1" si="2"/>
        <v>549</v>
      </c>
    </row>
    <row r="169" spans="2:14" x14ac:dyDescent="0.2">
      <c r="B169" s="42">
        <f t="shared" si="3"/>
        <v>16</v>
      </c>
      <c r="C169" s="31">
        <v>43183</v>
      </c>
      <c r="D169" s="42" t="s">
        <v>31</v>
      </c>
      <c r="E169" s="12" t="s">
        <v>7</v>
      </c>
      <c r="F169" s="9" t="s">
        <v>142</v>
      </c>
      <c r="H169" s="9" t="s">
        <v>104</v>
      </c>
      <c r="I169" s="14">
        <v>10</v>
      </c>
      <c r="J169" s="6">
        <f t="shared" ca="1" si="2"/>
        <v>214</v>
      </c>
    </row>
    <row r="170" spans="2:14" x14ac:dyDescent="0.2">
      <c r="B170" s="42">
        <f t="shared" si="3"/>
        <v>16</v>
      </c>
      <c r="C170" s="31">
        <v>43183</v>
      </c>
      <c r="D170" s="42" t="s">
        <v>31</v>
      </c>
      <c r="E170" s="12" t="s">
        <v>8</v>
      </c>
      <c r="F170" s="46" t="s">
        <v>142</v>
      </c>
      <c r="H170" s="46" t="s">
        <v>104</v>
      </c>
      <c r="I170" s="14">
        <v>10</v>
      </c>
      <c r="J170" s="6">
        <f t="shared" ca="1" si="2"/>
        <v>-486</v>
      </c>
    </row>
    <row r="171" spans="2:14" s="7" customFormat="1" x14ac:dyDescent="0.2">
      <c r="B171" s="43">
        <f t="shared" si="3"/>
        <v>16</v>
      </c>
      <c r="C171" s="44">
        <v>43183</v>
      </c>
      <c r="D171" s="43" t="s">
        <v>31</v>
      </c>
      <c r="E171" s="5" t="s">
        <v>9</v>
      </c>
      <c r="F171" s="7" t="s">
        <v>142</v>
      </c>
      <c r="G171" s="45"/>
      <c r="H171" s="7" t="s">
        <v>104</v>
      </c>
      <c r="I171" s="45">
        <v>10</v>
      </c>
      <c r="J171" s="6">
        <f t="shared" ca="1" si="2"/>
        <v>-581</v>
      </c>
      <c r="N171" s="8"/>
    </row>
    <row r="172" spans="2:14" s="47" customFormat="1" x14ac:dyDescent="0.2">
      <c r="B172" s="48">
        <v>17</v>
      </c>
      <c r="C172" s="49">
        <v>43183</v>
      </c>
      <c r="D172" s="48" t="s">
        <v>32</v>
      </c>
      <c r="E172" s="50" t="s">
        <v>0</v>
      </c>
      <c r="F172" s="51" t="s">
        <v>161</v>
      </c>
      <c r="G172" s="52"/>
      <c r="H172" s="51" t="s">
        <v>104</v>
      </c>
      <c r="I172" s="52">
        <v>-100</v>
      </c>
      <c r="J172" s="53">
        <f t="shared" ca="1" si="2"/>
        <v>634</v>
      </c>
      <c r="N172" s="54"/>
    </row>
    <row r="173" spans="2:14" x14ac:dyDescent="0.2">
      <c r="B173" s="42">
        <f t="shared" ref="B173:B181" si="4">B163+1</f>
        <v>17</v>
      </c>
      <c r="C173" s="31">
        <v>43183</v>
      </c>
      <c r="D173" s="42" t="s">
        <v>32</v>
      </c>
      <c r="E173" s="12" t="s">
        <v>1</v>
      </c>
      <c r="F173" s="46" t="s">
        <v>183</v>
      </c>
      <c r="H173" s="46" t="s">
        <v>106</v>
      </c>
      <c r="I173" s="14">
        <v>-100</v>
      </c>
      <c r="J173" s="6">
        <f t="shared" ca="1" si="2"/>
        <v>-405</v>
      </c>
    </row>
    <row r="174" spans="2:14" x14ac:dyDescent="0.2">
      <c r="B174" s="42">
        <f t="shared" si="4"/>
        <v>17</v>
      </c>
      <c r="C174" s="31">
        <v>43183</v>
      </c>
      <c r="D174" s="42" t="s">
        <v>32</v>
      </c>
      <c r="E174" s="12" t="s">
        <v>2</v>
      </c>
      <c r="F174" s="46" t="s">
        <v>164</v>
      </c>
      <c r="H174" s="46" t="s">
        <v>104</v>
      </c>
      <c r="I174" s="14">
        <v>100</v>
      </c>
      <c r="J174" s="6">
        <f t="shared" ca="1" si="2"/>
        <v>129</v>
      </c>
    </row>
    <row r="175" spans="2:14" x14ac:dyDescent="0.2">
      <c r="B175" s="42">
        <f t="shared" si="4"/>
        <v>17</v>
      </c>
      <c r="C175" s="31">
        <v>43183</v>
      </c>
      <c r="D175" s="42" t="s">
        <v>32</v>
      </c>
      <c r="E175" s="12" t="s">
        <v>3</v>
      </c>
      <c r="F175" s="9" t="s">
        <v>184</v>
      </c>
      <c r="H175" s="9" t="s">
        <v>106</v>
      </c>
      <c r="I175" s="14">
        <v>-100</v>
      </c>
      <c r="J175" s="6">
        <f t="shared" ca="1" si="2"/>
        <v>654</v>
      </c>
    </row>
    <row r="176" spans="2:14" x14ac:dyDescent="0.2">
      <c r="B176" s="42">
        <f t="shared" si="4"/>
        <v>17</v>
      </c>
      <c r="C176" s="31">
        <v>43183</v>
      </c>
      <c r="D176" s="42" t="s">
        <v>32</v>
      </c>
      <c r="E176" s="12" t="s">
        <v>4</v>
      </c>
      <c r="F176" s="9" t="s">
        <v>184</v>
      </c>
      <c r="H176" s="9" t="s">
        <v>106</v>
      </c>
      <c r="I176" s="14">
        <v>-100</v>
      </c>
      <c r="J176" s="6">
        <f t="shared" ca="1" si="2"/>
        <v>-740</v>
      </c>
    </row>
    <row r="177" spans="2:14" x14ac:dyDescent="0.2">
      <c r="B177" s="42">
        <f t="shared" si="4"/>
        <v>17</v>
      </c>
      <c r="C177" s="31">
        <v>43183</v>
      </c>
      <c r="D177" s="42" t="s">
        <v>32</v>
      </c>
      <c r="E177" s="12" t="s">
        <v>5</v>
      </c>
      <c r="F177" s="46" t="s">
        <v>184</v>
      </c>
      <c r="H177" s="46" t="s">
        <v>106</v>
      </c>
      <c r="I177" s="14">
        <v>-100</v>
      </c>
      <c r="J177" s="6">
        <f t="shared" ca="1" si="2"/>
        <v>-1246</v>
      </c>
    </row>
    <row r="178" spans="2:14" x14ac:dyDescent="0.2">
      <c r="B178" s="42">
        <f t="shared" si="4"/>
        <v>17</v>
      </c>
      <c r="C178" s="31">
        <v>43183</v>
      </c>
      <c r="D178" s="42" t="s">
        <v>32</v>
      </c>
      <c r="E178" s="12" t="s">
        <v>6</v>
      </c>
      <c r="F178" s="46" t="s">
        <v>164</v>
      </c>
      <c r="H178" s="46" t="s">
        <v>104</v>
      </c>
      <c r="I178" s="14">
        <v>100</v>
      </c>
      <c r="J178" s="6">
        <f t="shared" ca="1" si="2"/>
        <v>649</v>
      </c>
    </row>
    <row r="179" spans="2:14" x14ac:dyDescent="0.2">
      <c r="B179" s="42">
        <f t="shared" si="4"/>
        <v>17</v>
      </c>
      <c r="C179" s="31">
        <v>43183</v>
      </c>
      <c r="D179" s="42" t="s">
        <v>32</v>
      </c>
      <c r="E179" s="12" t="s">
        <v>7</v>
      </c>
      <c r="F179" s="9" t="s">
        <v>161</v>
      </c>
      <c r="H179" s="9" t="s">
        <v>104</v>
      </c>
      <c r="I179" s="14">
        <v>-100</v>
      </c>
      <c r="J179" s="6">
        <f t="shared" ca="1" si="2"/>
        <v>114</v>
      </c>
    </row>
    <row r="180" spans="2:14" x14ac:dyDescent="0.2">
      <c r="B180" s="42">
        <f t="shared" si="4"/>
        <v>17</v>
      </c>
      <c r="C180" s="31">
        <v>43183</v>
      </c>
      <c r="D180" s="42" t="s">
        <v>32</v>
      </c>
      <c r="E180" s="12" t="s">
        <v>8</v>
      </c>
      <c r="F180" s="46" t="s">
        <v>164</v>
      </c>
      <c r="H180" s="46" t="s">
        <v>104</v>
      </c>
      <c r="I180" s="14">
        <v>100</v>
      </c>
      <c r="J180" s="6">
        <f t="shared" ca="1" si="2"/>
        <v>-386</v>
      </c>
    </row>
    <row r="181" spans="2:14" s="7" customFormat="1" x14ac:dyDescent="0.2">
      <c r="B181" s="43">
        <f t="shared" si="4"/>
        <v>17</v>
      </c>
      <c r="C181" s="44">
        <v>43183</v>
      </c>
      <c r="D181" s="43" t="s">
        <v>32</v>
      </c>
      <c r="E181" s="5" t="s">
        <v>9</v>
      </c>
      <c r="F181" s="7" t="s">
        <v>159</v>
      </c>
      <c r="G181" s="45"/>
      <c r="H181" s="7" t="s">
        <v>104</v>
      </c>
      <c r="I181" s="45">
        <v>-100</v>
      </c>
      <c r="J181" s="6">
        <f t="shared" ca="1" si="2"/>
        <v>-681</v>
      </c>
      <c r="N181" s="8"/>
    </row>
    <row r="182" spans="2:14" s="47" customFormat="1" x14ac:dyDescent="0.2">
      <c r="B182" s="48">
        <v>18</v>
      </c>
      <c r="C182" s="49">
        <v>43183</v>
      </c>
      <c r="D182" s="48" t="s">
        <v>33</v>
      </c>
      <c r="E182" s="50" t="s">
        <v>0</v>
      </c>
      <c r="F182" s="51" t="s">
        <v>185</v>
      </c>
      <c r="G182" s="52"/>
      <c r="H182" s="51" t="s">
        <v>104</v>
      </c>
      <c r="I182" s="52">
        <v>-100</v>
      </c>
      <c r="J182" s="53">
        <f t="shared" ca="1" si="2"/>
        <v>534</v>
      </c>
      <c r="N182" s="54"/>
    </row>
    <row r="183" spans="2:14" x14ac:dyDescent="0.2">
      <c r="B183" s="42">
        <f t="shared" ref="B183:B191" si="5">B173+1</f>
        <v>18</v>
      </c>
      <c r="C183" s="31">
        <v>43183</v>
      </c>
      <c r="D183" s="42" t="s">
        <v>33</v>
      </c>
      <c r="E183" s="12" t="s">
        <v>1</v>
      </c>
      <c r="F183" s="46" t="s">
        <v>186</v>
      </c>
      <c r="H183" s="46" t="s">
        <v>106</v>
      </c>
      <c r="I183" s="14">
        <v>-100</v>
      </c>
      <c r="J183" s="6">
        <f t="shared" ca="1" si="2"/>
        <v>-505</v>
      </c>
    </row>
    <row r="184" spans="2:14" x14ac:dyDescent="0.2">
      <c r="B184" s="42">
        <f t="shared" si="5"/>
        <v>18</v>
      </c>
      <c r="C184" s="31">
        <v>43183</v>
      </c>
      <c r="D184" s="42" t="s">
        <v>33</v>
      </c>
      <c r="E184" s="12" t="s">
        <v>2</v>
      </c>
      <c r="F184" s="46" t="s">
        <v>132</v>
      </c>
      <c r="H184" s="46" t="s">
        <v>104</v>
      </c>
      <c r="I184" s="14">
        <v>-100</v>
      </c>
      <c r="J184" s="6">
        <f t="shared" ca="1" si="2"/>
        <v>29</v>
      </c>
    </row>
    <row r="185" spans="2:14" x14ac:dyDescent="0.2">
      <c r="B185" s="42">
        <f t="shared" si="5"/>
        <v>18</v>
      </c>
      <c r="C185" s="31">
        <v>43183</v>
      </c>
      <c r="D185" s="42" t="s">
        <v>33</v>
      </c>
      <c r="E185" s="12" t="s">
        <v>3</v>
      </c>
      <c r="F185" s="9" t="s">
        <v>132</v>
      </c>
      <c r="H185" s="9" t="s">
        <v>104</v>
      </c>
      <c r="I185" s="14">
        <v>-100</v>
      </c>
      <c r="J185" s="6">
        <f t="shared" ca="1" si="2"/>
        <v>554</v>
      </c>
    </row>
    <row r="186" spans="2:14" x14ac:dyDescent="0.2">
      <c r="B186" s="42">
        <f t="shared" si="5"/>
        <v>18</v>
      </c>
      <c r="C186" s="31">
        <v>43183</v>
      </c>
      <c r="D186" s="42" t="s">
        <v>33</v>
      </c>
      <c r="E186" s="12" t="s">
        <v>4</v>
      </c>
      <c r="F186" s="9" t="s">
        <v>187</v>
      </c>
      <c r="H186" s="9" t="s">
        <v>106</v>
      </c>
      <c r="I186" s="14">
        <v>-100</v>
      </c>
      <c r="J186" s="6">
        <f t="shared" ca="1" si="2"/>
        <v>-840</v>
      </c>
    </row>
    <row r="187" spans="2:14" x14ac:dyDescent="0.2">
      <c r="B187" s="42">
        <f t="shared" si="5"/>
        <v>18</v>
      </c>
      <c r="C187" s="31">
        <v>43183</v>
      </c>
      <c r="D187" s="42" t="s">
        <v>33</v>
      </c>
      <c r="E187" s="12" t="s">
        <v>5</v>
      </c>
      <c r="F187" s="46" t="s">
        <v>185</v>
      </c>
      <c r="H187" s="46" t="s">
        <v>104</v>
      </c>
      <c r="I187" s="14">
        <v>-100</v>
      </c>
      <c r="J187" s="6">
        <f t="shared" ca="1" si="2"/>
        <v>-1346</v>
      </c>
    </row>
    <row r="188" spans="2:14" x14ac:dyDescent="0.2">
      <c r="B188" s="42">
        <f t="shared" si="5"/>
        <v>18</v>
      </c>
      <c r="C188" s="31">
        <v>43183</v>
      </c>
      <c r="D188" s="42" t="s">
        <v>33</v>
      </c>
      <c r="E188" s="12" t="s">
        <v>6</v>
      </c>
      <c r="F188" s="46" t="s">
        <v>187</v>
      </c>
      <c r="H188" s="46" t="s">
        <v>106</v>
      </c>
      <c r="I188" s="14">
        <v>-100</v>
      </c>
      <c r="J188" s="6">
        <f t="shared" ca="1" si="2"/>
        <v>549</v>
      </c>
    </row>
    <row r="189" spans="2:14" x14ac:dyDescent="0.2">
      <c r="B189" s="42">
        <f t="shared" si="5"/>
        <v>18</v>
      </c>
      <c r="C189" s="31">
        <v>43183</v>
      </c>
      <c r="D189" s="42" t="s">
        <v>33</v>
      </c>
      <c r="E189" s="12" t="s">
        <v>7</v>
      </c>
      <c r="F189" s="9" t="s">
        <v>188</v>
      </c>
      <c r="H189" s="9" t="s">
        <v>139</v>
      </c>
      <c r="I189" s="14">
        <v>250</v>
      </c>
      <c r="J189" s="6">
        <f t="shared" ca="1" si="2"/>
        <v>364</v>
      </c>
    </row>
    <row r="190" spans="2:14" x14ac:dyDescent="0.2">
      <c r="B190" s="42">
        <f t="shared" si="5"/>
        <v>18</v>
      </c>
      <c r="C190" s="31">
        <v>43183</v>
      </c>
      <c r="D190" s="42" t="s">
        <v>33</v>
      </c>
      <c r="E190" s="12" t="s">
        <v>8</v>
      </c>
      <c r="F190" s="46" t="s">
        <v>189</v>
      </c>
      <c r="H190" s="46" t="s">
        <v>104</v>
      </c>
      <c r="I190" s="14">
        <v>250</v>
      </c>
      <c r="J190" s="6">
        <f t="shared" ca="1" si="2"/>
        <v>-136</v>
      </c>
    </row>
    <row r="191" spans="2:14" s="7" customFormat="1" x14ac:dyDescent="0.2">
      <c r="B191" s="43">
        <f t="shared" si="5"/>
        <v>18</v>
      </c>
      <c r="C191" s="44">
        <v>43183</v>
      </c>
      <c r="D191" s="43" t="s">
        <v>33</v>
      </c>
      <c r="E191" s="5" t="s">
        <v>9</v>
      </c>
      <c r="F191" s="7" t="s">
        <v>190</v>
      </c>
      <c r="G191" s="45"/>
      <c r="H191" s="7" t="s">
        <v>104</v>
      </c>
      <c r="I191" s="45">
        <v>-100</v>
      </c>
      <c r="J191" s="6">
        <f t="shared" ca="1" si="2"/>
        <v>-781</v>
      </c>
      <c r="N191" s="8"/>
    </row>
    <row r="192" spans="2:14" s="47" customFormat="1" x14ac:dyDescent="0.2">
      <c r="B192" s="48">
        <v>19</v>
      </c>
      <c r="C192" s="49">
        <v>43183</v>
      </c>
      <c r="D192" s="48" t="s">
        <v>34</v>
      </c>
      <c r="E192" s="50" t="s">
        <v>0</v>
      </c>
      <c r="F192" s="51" t="s">
        <v>191</v>
      </c>
      <c r="G192" s="52"/>
      <c r="H192" s="51" t="s">
        <v>104</v>
      </c>
      <c r="I192" s="52">
        <v>-100</v>
      </c>
      <c r="J192" s="53">
        <f t="shared" ca="1" si="2"/>
        <v>434</v>
      </c>
      <c r="N192" s="54"/>
    </row>
    <row r="193" spans="2:14" x14ac:dyDescent="0.2">
      <c r="B193" s="42">
        <f t="shared" ref="B193:B201" si="6">B183+1</f>
        <v>19</v>
      </c>
      <c r="C193" s="31">
        <v>43183</v>
      </c>
      <c r="D193" s="42" t="s">
        <v>34</v>
      </c>
      <c r="E193" s="12" t="s">
        <v>1</v>
      </c>
      <c r="F193" s="46" t="s">
        <v>192</v>
      </c>
      <c r="H193" s="46" t="s">
        <v>104</v>
      </c>
      <c r="I193" s="14">
        <v>-100</v>
      </c>
      <c r="J193" s="6">
        <f t="shared" ca="1" si="2"/>
        <v>-605</v>
      </c>
    </row>
    <row r="194" spans="2:14" x14ac:dyDescent="0.2">
      <c r="B194" s="42">
        <f t="shared" si="6"/>
        <v>19</v>
      </c>
      <c r="C194" s="31">
        <v>43183</v>
      </c>
      <c r="D194" s="42" t="s">
        <v>34</v>
      </c>
      <c r="E194" s="12" t="s">
        <v>2</v>
      </c>
      <c r="F194" s="46" t="s">
        <v>193</v>
      </c>
      <c r="H194" s="46" t="s">
        <v>104</v>
      </c>
      <c r="I194" s="14">
        <v>230</v>
      </c>
      <c r="J194" s="6">
        <f t="shared" ca="1" si="2"/>
        <v>259</v>
      </c>
    </row>
    <row r="195" spans="2:14" x14ac:dyDescent="0.2">
      <c r="B195" s="42">
        <f t="shared" si="6"/>
        <v>19</v>
      </c>
      <c r="C195" s="31">
        <v>43183</v>
      </c>
      <c r="D195" s="42" t="s">
        <v>34</v>
      </c>
      <c r="E195" s="12" t="s">
        <v>3</v>
      </c>
      <c r="F195" s="9" t="s">
        <v>194</v>
      </c>
      <c r="H195" s="9" t="s">
        <v>106</v>
      </c>
      <c r="I195" s="14">
        <v>-100</v>
      </c>
      <c r="J195" s="6">
        <f t="shared" ca="1" si="2"/>
        <v>454</v>
      </c>
    </row>
    <row r="196" spans="2:14" x14ac:dyDescent="0.2">
      <c r="B196" s="42">
        <f t="shared" si="6"/>
        <v>19</v>
      </c>
      <c r="C196" s="31">
        <v>43183</v>
      </c>
      <c r="D196" s="42" t="s">
        <v>34</v>
      </c>
      <c r="E196" s="12" t="s">
        <v>4</v>
      </c>
      <c r="F196" s="9" t="s">
        <v>145</v>
      </c>
      <c r="H196" s="9" t="s">
        <v>106</v>
      </c>
      <c r="I196" s="14">
        <v>-100</v>
      </c>
      <c r="J196" s="6">
        <f t="shared" ca="1" si="2"/>
        <v>-940</v>
      </c>
    </row>
    <row r="197" spans="2:14" x14ac:dyDescent="0.2">
      <c r="B197" s="42">
        <f t="shared" si="6"/>
        <v>19</v>
      </c>
      <c r="C197" s="31">
        <v>43183</v>
      </c>
      <c r="D197" s="42" t="s">
        <v>34</v>
      </c>
      <c r="E197" s="12" t="s">
        <v>5</v>
      </c>
      <c r="F197" s="46" t="s">
        <v>195</v>
      </c>
      <c r="H197" s="46" t="s">
        <v>104</v>
      </c>
      <c r="I197" s="14">
        <v>-100</v>
      </c>
      <c r="J197" s="6">
        <f t="shared" ca="1" si="2"/>
        <v>-1446</v>
      </c>
    </row>
    <row r="198" spans="2:14" x14ac:dyDescent="0.2">
      <c r="B198" s="42">
        <f t="shared" si="6"/>
        <v>19</v>
      </c>
      <c r="C198" s="31">
        <v>43183</v>
      </c>
      <c r="D198" s="42" t="s">
        <v>34</v>
      </c>
      <c r="E198" s="12" t="s">
        <v>6</v>
      </c>
      <c r="F198" s="46" t="s">
        <v>150</v>
      </c>
      <c r="H198" s="46" t="s">
        <v>104</v>
      </c>
      <c r="I198" s="14">
        <v>-100</v>
      </c>
      <c r="J198" s="6">
        <f t="shared" ca="1" si="2"/>
        <v>449</v>
      </c>
    </row>
    <row r="199" spans="2:14" x14ac:dyDescent="0.2">
      <c r="B199" s="42">
        <f t="shared" si="6"/>
        <v>19</v>
      </c>
      <c r="C199" s="31">
        <v>43183</v>
      </c>
      <c r="D199" s="42" t="s">
        <v>34</v>
      </c>
      <c r="E199" s="12" t="s">
        <v>7</v>
      </c>
      <c r="F199" s="9" t="s">
        <v>195</v>
      </c>
      <c r="H199" s="9" t="s">
        <v>104</v>
      </c>
      <c r="I199" s="14">
        <v>-100</v>
      </c>
      <c r="J199" s="6">
        <f t="shared" ca="1" si="2"/>
        <v>264</v>
      </c>
    </row>
    <row r="200" spans="2:14" x14ac:dyDescent="0.2">
      <c r="B200" s="42">
        <f t="shared" si="6"/>
        <v>19</v>
      </c>
      <c r="C200" s="31">
        <v>43183</v>
      </c>
      <c r="D200" s="42" t="s">
        <v>34</v>
      </c>
      <c r="E200" s="12" t="s">
        <v>8</v>
      </c>
      <c r="F200" s="46" t="s">
        <v>191</v>
      </c>
      <c r="H200" s="46" t="s">
        <v>106</v>
      </c>
      <c r="I200" s="14">
        <v>70</v>
      </c>
      <c r="J200" s="6">
        <f t="shared" ca="1" si="2"/>
        <v>-66</v>
      </c>
    </row>
    <row r="201" spans="2:14" s="7" customFormat="1" x14ac:dyDescent="0.2">
      <c r="B201" s="43">
        <f t="shared" si="6"/>
        <v>19</v>
      </c>
      <c r="C201" s="44">
        <v>43183</v>
      </c>
      <c r="D201" s="43" t="s">
        <v>34</v>
      </c>
      <c r="E201" s="5" t="s">
        <v>9</v>
      </c>
      <c r="F201" s="7" t="s">
        <v>196</v>
      </c>
      <c r="G201" s="45"/>
      <c r="H201" s="7" t="s">
        <v>104</v>
      </c>
      <c r="I201" s="45">
        <v>-100</v>
      </c>
      <c r="J201" s="6">
        <f t="shared" ca="1" si="2"/>
        <v>-881</v>
      </c>
      <c r="N201" s="8"/>
    </row>
    <row r="202" spans="2:14" s="47" customFormat="1" x14ac:dyDescent="0.2">
      <c r="B202" s="48">
        <v>20</v>
      </c>
      <c r="C202" s="49">
        <v>43190</v>
      </c>
      <c r="D202" s="48" t="s">
        <v>35</v>
      </c>
      <c r="E202" s="50" t="s">
        <v>0</v>
      </c>
      <c r="F202" s="51" t="s">
        <v>197</v>
      </c>
      <c r="G202" s="52"/>
      <c r="H202" s="51" t="s">
        <v>106</v>
      </c>
      <c r="I202" s="52">
        <v>-100</v>
      </c>
      <c r="J202" s="53">
        <f t="shared" ca="1" si="2"/>
        <v>334</v>
      </c>
      <c r="N202" s="54"/>
    </row>
    <row r="203" spans="2:14" x14ac:dyDescent="0.2">
      <c r="B203" s="42">
        <f t="shared" ref="B203:B211" si="7">B193+1</f>
        <v>20</v>
      </c>
      <c r="C203" s="31">
        <v>43190</v>
      </c>
      <c r="D203" s="42" t="s">
        <v>35</v>
      </c>
      <c r="E203" s="12" t="s">
        <v>1</v>
      </c>
      <c r="F203" s="46" t="s">
        <v>164</v>
      </c>
      <c r="H203" s="46" t="s">
        <v>106</v>
      </c>
      <c r="I203" s="14">
        <v>-100</v>
      </c>
      <c r="J203" s="6">
        <f t="shared" ca="1" si="2"/>
        <v>-705</v>
      </c>
    </row>
    <row r="204" spans="2:14" x14ac:dyDescent="0.2">
      <c r="B204" s="42">
        <f t="shared" si="7"/>
        <v>20</v>
      </c>
      <c r="C204" s="31">
        <v>43190</v>
      </c>
      <c r="D204" s="42" t="s">
        <v>35</v>
      </c>
      <c r="E204" s="12" t="s">
        <v>2</v>
      </c>
      <c r="F204" s="46" t="s">
        <v>161</v>
      </c>
      <c r="H204" s="46" t="s">
        <v>106</v>
      </c>
      <c r="I204" s="14">
        <v>-100</v>
      </c>
      <c r="J204" s="6">
        <f t="shared" ca="1" si="2"/>
        <v>159</v>
      </c>
    </row>
    <row r="205" spans="2:14" x14ac:dyDescent="0.2">
      <c r="B205" s="42">
        <f t="shared" si="7"/>
        <v>20</v>
      </c>
      <c r="C205" s="31">
        <v>43190</v>
      </c>
      <c r="D205" s="42" t="s">
        <v>35</v>
      </c>
      <c r="E205" s="12" t="s">
        <v>3</v>
      </c>
      <c r="F205" s="9" t="s">
        <v>165</v>
      </c>
      <c r="H205" s="9" t="s">
        <v>104</v>
      </c>
      <c r="I205" s="14">
        <v>210</v>
      </c>
      <c r="J205" s="6">
        <f t="shared" ca="1" si="2"/>
        <v>664</v>
      </c>
    </row>
    <row r="206" spans="2:14" x14ac:dyDescent="0.2">
      <c r="B206" s="42">
        <f t="shared" si="7"/>
        <v>20</v>
      </c>
      <c r="C206" s="31">
        <v>43190</v>
      </c>
      <c r="D206" s="42" t="s">
        <v>35</v>
      </c>
      <c r="E206" s="12" t="s">
        <v>4</v>
      </c>
      <c r="F206" s="9" t="s">
        <v>165</v>
      </c>
      <c r="H206" s="9" t="s">
        <v>104</v>
      </c>
      <c r="I206" s="14">
        <v>210</v>
      </c>
      <c r="J206" s="6">
        <f t="shared" ca="1" si="2"/>
        <v>-730</v>
      </c>
    </row>
    <row r="207" spans="2:14" x14ac:dyDescent="0.2">
      <c r="B207" s="42">
        <f t="shared" si="7"/>
        <v>20</v>
      </c>
      <c r="C207" s="31">
        <v>43190</v>
      </c>
      <c r="D207" s="42" t="s">
        <v>35</v>
      </c>
      <c r="E207" s="12" t="s">
        <v>5</v>
      </c>
      <c r="F207" s="46" t="s">
        <v>165</v>
      </c>
      <c r="H207" s="46" t="s">
        <v>104</v>
      </c>
      <c r="I207" s="14">
        <v>210</v>
      </c>
      <c r="J207" s="6">
        <f t="shared" ca="1" si="2"/>
        <v>-1236</v>
      </c>
    </row>
    <row r="208" spans="2:14" x14ac:dyDescent="0.2">
      <c r="B208" s="42">
        <f t="shared" si="7"/>
        <v>20</v>
      </c>
      <c r="C208" s="31">
        <v>43190</v>
      </c>
      <c r="D208" s="42" t="s">
        <v>35</v>
      </c>
      <c r="E208" s="12" t="s">
        <v>6</v>
      </c>
      <c r="F208" s="46" t="s">
        <v>165</v>
      </c>
      <c r="H208" s="46" t="s">
        <v>104</v>
      </c>
      <c r="I208" s="14">
        <v>210</v>
      </c>
      <c r="J208" s="6">
        <f t="shared" ca="1" si="2"/>
        <v>659</v>
      </c>
    </row>
    <row r="209" spans="2:14" x14ac:dyDescent="0.2">
      <c r="B209" s="42">
        <f t="shared" si="7"/>
        <v>20</v>
      </c>
      <c r="C209" s="31">
        <v>43190</v>
      </c>
      <c r="D209" s="42" t="s">
        <v>35</v>
      </c>
      <c r="E209" s="12" t="s">
        <v>7</v>
      </c>
      <c r="F209" s="9" t="s">
        <v>165</v>
      </c>
      <c r="H209" s="9" t="s">
        <v>104</v>
      </c>
      <c r="I209" s="14">
        <v>210</v>
      </c>
      <c r="J209" s="6">
        <f t="shared" ca="1" si="2"/>
        <v>474</v>
      </c>
    </row>
    <row r="210" spans="2:14" x14ac:dyDescent="0.2">
      <c r="B210" s="42">
        <f t="shared" si="7"/>
        <v>20</v>
      </c>
      <c r="C210" s="31">
        <v>43190</v>
      </c>
      <c r="D210" s="42" t="s">
        <v>35</v>
      </c>
      <c r="E210" s="12" t="s">
        <v>8</v>
      </c>
      <c r="F210" s="46" t="s">
        <v>165</v>
      </c>
      <c r="H210" s="46" t="s">
        <v>104</v>
      </c>
      <c r="I210" s="14">
        <v>210</v>
      </c>
      <c r="J210" s="6">
        <f t="shared" ca="1" si="2"/>
        <v>144</v>
      </c>
    </row>
    <row r="211" spans="2:14" s="7" customFormat="1" x14ac:dyDescent="0.2">
      <c r="B211" s="43">
        <f t="shared" si="7"/>
        <v>20</v>
      </c>
      <c r="C211" s="44">
        <v>43190</v>
      </c>
      <c r="D211" s="43" t="s">
        <v>35</v>
      </c>
      <c r="E211" s="5" t="s">
        <v>9</v>
      </c>
      <c r="F211" s="7" t="s">
        <v>159</v>
      </c>
      <c r="G211" s="45"/>
      <c r="H211" s="7" t="s">
        <v>104</v>
      </c>
      <c r="I211" s="45">
        <v>-100</v>
      </c>
      <c r="J211" s="6">
        <f t="shared" ca="1" si="2"/>
        <v>-981</v>
      </c>
      <c r="N211" s="8"/>
    </row>
    <row r="212" spans="2:14" s="47" customFormat="1" x14ac:dyDescent="0.2">
      <c r="B212" s="48">
        <v>21</v>
      </c>
      <c r="C212" s="49">
        <v>43190</v>
      </c>
      <c r="D212" s="48" t="s">
        <v>36</v>
      </c>
      <c r="E212" s="50" t="s">
        <v>0</v>
      </c>
      <c r="F212" s="51" t="s">
        <v>149</v>
      </c>
      <c r="G212" s="52"/>
      <c r="H212" s="51" t="s">
        <v>104</v>
      </c>
      <c r="I212" s="52">
        <v>-100</v>
      </c>
      <c r="J212" s="53">
        <f t="shared" ca="1" si="2"/>
        <v>234</v>
      </c>
      <c r="N212" s="54"/>
    </row>
    <row r="213" spans="2:14" x14ac:dyDescent="0.2">
      <c r="B213" s="42">
        <f t="shared" ref="B213:B221" si="8">B203+1</f>
        <v>21</v>
      </c>
      <c r="C213" s="31">
        <v>43190</v>
      </c>
      <c r="D213" s="42" t="s">
        <v>36</v>
      </c>
      <c r="E213" s="12" t="s">
        <v>1</v>
      </c>
      <c r="F213" s="46" t="s">
        <v>198</v>
      </c>
      <c r="H213" s="46" t="s">
        <v>104</v>
      </c>
      <c r="I213" s="14">
        <v>1210</v>
      </c>
      <c r="J213" s="6">
        <f t="shared" ca="1" si="2"/>
        <v>505</v>
      </c>
    </row>
    <row r="214" spans="2:14" x14ac:dyDescent="0.2">
      <c r="B214" s="42">
        <f t="shared" si="8"/>
        <v>21</v>
      </c>
      <c r="C214" s="31">
        <v>43190</v>
      </c>
      <c r="D214" s="42" t="s">
        <v>36</v>
      </c>
      <c r="E214" s="12" t="s">
        <v>2</v>
      </c>
      <c r="F214" s="46" t="s">
        <v>149</v>
      </c>
      <c r="H214" s="46" t="s">
        <v>104</v>
      </c>
      <c r="I214" s="14">
        <v>-100</v>
      </c>
      <c r="J214" s="6">
        <f t="shared" ca="1" si="2"/>
        <v>59</v>
      </c>
    </row>
    <row r="215" spans="2:14" x14ac:dyDescent="0.2">
      <c r="B215" s="42">
        <f t="shared" si="8"/>
        <v>21</v>
      </c>
      <c r="C215" s="31">
        <v>43190</v>
      </c>
      <c r="D215" s="42" t="s">
        <v>36</v>
      </c>
      <c r="E215" s="12" t="s">
        <v>3</v>
      </c>
      <c r="F215" s="9" t="s">
        <v>199</v>
      </c>
      <c r="H215" s="9" t="s">
        <v>104</v>
      </c>
      <c r="I215" s="14">
        <v>-100</v>
      </c>
      <c r="J215" s="6">
        <f t="shared" ref="J215:J278" ca="1" si="9">I215+(OFFSET(J215,-10,0,1,1))</f>
        <v>564</v>
      </c>
    </row>
    <row r="216" spans="2:14" x14ac:dyDescent="0.2">
      <c r="B216" s="42">
        <f t="shared" si="8"/>
        <v>21</v>
      </c>
      <c r="C216" s="31">
        <v>43190</v>
      </c>
      <c r="D216" s="42" t="s">
        <v>36</v>
      </c>
      <c r="E216" s="12" t="s">
        <v>4</v>
      </c>
      <c r="F216" s="9" t="s">
        <v>141</v>
      </c>
      <c r="H216" s="9" t="s">
        <v>106</v>
      </c>
      <c r="I216" s="14">
        <v>-100</v>
      </c>
      <c r="J216" s="6">
        <f t="shared" ca="1" si="9"/>
        <v>-830</v>
      </c>
    </row>
    <row r="217" spans="2:14" x14ac:dyDescent="0.2">
      <c r="B217" s="42">
        <f t="shared" si="8"/>
        <v>21</v>
      </c>
      <c r="C217" s="31">
        <v>43190</v>
      </c>
      <c r="D217" s="42" t="s">
        <v>36</v>
      </c>
      <c r="E217" s="12" t="s">
        <v>5</v>
      </c>
      <c r="F217" s="46" t="s">
        <v>200</v>
      </c>
      <c r="H217" s="46" t="s">
        <v>104</v>
      </c>
      <c r="I217" s="14">
        <v>-100</v>
      </c>
      <c r="J217" s="6">
        <f t="shared" ca="1" si="9"/>
        <v>-1336</v>
      </c>
    </row>
    <row r="218" spans="2:14" x14ac:dyDescent="0.2">
      <c r="B218" s="42">
        <f t="shared" si="8"/>
        <v>21</v>
      </c>
      <c r="C218" s="31">
        <v>43190</v>
      </c>
      <c r="D218" s="42" t="s">
        <v>36</v>
      </c>
      <c r="E218" s="12" t="s">
        <v>6</v>
      </c>
      <c r="F218" s="46" t="s">
        <v>199</v>
      </c>
      <c r="H218" s="46" t="s">
        <v>104</v>
      </c>
      <c r="I218" s="14">
        <v>-100</v>
      </c>
      <c r="J218" s="6">
        <f t="shared" ca="1" si="9"/>
        <v>559</v>
      </c>
    </row>
    <row r="219" spans="2:14" x14ac:dyDescent="0.2">
      <c r="B219" s="42">
        <f t="shared" si="8"/>
        <v>21</v>
      </c>
      <c r="C219" s="31">
        <v>43190</v>
      </c>
      <c r="D219" s="42" t="s">
        <v>36</v>
      </c>
      <c r="E219" s="12" t="s">
        <v>7</v>
      </c>
      <c r="F219" s="9" t="s">
        <v>149</v>
      </c>
      <c r="H219" s="9" t="s">
        <v>104</v>
      </c>
      <c r="I219" s="14">
        <v>-100</v>
      </c>
      <c r="J219" s="6">
        <f t="shared" ca="1" si="9"/>
        <v>374</v>
      </c>
    </row>
    <row r="220" spans="2:14" x14ac:dyDescent="0.2">
      <c r="B220" s="42">
        <f t="shared" si="8"/>
        <v>21</v>
      </c>
      <c r="C220" s="31">
        <v>43190</v>
      </c>
      <c r="D220" s="42" t="s">
        <v>36</v>
      </c>
      <c r="E220" s="12" t="s">
        <v>8</v>
      </c>
      <c r="F220" s="46" t="s">
        <v>199</v>
      </c>
      <c r="H220" s="46" t="s">
        <v>104</v>
      </c>
      <c r="I220" s="14">
        <v>-100</v>
      </c>
      <c r="J220" s="6">
        <f t="shared" ca="1" si="9"/>
        <v>44</v>
      </c>
    </row>
    <row r="221" spans="2:14" s="7" customFormat="1" x14ac:dyDescent="0.2">
      <c r="B221" s="43">
        <f t="shared" si="8"/>
        <v>21</v>
      </c>
      <c r="C221" s="44">
        <v>43190</v>
      </c>
      <c r="D221" s="43" t="s">
        <v>36</v>
      </c>
      <c r="E221" s="5" t="s">
        <v>9</v>
      </c>
      <c r="F221" s="7" t="s">
        <v>198</v>
      </c>
      <c r="G221" s="45"/>
      <c r="H221" s="7" t="s">
        <v>104</v>
      </c>
      <c r="I221" s="45">
        <v>1210</v>
      </c>
      <c r="J221" s="6">
        <f t="shared" ca="1" si="9"/>
        <v>229</v>
      </c>
      <c r="N221" s="8"/>
    </row>
    <row r="222" spans="2:14" s="47" customFormat="1" x14ac:dyDescent="0.2">
      <c r="B222" s="48">
        <v>22</v>
      </c>
      <c r="C222" s="49">
        <v>43197</v>
      </c>
      <c r="D222" s="48" t="s">
        <v>37</v>
      </c>
      <c r="E222" s="50" t="s">
        <v>0</v>
      </c>
      <c r="F222" s="51" t="s">
        <v>201</v>
      </c>
      <c r="G222" s="52"/>
      <c r="H222" s="51" t="s">
        <v>104</v>
      </c>
      <c r="I222" s="52">
        <v>360</v>
      </c>
      <c r="J222" s="53">
        <f t="shared" ca="1" si="9"/>
        <v>594</v>
      </c>
      <c r="N222" s="54"/>
    </row>
    <row r="223" spans="2:14" x14ac:dyDescent="0.2">
      <c r="B223" s="42">
        <v>22</v>
      </c>
      <c r="C223" s="31">
        <v>43197</v>
      </c>
      <c r="D223" s="42" t="s">
        <v>37</v>
      </c>
      <c r="E223" s="12" t="s">
        <v>1</v>
      </c>
      <c r="F223" s="46" t="s">
        <v>202</v>
      </c>
      <c r="H223" s="46" t="s">
        <v>106</v>
      </c>
      <c r="I223" s="14">
        <v>-100</v>
      </c>
      <c r="J223" s="6">
        <f t="shared" ca="1" si="9"/>
        <v>405</v>
      </c>
    </row>
    <row r="224" spans="2:14" x14ac:dyDescent="0.2">
      <c r="B224" s="42">
        <v>22</v>
      </c>
      <c r="C224" s="31">
        <v>43197</v>
      </c>
      <c r="D224" s="42" t="s">
        <v>37</v>
      </c>
      <c r="E224" s="12" t="s">
        <v>2</v>
      </c>
      <c r="F224" s="46" t="s">
        <v>203</v>
      </c>
      <c r="H224" s="46" t="s">
        <v>106</v>
      </c>
      <c r="I224" s="14">
        <v>-100</v>
      </c>
      <c r="J224" s="6">
        <f t="shared" ca="1" si="9"/>
        <v>-41</v>
      </c>
    </row>
    <row r="225" spans="2:14" x14ac:dyDescent="0.2">
      <c r="B225" s="42">
        <v>22</v>
      </c>
      <c r="C225" s="31">
        <v>43197</v>
      </c>
      <c r="D225" s="42" t="s">
        <v>37</v>
      </c>
      <c r="E225" s="12" t="s">
        <v>3</v>
      </c>
      <c r="F225" s="9" t="s">
        <v>152</v>
      </c>
      <c r="H225" s="9" t="s">
        <v>104</v>
      </c>
      <c r="I225" s="14">
        <v>-100</v>
      </c>
      <c r="J225" s="6">
        <f t="shared" ca="1" si="9"/>
        <v>464</v>
      </c>
    </row>
    <row r="226" spans="2:14" x14ac:dyDescent="0.2">
      <c r="B226" s="42">
        <v>22</v>
      </c>
      <c r="C226" s="31">
        <v>43197</v>
      </c>
      <c r="D226" s="42" t="s">
        <v>37</v>
      </c>
      <c r="E226" s="12" t="s">
        <v>4</v>
      </c>
      <c r="F226" s="9" t="s">
        <v>202</v>
      </c>
      <c r="H226" s="9" t="s">
        <v>106</v>
      </c>
      <c r="I226" s="14">
        <v>-100</v>
      </c>
      <c r="J226" s="6">
        <f t="shared" ca="1" si="9"/>
        <v>-930</v>
      </c>
    </row>
    <row r="227" spans="2:14" x14ac:dyDescent="0.2">
      <c r="B227" s="42">
        <v>22</v>
      </c>
      <c r="C227" s="31">
        <v>43197</v>
      </c>
      <c r="D227" s="42" t="s">
        <v>37</v>
      </c>
      <c r="E227" s="12" t="s">
        <v>5</v>
      </c>
      <c r="F227" s="46" t="s">
        <v>152</v>
      </c>
      <c r="H227" s="46" t="s">
        <v>104</v>
      </c>
      <c r="I227" s="14">
        <v>-100</v>
      </c>
      <c r="J227" s="6">
        <f t="shared" ca="1" si="9"/>
        <v>-1436</v>
      </c>
    </row>
    <row r="228" spans="2:14" x14ac:dyDescent="0.2">
      <c r="B228" s="42">
        <v>22</v>
      </c>
      <c r="C228" s="31">
        <v>43197</v>
      </c>
      <c r="D228" s="42" t="s">
        <v>37</v>
      </c>
      <c r="E228" s="12" t="s">
        <v>6</v>
      </c>
      <c r="F228" s="46" t="s">
        <v>201</v>
      </c>
      <c r="H228" s="46" t="s">
        <v>104</v>
      </c>
      <c r="I228" s="14">
        <v>360</v>
      </c>
      <c r="J228" s="6">
        <f t="shared" ca="1" si="9"/>
        <v>919</v>
      </c>
    </row>
    <row r="229" spans="2:14" x14ac:dyDescent="0.2">
      <c r="B229" s="42">
        <v>22</v>
      </c>
      <c r="C229" s="31">
        <v>43197</v>
      </c>
      <c r="D229" s="42" t="s">
        <v>37</v>
      </c>
      <c r="E229" s="12" t="s">
        <v>7</v>
      </c>
      <c r="F229" s="9" t="s">
        <v>127</v>
      </c>
      <c r="H229" s="9" t="s">
        <v>106</v>
      </c>
      <c r="I229" s="14">
        <v>-100</v>
      </c>
      <c r="J229" s="6">
        <f t="shared" ca="1" si="9"/>
        <v>274</v>
      </c>
    </row>
    <row r="230" spans="2:14" x14ac:dyDescent="0.2">
      <c r="B230" s="42">
        <v>22</v>
      </c>
      <c r="C230" s="31">
        <v>43197</v>
      </c>
      <c r="D230" s="42" t="s">
        <v>37</v>
      </c>
      <c r="E230" s="12" t="s">
        <v>8</v>
      </c>
      <c r="F230" s="46" t="s">
        <v>204</v>
      </c>
      <c r="H230" s="46" t="s">
        <v>104</v>
      </c>
      <c r="I230" s="14">
        <v>-100</v>
      </c>
      <c r="J230" s="6">
        <f t="shared" ca="1" si="9"/>
        <v>-56</v>
      </c>
    </row>
    <row r="231" spans="2:14" s="7" customFormat="1" x14ac:dyDescent="0.2">
      <c r="B231" s="43">
        <v>22</v>
      </c>
      <c r="C231" s="44">
        <v>43197</v>
      </c>
      <c r="D231" s="43" t="s">
        <v>37</v>
      </c>
      <c r="E231" s="5" t="s">
        <v>9</v>
      </c>
      <c r="F231" s="7" t="s">
        <v>193</v>
      </c>
      <c r="G231" s="45"/>
      <c r="H231" s="7" t="s">
        <v>104</v>
      </c>
      <c r="I231" s="45">
        <v>-100</v>
      </c>
      <c r="J231" s="6">
        <f t="shared" ca="1" si="9"/>
        <v>129</v>
      </c>
      <c r="N231" s="8"/>
    </row>
    <row r="232" spans="2:14" s="47" customFormat="1" x14ac:dyDescent="0.2">
      <c r="B232" s="48">
        <v>23</v>
      </c>
      <c r="C232" s="49">
        <v>43197</v>
      </c>
      <c r="D232" s="48" t="s">
        <v>38</v>
      </c>
      <c r="E232" s="50" t="s">
        <v>0</v>
      </c>
      <c r="F232" s="51" t="s">
        <v>112</v>
      </c>
      <c r="G232" s="52"/>
      <c r="H232" s="51" t="s">
        <v>104</v>
      </c>
      <c r="I232" s="52">
        <v>-100</v>
      </c>
      <c r="J232" s="53">
        <f t="shared" ca="1" si="9"/>
        <v>494</v>
      </c>
      <c r="N232" s="54"/>
    </row>
    <row r="233" spans="2:14" x14ac:dyDescent="0.2">
      <c r="B233" s="42">
        <v>23</v>
      </c>
      <c r="C233" s="31">
        <v>43197</v>
      </c>
      <c r="D233" s="42" t="s">
        <v>38</v>
      </c>
      <c r="E233" s="12" t="s">
        <v>1</v>
      </c>
      <c r="F233" s="46" t="s">
        <v>205</v>
      </c>
      <c r="H233" s="46" t="s">
        <v>106</v>
      </c>
      <c r="I233" s="14">
        <v>435</v>
      </c>
      <c r="J233" s="6">
        <f t="shared" ca="1" si="9"/>
        <v>840</v>
      </c>
    </row>
    <row r="234" spans="2:14" x14ac:dyDescent="0.2">
      <c r="B234" s="42">
        <v>23</v>
      </c>
      <c r="C234" s="31">
        <v>43197</v>
      </c>
      <c r="D234" s="42" t="s">
        <v>38</v>
      </c>
      <c r="E234" s="12" t="s">
        <v>2</v>
      </c>
      <c r="F234" s="46" t="s">
        <v>125</v>
      </c>
      <c r="H234" s="46" t="s">
        <v>104</v>
      </c>
      <c r="I234" s="14">
        <v>-100</v>
      </c>
      <c r="J234" s="6">
        <f t="shared" ca="1" si="9"/>
        <v>-141</v>
      </c>
    </row>
    <row r="235" spans="2:14" x14ac:dyDescent="0.2">
      <c r="B235" s="42">
        <v>23</v>
      </c>
      <c r="C235" s="31">
        <v>43197</v>
      </c>
      <c r="D235" s="42" t="s">
        <v>38</v>
      </c>
      <c r="E235" s="12" t="s">
        <v>3</v>
      </c>
      <c r="F235" s="9" t="s">
        <v>189</v>
      </c>
      <c r="H235" s="9" t="s">
        <v>104</v>
      </c>
      <c r="I235" s="14">
        <v>-100</v>
      </c>
      <c r="J235" s="6">
        <f t="shared" ca="1" si="9"/>
        <v>364</v>
      </c>
    </row>
    <row r="236" spans="2:14" x14ac:dyDescent="0.2">
      <c r="B236" s="42">
        <v>23</v>
      </c>
      <c r="C236" s="31">
        <v>43197</v>
      </c>
      <c r="D236" s="42" t="s">
        <v>38</v>
      </c>
      <c r="E236" s="12" t="s">
        <v>4</v>
      </c>
      <c r="F236" s="9" t="s">
        <v>158</v>
      </c>
      <c r="H236" s="9" t="s">
        <v>106</v>
      </c>
      <c r="I236" s="14">
        <v>-100</v>
      </c>
      <c r="J236" s="6">
        <f t="shared" ca="1" si="9"/>
        <v>-1030</v>
      </c>
    </row>
    <row r="237" spans="2:14" x14ac:dyDescent="0.2">
      <c r="B237" s="42">
        <v>23</v>
      </c>
      <c r="C237" s="31">
        <v>43197</v>
      </c>
      <c r="D237" s="42" t="s">
        <v>38</v>
      </c>
      <c r="E237" s="12" t="s">
        <v>5</v>
      </c>
      <c r="F237" s="46" t="s">
        <v>112</v>
      </c>
      <c r="H237" s="46" t="s">
        <v>104</v>
      </c>
      <c r="I237" s="14">
        <v>-100</v>
      </c>
      <c r="J237" s="6">
        <f t="shared" ca="1" si="9"/>
        <v>-1536</v>
      </c>
    </row>
    <row r="238" spans="2:14" x14ac:dyDescent="0.2">
      <c r="B238" s="42">
        <v>23</v>
      </c>
      <c r="C238" s="31">
        <v>43197</v>
      </c>
      <c r="D238" s="42" t="s">
        <v>38</v>
      </c>
      <c r="E238" s="12" t="s">
        <v>6</v>
      </c>
      <c r="F238" s="46" t="s">
        <v>112</v>
      </c>
      <c r="H238" s="46" t="s">
        <v>104</v>
      </c>
      <c r="I238" s="14">
        <v>-100</v>
      </c>
      <c r="J238" s="6">
        <f t="shared" ca="1" si="9"/>
        <v>819</v>
      </c>
    </row>
    <row r="239" spans="2:14" x14ac:dyDescent="0.2">
      <c r="B239" s="42">
        <v>23</v>
      </c>
      <c r="C239" s="31">
        <v>43197</v>
      </c>
      <c r="D239" s="42" t="s">
        <v>38</v>
      </c>
      <c r="E239" s="12" t="s">
        <v>7</v>
      </c>
      <c r="F239" s="9" t="s">
        <v>125</v>
      </c>
      <c r="H239" s="9" t="s">
        <v>104</v>
      </c>
      <c r="I239" s="14">
        <v>-100</v>
      </c>
      <c r="J239" s="6">
        <f t="shared" ca="1" si="9"/>
        <v>174</v>
      </c>
    </row>
    <row r="240" spans="2:14" x14ac:dyDescent="0.2">
      <c r="B240" s="42">
        <v>23</v>
      </c>
      <c r="C240" s="31">
        <v>43197</v>
      </c>
      <c r="D240" s="42" t="s">
        <v>38</v>
      </c>
      <c r="E240" s="12" t="s">
        <v>8</v>
      </c>
      <c r="F240" s="46" t="s">
        <v>112</v>
      </c>
      <c r="H240" s="46" t="s">
        <v>104</v>
      </c>
      <c r="I240" s="14">
        <v>-100</v>
      </c>
      <c r="J240" s="6">
        <f t="shared" ca="1" si="9"/>
        <v>-156</v>
      </c>
    </row>
    <row r="241" spans="2:14" s="7" customFormat="1" x14ac:dyDescent="0.2">
      <c r="B241" s="43">
        <v>23</v>
      </c>
      <c r="C241" s="44">
        <v>43197</v>
      </c>
      <c r="D241" s="43" t="s">
        <v>38</v>
      </c>
      <c r="E241" s="5" t="s">
        <v>9</v>
      </c>
      <c r="F241" s="7" t="s">
        <v>112</v>
      </c>
      <c r="G241" s="45"/>
      <c r="H241" s="7" t="s">
        <v>104</v>
      </c>
      <c r="I241" s="45">
        <v>-100</v>
      </c>
      <c r="J241" s="6">
        <f t="shared" ca="1" si="9"/>
        <v>29</v>
      </c>
      <c r="N241" s="8"/>
    </row>
    <row r="242" spans="2:14" s="47" customFormat="1" x14ac:dyDescent="0.2">
      <c r="B242" s="48">
        <v>24</v>
      </c>
      <c r="C242" s="49">
        <v>43197</v>
      </c>
      <c r="D242" s="48" t="s">
        <v>39</v>
      </c>
      <c r="E242" s="50" t="s">
        <v>0</v>
      </c>
      <c r="F242" s="51" t="s">
        <v>191</v>
      </c>
      <c r="G242" s="52"/>
      <c r="H242" s="51" t="s">
        <v>104</v>
      </c>
      <c r="I242" s="52">
        <v>-100</v>
      </c>
      <c r="J242" s="53">
        <f t="shared" ca="1" si="9"/>
        <v>394</v>
      </c>
      <c r="N242" s="54"/>
    </row>
    <row r="243" spans="2:14" x14ac:dyDescent="0.2">
      <c r="B243" s="42">
        <v>24</v>
      </c>
      <c r="C243" s="31">
        <v>43197</v>
      </c>
      <c r="D243" s="42" t="s">
        <v>39</v>
      </c>
      <c r="E243" s="12" t="s">
        <v>1</v>
      </c>
      <c r="F243" s="46" t="s">
        <v>206</v>
      </c>
      <c r="H243" s="46" t="s">
        <v>104</v>
      </c>
      <c r="I243" s="14">
        <v>-100</v>
      </c>
      <c r="J243" s="6">
        <f t="shared" ca="1" si="9"/>
        <v>740</v>
      </c>
    </row>
    <row r="244" spans="2:14" x14ac:dyDescent="0.2">
      <c r="B244" s="42">
        <v>24</v>
      </c>
      <c r="C244" s="31">
        <v>43197</v>
      </c>
      <c r="D244" s="42" t="s">
        <v>39</v>
      </c>
      <c r="E244" s="12" t="s">
        <v>2</v>
      </c>
      <c r="F244" s="46" t="s">
        <v>207</v>
      </c>
      <c r="H244" s="46" t="s">
        <v>106</v>
      </c>
      <c r="I244" s="14">
        <v>-100</v>
      </c>
      <c r="J244" s="6">
        <f t="shared" ca="1" si="9"/>
        <v>-241</v>
      </c>
    </row>
    <row r="245" spans="2:14" x14ac:dyDescent="0.2">
      <c r="B245" s="42">
        <v>24</v>
      </c>
      <c r="C245" s="31">
        <v>43197</v>
      </c>
      <c r="D245" s="42" t="s">
        <v>39</v>
      </c>
      <c r="E245" s="12" t="s">
        <v>3</v>
      </c>
      <c r="F245" s="9" t="s">
        <v>196</v>
      </c>
      <c r="H245" s="9" t="s">
        <v>104</v>
      </c>
      <c r="I245" s="14">
        <v>-100</v>
      </c>
      <c r="J245" s="6">
        <f t="shared" ca="1" si="9"/>
        <v>264</v>
      </c>
    </row>
    <row r="246" spans="2:14" x14ac:dyDescent="0.2">
      <c r="B246" s="42">
        <v>24</v>
      </c>
      <c r="C246" s="31">
        <v>43197</v>
      </c>
      <c r="D246" s="42" t="s">
        <v>39</v>
      </c>
      <c r="E246" s="12" t="s">
        <v>4</v>
      </c>
      <c r="F246" s="9" t="s">
        <v>191</v>
      </c>
      <c r="H246" s="9" t="s">
        <v>106</v>
      </c>
      <c r="I246" s="14">
        <v>-100</v>
      </c>
      <c r="J246" s="6">
        <f t="shared" ca="1" si="9"/>
        <v>-1130</v>
      </c>
    </row>
    <row r="247" spans="2:14" x14ac:dyDescent="0.2">
      <c r="B247" s="42">
        <v>24</v>
      </c>
      <c r="C247" s="31">
        <v>43197</v>
      </c>
      <c r="D247" s="42" t="s">
        <v>39</v>
      </c>
      <c r="E247" s="12" t="s">
        <v>5</v>
      </c>
      <c r="F247" s="46" t="s">
        <v>208</v>
      </c>
      <c r="H247" s="46" t="s">
        <v>106</v>
      </c>
      <c r="I247" s="14">
        <v>-100</v>
      </c>
      <c r="J247" s="6">
        <f t="shared" ca="1" si="9"/>
        <v>-1636</v>
      </c>
    </row>
    <row r="248" spans="2:14" x14ac:dyDescent="0.2">
      <c r="B248" s="42">
        <v>24</v>
      </c>
      <c r="C248" s="31">
        <v>43197</v>
      </c>
      <c r="D248" s="42" t="s">
        <v>39</v>
      </c>
      <c r="E248" s="12" t="s">
        <v>6</v>
      </c>
      <c r="F248" s="46" t="s">
        <v>196</v>
      </c>
      <c r="H248" s="46" t="s">
        <v>104</v>
      </c>
      <c r="I248" s="14">
        <v>-100</v>
      </c>
      <c r="J248" s="6">
        <f t="shared" ca="1" si="9"/>
        <v>719</v>
      </c>
    </row>
    <row r="249" spans="2:14" x14ac:dyDescent="0.2">
      <c r="B249" s="42">
        <v>24</v>
      </c>
      <c r="C249" s="31">
        <v>43197</v>
      </c>
      <c r="D249" s="42" t="s">
        <v>39</v>
      </c>
      <c r="E249" s="12" t="s">
        <v>7</v>
      </c>
      <c r="F249" s="9" t="s">
        <v>192</v>
      </c>
      <c r="H249" s="9" t="s">
        <v>106</v>
      </c>
      <c r="I249" s="14">
        <v>-100</v>
      </c>
      <c r="J249" s="6">
        <f t="shared" ca="1" si="9"/>
        <v>74</v>
      </c>
    </row>
    <row r="250" spans="2:14" x14ac:dyDescent="0.2">
      <c r="B250" s="42">
        <v>24</v>
      </c>
      <c r="C250" s="31">
        <v>43197</v>
      </c>
      <c r="D250" s="42" t="s">
        <v>39</v>
      </c>
      <c r="E250" s="12" t="s">
        <v>8</v>
      </c>
      <c r="F250" s="46" t="s">
        <v>207</v>
      </c>
      <c r="H250" s="46" t="s">
        <v>104</v>
      </c>
      <c r="I250" s="14">
        <v>-100</v>
      </c>
      <c r="J250" s="6">
        <f t="shared" ca="1" si="9"/>
        <v>-256</v>
      </c>
    </row>
    <row r="251" spans="2:14" s="7" customFormat="1" x14ac:dyDescent="0.2">
      <c r="B251" s="43">
        <v>24</v>
      </c>
      <c r="C251" s="44">
        <v>43197</v>
      </c>
      <c r="D251" s="43" t="s">
        <v>39</v>
      </c>
      <c r="E251" s="5" t="s">
        <v>9</v>
      </c>
      <c r="F251" s="7" t="s">
        <v>209</v>
      </c>
      <c r="G251" s="45"/>
      <c r="H251" s="7" t="s">
        <v>104</v>
      </c>
      <c r="I251" s="45">
        <v>-100</v>
      </c>
      <c r="J251" s="6">
        <f t="shared" ca="1" si="9"/>
        <v>-71</v>
      </c>
      <c r="N251" s="8"/>
    </row>
    <row r="252" spans="2:14" s="47" customFormat="1" x14ac:dyDescent="0.2">
      <c r="B252" s="48">
        <v>25</v>
      </c>
      <c r="C252" s="49">
        <v>43197</v>
      </c>
      <c r="D252" s="48" t="s">
        <v>40</v>
      </c>
      <c r="E252" s="50" t="s">
        <v>0</v>
      </c>
      <c r="F252" s="51" t="s">
        <v>122</v>
      </c>
      <c r="G252" s="52"/>
      <c r="H252" s="51" t="s">
        <v>104</v>
      </c>
      <c r="I252" s="52">
        <v>-100</v>
      </c>
      <c r="J252" s="53">
        <f t="shared" ca="1" si="9"/>
        <v>294</v>
      </c>
      <c r="N252" s="54"/>
    </row>
    <row r="253" spans="2:14" x14ac:dyDescent="0.2">
      <c r="B253" s="42">
        <v>25</v>
      </c>
      <c r="C253" s="31">
        <v>43197</v>
      </c>
      <c r="D253" s="42" t="s">
        <v>40</v>
      </c>
      <c r="E253" s="12" t="s">
        <v>1</v>
      </c>
      <c r="F253" s="46" t="s">
        <v>210</v>
      </c>
      <c r="H253" s="46" t="s">
        <v>106</v>
      </c>
      <c r="I253" s="14">
        <v>-100</v>
      </c>
      <c r="J253" s="6">
        <f t="shared" ca="1" si="9"/>
        <v>640</v>
      </c>
    </row>
    <row r="254" spans="2:14" x14ac:dyDescent="0.2">
      <c r="B254" s="42">
        <v>25</v>
      </c>
      <c r="C254" s="31">
        <v>43197</v>
      </c>
      <c r="D254" s="42" t="s">
        <v>40</v>
      </c>
      <c r="E254" s="12" t="s">
        <v>2</v>
      </c>
      <c r="F254" s="46" t="s">
        <v>116</v>
      </c>
      <c r="H254" s="46" t="s">
        <v>104</v>
      </c>
      <c r="I254" s="14">
        <v>-100</v>
      </c>
      <c r="J254" s="6">
        <f t="shared" ca="1" si="9"/>
        <v>-341</v>
      </c>
    </row>
    <row r="255" spans="2:14" x14ac:dyDescent="0.2">
      <c r="B255" s="42">
        <v>25</v>
      </c>
      <c r="C255" s="31">
        <v>43197</v>
      </c>
      <c r="D255" s="42" t="s">
        <v>40</v>
      </c>
      <c r="E255" s="12" t="s">
        <v>3</v>
      </c>
      <c r="F255" s="9" t="s">
        <v>117</v>
      </c>
      <c r="H255" s="9" t="s">
        <v>104</v>
      </c>
      <c r="I255" s="14">
        <v>-100</v>
      </c>
      <c r="J255" s="6">
        <f t="shared" ca="1" si="9"/>
        <v>164</v>
      </c>
    </row>
    <row r="256" spans="2:14" x14ac:dyDescent="0.2">
      <c r="B256" s="42">
        <v>25</v>
      </c>
      <c r="C256" s="31">
        <v>43197</v>
      </c>
      <c r="D256" s="42" t="s">
        <v>40</v>
      </c>
      <c r="E256" s="12" t="s">
        <v>4</v>
      </c>
      <c r="F256" s="9" t="s">
        <v>211</v>
      </c>
      <c r="H256" s="9" t="s">
        <v>106</v>
      </c>
      <c r="I256" s="14">
        <v>-100</v>
      </c>
      <c r="J256" s="6">
        <f t="shared" ca="1" si="9"/>
        <v>-1230</v>
      </c>
    </row>
    <row r="257" spans="2:14" x14ac:dyDescent="0.2">
      <c r="B257" s="42">
        <v>25</v>
      </c>
      <c r="C257" s="31">
        <v>43197</v>
      </c>
      <c r="D257" s="42" t="s">
        <v>40</v>
      </c>
      <c r="E257" s="12" t="s">
        <v>5</v>
      </c>
      <c r="F257" s="46" t="s">
        <v>117</v>
      </c>
      <c r="H257" s="46" t="s">
        <v>106</v>
      </c>
      <c r="I257" s="14">
        <v>-100</v>
      </c>
      <c r="J257" s="6">
        <f t="shared" ca="1" si="9"/>
        <v>-1736</v>
      </c>
    </row>
    <row r="258" spans="2:14" x14ac:dyDescent="0.2">
      <c r="B258" s="42">
        <v>25</v>
      </c>
      <c r="C258" s="31">
        <v>43197</v>
      </c>
      <c r="D258" s="42" t="s">
        <v>40</v>
      </c>
      <c r="E258" s="12" t="s">
        <v>6</v>
      </c>
      <c r="F258" s="46" t="s">
        <v>212</v>
      </c>
      <c r="H258" s="46" t="s">
        <v>104</v>
      </c>
      <c r="I258" s="14">
        <v>-100</v>
      </c>
      <c r="J258" s="6">
        <f t="shared" ca="1" si="9"/>
        <v>619</v>
      </c>
    </row>
    <row r="259" spans="2:14" x14ac:dyDescent="0.2">
      <c r="B259" s="42">
        <v>25</v>
      </c>
      <c r="C259" s="31">
        <v>43197</v>
      </c>
      <c r="D259" s="42" t="s">
        <v>40</v>
      </c>
      <c r="E259" s="12" t="s">
        <v>7</v>
      </c>
      <c r="F259" s="9" t="s">
        <v>213</v>
      </c>
      <c r="H259" s="9" t="s">
        <v>104</v>
      </c>
      <c r="I259" s="14">
        <v>-100</v>
      </c>
      <c r="J259" s="6">
        <f t="shared" ca="1" si="9"/>
        <v>-26</v>
      </c>
    </row>
    <row r="260" spans="2:14" x14ac:dyDescent="0.2">
      <c r="B260" s="42">
        <v>25</v>
      </c>
      <c r="C260" s="31">
        <v>43197</v>
      </c>
      <c r="D260" s="42" t="s">
        <v>40</v>
      </c>
      <c r="E260" s="12" t="s">
        <v>8</v>
      </c>
      <c r="F260" s="46" t="s">
        <v>214</v>
      </c>
      <c r="H260" s="46" t="s">
        <v>106</v>
      </c>
      <c r="I260" s="14">
        <v>-100</v>
      </c>
      <c r="J260" s="6">
        <f t="shared" ca="1" si="9"/>
        <v>-356</v>
      </c>
    </row>
    <row r="261" spans="2:14" s="7" customFormat="1" x14ac:dyDescent="0.2">
      <c r="B261" s="43">
        <v>25</v>
      </c>
      <c r="C261" s="44">
        <v>43197</v>
      </c>
      <c r="D261" s="43" t="s">
        <v>40</v>
      </c>
      <c r="E261" s="5" t="s">
        <v>9</v>
      </c>
      <c r="F261" s="7" t="s">
        <v>213</v>
      </c>
      <c r="G261" s="45"/>
      <c r="H261" s="7" t="s">
        <v>104</v>
      </c>
      <c r="I261" s="45">
        <v>-100</v>
      </c>
      <c r="J261" s="6">
        <f t="shared" ca="1" si="9"/>
        <v>-171</v>
      </c>
      <c r="N261" s="8"/>
    </row>
    <row r="262" spans="2:14" s="47" customFormat="1" x14ac:dyDescent="0.2">
      <c r="B262" s="48">
        <v>26</v>
      </c>
      <c r="C262" s="49">
        <v>43204</v>
      </c>
      <c r="D262" s="48" t="s">
        <v>41</v>
      </c>
      <c r="E262" s="50" t="s">
        <v>0</v>
      </c>
      <c r="F262" s="51" t="s">
        <v>142</v>
      </c>
      <c r="G262" s="52"/>
      <c r="H262" s="51" t="s">
        <v>104</v>
      </c>
      <c r="I262" s="52">
        <v>20</v>
      </c>
      <c r="J262" s="53">
        <f t="shared" ca="1" si="9"/>
        <v>314</v>
      </c>
      <c r="N262" s="54"/>
    </row>
    <row r="263" spans="2:14" x14ac:dyDescent="0.2">
      <c r="B263" s="42">
        <v>26</v>
      </c>
      <c r="C263" s="31">
        <v>43204</v>
      </c>
      <c r="D263" s="42" t="s">
        <v>41</v>
      </c>
      <c r="E263" s="12" t="s">
        <v>1</v>
      </c>
      <c r="F263" s="46" t="s">
        <v>164</v>
      </c>
      <c r="H263" s="46" t="s">
        <v>104</v>
      </c>
      <c r="I263" s="14">
        <v>-100</v>
      </c>
      <c r="J263" s="6">
        <f t="shared" ca="1" si="9"/>
        <v>540</v>
      </c>
    </row>
    <row r="264" spans="2:14" x14ac:dyDescent="0.2">
      <c r="B264" s="42">
        <v>26</v>
      </c>
      <c r="C264" s="31">
        <v>43204</v>
      </c>
      <c r="D264" s="42" t="s">
        <v>41</v>
      </c>
      <c r="E264" s="12" t="s">
        <v>2</v>
      </c>
      <c r="F264" s="46" t="s">
        <v>142</v>
      </c>
      <c r="H264" s="46"/>
      <c r="I264" s="14">
        <v>20</v>
      </c>
      <c r="J264" s="6">
        <f t="shared" ca="1" si="9"/>
        <v>-321</v>
      </c>
    </row>
    <row r="265" spans="2:14" x14ac:dyDescent="0.2">
      <c r="B265" s="42">
        <v>26</v>
      </c>
      <c r="C265" s="31">
        <v>43204</v>
      </c>
      <c r="D265" s="42" t="s">
        <v>41</v>
      </c>
      <c r="E265" s="12" t="s">
        <v>3</v>
      </c>
      <c r="F265" s="9" t="s">
        <v>127</v>
      </c>
      <c r="H265" s="9" t="s">
        <v>104</v>
      </c>
      <c r="I265" s="14">
        <v>-100</v>
      </c>
      <c r="J265" s="6">
        <f t="shared" ca="1" si="9"/>
        <v>64</v>
      </c>
    </row>
    <row r="266" spans="2:14" x14ac:dyDescent="0.2">
      <c r="B266" s="42">
        <v>26</v>
      </c>
      <c r="C266" s="31">
        <v>43204</v>
      </c>
      <c r="D266" s="42" t="s">
        <v>41</v>
      </c>
      <c r="E266" s="12" t="s">
        <v>4</v>
      </c>
      <c r="F266" s="9" t="s">
        <v>142</v>
      </c>
      <c r="I266" s="14">
        <v>20</v>
      </c>
      <c r="J266" s="6">
        <f t="shared" ca="1" si="9"/>
        <v>-1210</v>
      </c>
    </row>
    <row r="267" spans="2:14" x14ac:dyDescent="0.2">
      <c r="B267" s="42">
        <v>26</v>
      </c>
      <c r="C267" s="31">
        <v>43204</v>
      </c>
      <c r="D267" s="42" t="s">
        <v>41</v>
      </c>
      <c r="E267" s="12" t="s">
        <v>5</v>
      </c>
      <c r="F267" s="46" t="s">
        <v>142</v>
      </c>
      <c r="H267" s="46"/>
      <c r="I267" s="14">
        <v>20</v>
      </c>
      <c r="J267" s="6">
        <f t="shared" ca="1" si="9"/>
        <v>-1716</v>
      </c>
    </row>
    <row r="268" spans="2:14" x14ac:dyDescent="0.2">
      <c r="B268" s="42">
        <v>26</v>
      </c>
      <c r="C268" s="31">
        <v>43204</v>
      </c>
      <c r="D268" s="42" t="s">
        <v>41</v>
      </c>
      <c r="E268" s="12" t="s">
        <v>6</v>
      </c>
      <c r="F268" s="46" t="s">
        <v>142</v>
      </c>
      <c r="H268" s="46"/>
      <c r="I268" s="14">
        <v>20</v>
      </c>
      <c r="J268" s="6">
        <f t="shared" ca="1" si="9"/>
        <v>639</v>
      </c>
    </row>
    <row r="269" spans="2:14" x14ac:dyDescent="0.2">
      <c r="B269" s="42">
        <v>26</v>
      </c>
      <c r="C269" s="31">
        <v>43204</v>
      </c>
      <c r="D269" s="42" t="s">
        <v>41</v>
      </c>
      <c r="E269" s="12" t="s">
        <v>7</v>
      </c>
      <c r="F269" s="9" t="s">
        <v>142</v>
      </c>
      <c r="H269" s="9" t="s">
        <v>104</v>
      </c>
      <c r="I269" s="14">
        <v>20</v>
      </c>
      <c r="J269" s="6">
        <f t="shared" ca="1" si="9"/>
        <v>-6</v>
      </c>
    </row>
    <row r="270" spans="2:14" x14ac:dyDescent="0.2">
      <c r="B270" s="42">
        <v>26</v>
      </c>
      <c r="C270" s="31">
        <v>43204</v>
      </c>
      <c r="D270" s="42" t="s">
        <v>41</v>
      </c>
      <c r="E270" s="12" t="s">
        <v>8</v>
      </c>
      <c r="F270" s="46" t="s">
        <v>160</v>
      </c>
      <c r="H270" s="46" t="s">
        <v>106</v>
      </c>
      <c r="I270" s="14">
        <v>-100</v>
      </c>
      <c r="J270" s="6">
        <f t="shared" ca="1" si="9"/>
        <v>-456</v>
      </c>
    </row>
    <row r="271" spans="2:14" s="7" customFormat="1" x14ac:dyDescent="0.2">
      <c r="B271" s="43">
        <v>26</v>
      </c>
      <c r="C271" s="44">
        <v>43204</v>
      </c>
      <c r="D271" s="43" t="s">
        <v>41</v>
      </c>
      <c r="E271" s="5" t="s">
        <v>9</v>
      </c>
      <c r="F271" s="7" t="s">
        <v>160</v>
      </c>
      <c r="G271" s="45"/>
      <c r="H271" s="7" t="s">
        <v>106</v>
      </c>
      <c r="I271" s="45">
        <v>-100</v>
      </c>
      <c r="J271" s="6">
        <f t="shared" ca="1" si="9"/>
        <v>-271</v>
      </c>
      <c r="N271" s="8"/>
    </row>
    <row r="272" spans="2:14" s="47" customFormat="1" x14ac:dyDescent="0.2">
      <c r="B272" s="48">
        <v>27</v>
      </c>
      <c r="C272" s="49">
        <v>43204</v>
      </c>
      <c r="D272" s="48" t="s">
        <v>42</v>
      </c>
      <c r="E272" s="50" t="s">
        <v>0</v>
      </c>
      <c r="F272" s="51" t="s">
        <v>279</v>
      </c>
      <c r="G272" s="52"/>
      <c r="H272" s="51" t="s">
        <v>104</v>
      </c>
      <c r="I272" s="52">
        <v>-100</v>
      </c>
      <c r="J272" s="53">
        <f t="shared" ca="1" si="9"/>
        <v>214</v>
      </c>
      <c r="N272" s="54"/>
    </row>
    <row r="273" spans="2:14" x14ac:dyDescent="0.2">
      <c r="B273" s="42">
        <v>27</v>
      </c>
      <c r="C273" s="31">
        <v>43204</v>
      </c>
      <c r="D273" s="42" t="s">
        <v>42</v>
      </c>
      <c r="E273" s="12" t="s">
        <v>1</v>
      </c>
      <c r="F273" s="46" t="s">
        <v>215</v>
      </c>
      <c r="H273" s="46" t="s">
        <v>104</v>
      </c>
      <c r="I273" s="14">
        <v>-100</v>
      </c>
      <c r="J273" s="6">
        <f t="shared" ca="1" si="9"/>
        <v>440</v>
      </c>
    </row>
    <row r="274" spans="2:14" x14ac:dyDescent="0.2">
      <c r="B274" s="42">
        <v>27</v>
      </c>
      <c r="C274" s="31">
        <v>43204</v>
      </c>
      <c r="D274" s="42" t="s">
        <v>42</v>
      </c>
      <c r="E274" s="12" t="s">
        <v>2</v>
      </c>
      <c r="F274" s="46"/>
      <c r="H274" s="46"/>
      <c r="I274" s="14">
        <v>-100</v>
      </c>
      <c r="J274" s="6">
        <f t="shared" ca="1" si="9"/>
        <v>-421</v>
      </c>
    </row>
    <row r="275" spans="2:14" x14ac:dyDescent="0.2">
      <c r="B275" s="42">
        <v>27</v>
      </c>
      <c r="C275" s="31">
        <v>43204</v>
      </c>
      <c r="D275" s="42" t="s">
        <v>42</v>
      </c>
      <c r="E275" s="12" t="s">
        <v>3</v>
      </c>
      <c r="I275" s="14">
        <v>-100</v>
      </c>
      <c r="J275" s="6">
        <f t="shared" ca="1" si="9"/>
        <v>-36</v>
      </c>
    </row>
    <row r="276" spans="2:14" x14ac:dyDescent="0.2">
      <c r="B276" s="42">
        <v>27</v>
      </c>
      <c r="C276" s="31">
        <v>43204</v>
      </c>
      <c r="D276" s="42" t="s">
        <v>42</v>
      </c>
      <c r="E276" s="12" t="s">
        <v>4</v>
      </c>
      <c r="F276" s="9" t="s">
        <v>165</v>
      </c>
      <c r="H276" s="9" t="s">
        <v>104</v>
      </c>
      <c r="I276" s="14">
        <v>-100</v>
      </c>
      <c r="J276" s="6">
        <f t="shared" ca="1" si="9"/>
        <v>-1310</v>
      </c>
    </row>
    <row r="277" spans="2:14" x14ac:dyDescent="0.2">
      <c r="B277" s="42">
        <v>27</v>
      </c>
      <c r="C277" s="31">
        <v>43204</v>
      </c>
      <c r="D277" s="42" t="s">
        <v>42</v>
      </c>
      <c r="E277" s="12" t="s">
        <v>5</v>
      </c>
      <c r="F277" s="46"/>
      <c r="H277" s="46"/>
      <c r="I277" s="14">
        <v>-100</v>
      </c>
      <c r="J277" s="6">
        <f t="shared" ca="1" si="9"/>
        <v>-1816</v>
      </c>
    </row>
    <row r="278" spans="2:14" x14ac:dyDescent="0.2">
      <c r="B278" s="42">
        <v>27</v>
      </c>
      <c r="C278" s="31">
        <v>43204</v>
      </c>
      <c r="D278" s="42" t="s">
        <v>42</v>
      </c>
      <c r="E278" s="12" t="s">
        <v>6</v>
      </c>
      <c r="F278" s="46" t="s">
        <v>165</v>
      </c>
      <c r="H278" s="46" t="s">
        <v>104</v>
      </c>
      <c r="I278" s="14">
        <v>-100</v>
      </c>
      <c r="J278" s="6">
        <f t="shared" ca="1" si="9"/>
        <v>539</v>
      </c>
    </row>
    <row r="279" spans="2:14" x14ac:dyDescent="0.2">
      <c r="B279" s="42">
        <v>27</v>
      </c>
      <c r="C279" s="31">
        <v>43204</v>
      </c>
      <c r="D279" s="42" t="s">
        <v>42</v>
      </c>
      <c r="E279" s="12" t="s">
        <v>7</v>
      </c>
      <c r="I279" s="14">
        <v>-100</v>
      </c>
      <c r="J279" s="6">
        <f t="shared" ref="J279:J342" ca="1" si="10">I279+(OFFSET(J279,-10,0,1,1))</f>
        <v>-106</v>
      </c>
    </row>
    <row r="280" spans="2:14" x14ac:dyDescent="0.2">
      <c r="B280" s="42">
        <v>27</v>
      </c>
      <c r="C280" s="31">
        <v>43204</v>
      </c>
      <c r="D280" s="42" t="s">
        <v>42</v>
      </c>
      <c r="E280" s="12" t="s">
        <v>8</v>
      </c>
      <c r="F280" s="46" t="s">
        <v>304</v>
      </c>
      <c r="H280" s="46" t="s">
        <v>104</v>
      </c>
      <c r="I280" s="14">
        <v>-100</v>
      </c>
      <c r="J280" s="6">
        <f t="shared" ca="1" si="10"/>
        <v>-556</v>
      </c>
    </row>
    <row r="281" spans="2:14" s="7" customFormat="1" x14ac:dyDescent="0.2">
      <c r="B281" s="43">
        <v>27</v>
      </c>
      <c r="C281" s="44">
        <v>43204</v>
      </c>
      <c r="D281" s="43" t="s">
        <v>42</v>
      </c>
      <c r="E281" s="5" t="s">
        <v>9</v>
      </c>
      <c r="F281" s="7" t="s">
        <v>254</v>
      </c>
      <c r="G281" s="45"/>
      <c r="H281" s="7" t="s">
        <v>104</v>
      </c>
      <c r="I281" s="45">
        <v>-100</v>
      </c>
      <c r="J281" s="6">
        <f t="shared" ca="1" si="10"/>
        <v>-371</v>
      </c>
      <c r="N281" s="8"/>
    </row>
    <row r="282" spans="2:14" s="47" customFormat="1" x14ac:dyDescent="0.2">
      <c r="B282" s="48">
        <v>28</v>
      </c>
      <c r="C282" s="49">
        <v>43204</v>
      </c>
      <c r="D282" s="48" t="s">
        <v>43</v>
      </c>
      <c r="E282" s="50" t="s">
        <v>0</v>
      </c>
      <c r="F282" s="51" t="s">
        <v>280</v>
      </c>
      <c r="G282" s="52"/>
      <c r="H282" s="51" t="s">
        <v>104</v>
      </c>
      <c r="I282" s="52">
        <v>-100</v>
      </c>
      <c r="J282" s="53">
        <f t="shared" ca="1" si="10"/>
        <v>114</v>
      </c>
      <c r="N282" s="54"/>
    </row>
    <row r="283" spans="2:14" x14ac:dyDescent="0.2">
      <c r="B283" s="42">
        <v>28</v>
      </c>
      <c r="C283" s="31">
        <v>43204</v>
      </c>
      <c r="D283" s="42" t="s">
        <v>43</v>
      </c>
      <c r="E283" s="12" t="s">
        <v>1</v>
      </c>
      <c r="F283" s="46" t="s">
        <v>216</v>
      </c>
      <c r="H283" s="46" t="s">
        <v>104</v>
      </c>
      <c r="I283" s="14">
        <v>-100</v>
      </c>
      <c r="J283" s="6">
        <f t="shared" ca="1" si="10"/>
        <v>340</v>
      </c>
    </row>
    <row r="284" spans="2:14" x14ac:dyDescent="0.2">
      <c r="B284" s="42">
        <v>28</v>
      </c>
      <c r="C284" s="31">
        <v>43204</v>
      </c>
      <c r="D284" s="42" t="s">
        <v>43</v>
      </c>
      <c r="E284" s="12" t="s">
        <v>2</v>
      </c>
      <c r="F284" s="46" t="s">
        <v>149</v>
      </c>
      <c r="H284" s="46" t="s">
        <v>106</v>
      </c>
      <c r="I284" s="14">
        <v>-100</v>
      </c>
      <c r="J284" s="6">
        <f t="shared" ca="1" si="10"/>
        <v>-521</v>
      </c>
    </row>
    <row r="285" spans="2:14" x14ac:dyDescent="0.2">
      <c r="B285" s="42">
        <v>28</v>
      </c>
      <c r="C285" s="31">
        <v>43204</v>
      </c>
      <c r="D285" s="42" t="s">
        <v>43</v>
      </c>
      <c r="E285" s="12" t="s">
        <v>3</v>
      </c>
      <c r="F285" s="9" t="s">
        <v>200</v>
      </c>
      <c r="H285" s="9" t="s">
        <v>104</v>
      </c>
      <c r="I285" s="14">
        <v>260</v>
      </c>
      <c r="J285" s="6">
        <f t="shared" ca="1" si="10"/>
        <v>224</v>
      </c>
    </row>
    <row r="286" spans="2:14" x14ac:dyDescent="0.2">
      <c r="B286" s="42">
        <v>28</v>
      </c>
      <c r="C286" s="31">
        <v>43204</v>
      </c>
      <c r="D286" s="42" t="s">
        <v>43</v>
      </c>
      <c r="E286" s="12" t="s">
        <v>4</v>
      </c>
      <c r="I286" s="14">
        <v>-100</v>
      </c>
      <c r="J286" s="6">
        <f t="shared" ca="1" si="10"/>
        <v>-1410</v>
      </c>
    </row>
    <row r="287" spans="2:14" x14ac:dyDescent="0.2">
      <c r="B287" s="42">
        <v>28</v>
      </c>
      <c r="C287" s="31">
        <v>43204</v>
      </c>
      <c r="D287" s="42" t="s">
        <v>43</v>
      </c>
      <c r="E287" s="12" t="s">
        <v>5</v>
      </c>
      <c r="F287" s="46" t="s">
        <v>200</v>
      </c>
      <c r="H287" s="46" t="s">
        <v>104</v>
      </c>
      <c r="I287" s="14">
        <v>260</v>
      </c>
      <c r="J287" s="6">
        <f t="shared" ca="1" si="10"/>
        <v>-1556</v>
      </c>
    </row>
    <row r="288" spans="2:14" x14ac:dyDescent="0.2">
      <c r="B288" s="42">
        <v>28</v>
      </c>
      <c r="C288" s="31">
        <v>43204</v>
      </c>
      <c r="D288" s="42" t="s">
        <v>43</v>
      </c>
      <c r="E288" s="12" t="s">
        <v>6</v>
      </c>
      <c r="F288" s="46" t="s">
        <v>198</v>
      </c>
      <c r="H288" s="46" t="s">
        <v>104</v>
      </c>
      <c r="I288" s="14">
        <v>-100</v>
      </c>
      <c r="J288" s="6">
        <f t="shared" ca="1" si="10"/>
        <v>439</v>
      </c>
    </row>
    <row r="289" spans="2:14" x14ac:dyDescent="0.2">
      <c r="B289" s="42">
        <v>28</v>
      </c>
      <c r="C289" s="31">
        <v>43204</v>
      </c>
      <c r="D289" s="42" t="s">
        <v>43</v>
      </c>
      <c r="E289" s="12" t="s">
        <v>7</v>
      </c>
      <c r="I289" s="14">
        <v>-100</v>
      </c>
      <c r="J289" s="6">
        <f t="shared" ca="1" si="10"/>
        <v>-206</v>
      </c>
    </row>
    <row r="290" spans="2:14" x14ac:dyDescent="0.2">
      <c r="B290" s="42">
        <v>28</v>
      </c>
      <c r="C290" s="31">
        <v>43204</v>
      </c>
      <c r="D290" s="42" t="s">
        <v>43</v>
      </c>
      <c r="E290" s="12" t="s">
        <v>8</v>
      </c>
      <c r="F290" s="46" t="s">
        <v>280</v>
      </c>
      <c r="H290" s="46" t="s">
        <v>104</v>
      </c>
      <c r="I290" s="14">
        <v>-100</v>
      </c>
      <c r="J290" s="6">
        <f t="shared" ca="1" si="10"/>
        <v>-656</v>
      </c>
    </row>
    <row r="291" spans="2:14" s="7" customFormat="1" x14ac:dyDescent="0.2">
      <c r="B291" s="43">
        <v>28</v>
      </c>
      <c r="C291" s="44">
        <v>43204</v>
      </c>
      <c r="D291" s="43" t="s">
        <v>43</v>
      </c>
      <c r="E291" s="5" t="s">
        <v>9</v>
      </c>
      <c r="F291" s="7" t="s">
        <v>253</v>
      </c>
      <c r="G291" s="45"/>
      <c r="H291" s="7" t="s">
        <v>104</v>
      </c>
      <c r="I291" s="45">
        <v>-100</v>
      </c>
      <c r="J291" s="6">
        <f t="shared" ca="1" si="10"/>
        <v>-471</v>
      </c>
      <c r="N291" s="8"/>
    </row>
    <row r="292" spans="2:14" s="47" customFormat="1" x14ac:dyDescent="0.2">
      <c r="B292" s="48">
        <v>29</v>
      </c>
      <c r="C292" s="49">
        <v>43204</v>
      </c>
      <c r="D292" s="48" t="s">
        <v>44</v>
      </c>
      <c r="E292" s="50" t="s">
        <v>0</v>
      </c>
      <c r="F292" s="51" t="s">
        <v>137</v>
      </c>
      <c r="G292" s="52"/>
      <c r="H292" s="51" t="s">
        <v>104</v>
      </c>
      <c r="I292" s="52">
        <v>770</v>
      </c>
      <c r="J292" s="53">
        <f t="shared" ca="1" si="10"/>
        <v>884</v>
      </c>
      <c r="N292" s="54"/>
    </row>
    <row r="293" spans="2:14" x14ac:dyDescent="0.2">
      <c r="B293" s="42">
        <v>29</v>
      </c>
      <c r="C293" s="31">
        <v>43204</v>
      </c>
      <c r="D293" s="42" t="s">
        <v>44</v>
      </c>
      <c r="E293" s="12" t="s">
        <v>1</v>
      </c>
      <c r="F293" s="46" t="s">
        <v>217</v>
      </c>
      <c r="H293" s="46" t="s">
        <v>104</v>
      </c>
      <c r="I293" s="14">
        <v>-100</v>
      </c>
      <c r="J293" s="6">
        <f t="shared" ca="1" si="10"/>
        <v>240</v>
      </c>
    </row>
    <row r="294" spans="2:14" x14ac:dyDescent="0.2">
      <c r="B294" s="42">
        <v>29</v>
      </c>
      <c r="C294" s="31">
        <v>43204</v>
      </c>
      <c r="D294" s="42" t="s">
        <v>44</v>
      </c>
      <c r="E294" s="12" t="s">
        <v>2</v>
      </c>
      <c r="F294" s="46" t="s">
        <v>283</v>
      </c>
      <c r="H294" s="46" t="s">
        <v>104</v>
      </c>
      <c r="I294" s="14">
        <v>-100</v>
      </c>
      <c r="J294" s="6">
        <f t="shared" ca="1" si="10"/>
        <v>-621</v>
      </c>
    </row>
    <row r="295" spans="2:14" x14ac:dyDescent="0.2">
      <c r="B295" s="42">
        <v>29</v>
      </c>
      <c r="C295" s="31">
        <v>43204</v>
      </c>
      <c r="D295" s="42" t="s">
        <v>44</v>
      </c>
      <c r="E295" s="12" t="s">
        <v>3</v>
      </c>
      <c r="I295" s="14">
        <v>-100</v>
      </c>
      <c r="J295" s="6">
        <f t="shared" ca="1" si="10"/>
        <v>124</v>
      </c>
    </row>
    <row r="296" spans="2:14" x14ac:dyDescent="0.2">
      <c r="B296" s="42">
        <v>29</v>
      </c>
      <c r="C296" s="31">
        <v>43204</v>
      </c>
      <c r="D296" s="42" t="s">
        <v>44</v>
      </c>
      <c r="E296" s="12" t="s">
        <v>4</v>
      </c>
      <c r="F296" s="9" t="s">
        <v>296</v>
      </c>
      <c r="H296" s="9" t="s">
        <v>104</v>
      </c>
      <c r="I296" s="14">
        <v>-100</v>
      </c>
      <c r="J296" s="6">
        <f t="shared" ca="1" si="10"/>
        <v>-1510</v>
      </c>
    </row>
    <row r="297" spans="2:14" x14ac:dyDescent="0.2">
      <c r="B297" s="42">
        <v>29</v>
      </c>
      <c r="C297" s="31">
        <v>43204</v>
      </c>
      <c r="D297" s="42" t="s">
        <v>44</v>
      </c>
      <c r="E297" s="12" t="s">
        <v>5</v>
      </c>
      <c r="F297" s="46"/>
      <c r="H297" s="46"/>
      <c r="I297" s="14">
        <v>-100</v>
      </c>
      <c r="J297" s="6">
        <f t="shared" ca="1" si="10"/>
        <v>-1656</v>
      </c>
    </row>
    <row r="298" spans="2:14" x14ac:dyDescent="0.2">
      <c r="B298" s="42">
        <v>29</v>
      </c>
      <c r="C298" s="31">
        <v>43204</v>
      </c>
      <c r="D298" s="42" t="s">
        <v>44</v>
      </c>
      <c r="E298" s="12" t="s">
        <v>6</v>
      </c>
      <c r="F298" s="46" t="s">
        <v>218</v>
      </c>
      <c r="H298" s="46" t="s">
        <v>106</v>
      </c>
      <c r="I298" s="14">
        <v>-100</v>
      </c>
      <c r="J298" s="6">
        <f t="shared" ca="1" si="10"/>
        <v>339</v>
      </c>
    </row>
    <row r="299" spans="2:14" x14ac:dyDescent="0.2">
      <c r="B299" s="42">
        <v>29</v>
      </c>
      <c r="C299" s="31">
        <v>43204</v>
      </c>
      <c r="D299" s="42" t="s">
        <v>44</v>
      </c>
      <c r="E299" s="12" t="s">
        <v>7</v>
      </c>
      <c r="F299" s="9" t="s">
        <v>175</v>
      </c>
      <c r="H299" s="9" t="s">
        <v>106</v>
      </c>
      <c r="I299" s="14">
        <v>-100</v>
      </c>
      <c r="J299" s="6">
        <f t="shared" ca="1" si="10"/>
        <v>-306</v>
      </c>
    </row>
    <row r="300" spans="2:14" x14ac:dyDescent="0.2">
      <c r="B300" s="42">
        <v>29</v>
      </c>
      <c r="C300" s="31">
        <v>43204</v>
      </c>
      <c r="D300" s="42" t="s">
        <v>44</v>
      </c>
      <c r="E300" s="12" t="s">
        <v>8</v>
      </c>
      <c r="F300" s="46" t="s">
        <v>175</v>
      </c>
      <c r="H300" s="46" t="s">
        <v>104</v>
      </c>
      <c r="I300" s="14">
        <v>-100</v>
      </c>
      <c r="J300" s="6">
        <f t="shared" ca="1" si="10"/>
        <v>-756</v>
      </c>
    </row>
    <row r="301" spans="2:14" s="7" customFormat="1" x14ac:dyDescent="0.2">
      <c r="B301" s="43">
        <v>29</v>
      </c>
      <c r="C301" s="44">
        <v>43204</v>
      </c>
      <c r="D301" s="43" t="s">
        <v>44</v>
      </c>
      <c r="E301" s="5" t="s">
        <v>9</v>
      </c>
      <c r="F301" s="7" t="s">
        <v>175</v>
      </c>
      <c r="G301" s="45"/>
      <c r="H301" s="7" t="s">
        <v>104</v>
      </c>
      <c r="I301" s="45">
        <v>-100</v>
      </c>
      <c r="J301" s="6">
        <f t="shared" ca="1" si="10"/>
        <v>-571</v>
      </c>
      <c r="N301" s="8"/>
    </row>
    <row r="302" spans="2:14" s="47" customFormat="1" x14ac:dyDescent="0.2">
      <c r="B302" s="48">
        <v>30</v>
      </c>
      <c r="C302" s="49">
        <v>43211</v>
      </c>
      <c r="D302" s="48" t="s">
        <v>219</v>
      </c>
      <c r="E302" s="50" t="s">
        <v>0</v>
      </c>
      <c r="F302" s="51" t="s">
        <v>103</v>
      </c>
      <c r="G302" s="52"/>
      <c r="H302" s="51" t="s">
        <v>104</v>
      </c>
      <c r="I302" s="52">
        <v>-100</v>
      </c>
      <c r="J302" s="53">
        <f t="shared" ca="1" si="10"/>
        <v>784</v>
      </c>
      <c r="N302" s="54"/>
    </row>
    <row r="303" spans="2:14" x14ac:dyDescent="0.2">
      <c r="B303" s="42">
        <v>30</v>
      </c>
      <c r="C303" s="31">
        <v>43211</v>
      </c>
      <c r="D303" s="42" t="s">
        <v>219</v>
      </c>
      <c r="E303" s="12" t="s">
        <v>1</v>
      </c>
      <c r="F303" s="46" t="s">
        <v>271</v>
      </c>
      <c r="H303" s="46" t="s">
        <v>106</v>
      </c>
      <c r="I303" s="14">
        <v>-100</v>
      </c>
      <c r="J303" s="6">
        <f t="shared" ca="1" si="10"/>
        <v>140</v>
      </c>
    </row>
    <row r="304" spans="2:14" x14ac:dyDescent="0.2">
      <c r="B304" s="42">
        <v>30</v>
      </c>
      <c r="C304" s="31">
        <v>43211</v>
      </c>
      <c r="D304" s="42" t="s">
        <v>219</v>
      </c>
      <c r="E304" s="12" t="s">
        <v>2</v>
      </c>
      <c r="F304" s="46" t="s">
        <v>258</v>
      </c>
      <c r="H304" s="46" t="s">
        <v>106</v>
      </c>
      <c r="I304" s="14">
        <v>-100</v>
      </c>
      <c r="J304" s="6">
        <f t="shared" ca="1" si="10"/>
        <v>-721</v>
      </c>
    </row>
    <row r="305" spans="2:14" x14ac:dyDescent="0.2">
      <c r="B305" s="42">
        <v>30</v>
      </c>
      <c r="C305" s="31">
        <v>43211</v>
      </c>
      <c r="D305" s="42" t="s">
        <v>219</v>
      </c>
      <c r="E305" s="12" t="s">
        <v>3</v>
      </c>
      <c r="F305" s="9" t="s">
        <v>125</v>
      </c>
      <c r="H305" s="9" t="s">
        <v>104</v>
      </c>
      <c r="I305" s="14">
        <v>-100</v>
      </c>
      <c r="J305" s="6">
        <f t="shared" ca="1" si="10"/>
        <v>24</v>
      </c>
    </row>
    <row r="306" spans="2:14" x14ac:dyDescent="0.2">
      <c r="B306" s="42">
        <v>30</v>
      </c>
      <c r="C306" s="31">
        <v>43211</v>
      </c>
      <c r="D306" s="42" t="s">
        <v>219</v>
      </c>
      <c r="E306" s="12" t="s">
        <v>4</v>
      </c>
      <c r="I306" s="14">
        <v>-100</v>
      </c>
      <c r="J306" s="6">
        <f t="shared" ca="1" si="10"/>
        <v>-1610</v>
      </c>
    </row>
    <row r="307" spans="2:14" x14ac:dyDescent="0.2">
      <c r="B307" s="42">
        <v>30</v>
      </c>
      <c r="C307" s="31">
        <v>43211</v>
      </c>
      <c r="D307" s="42" t="s">
        <v>219</v>
      </c>
      <c r="E307" s="12" t="s">
        <v>5</v>
      </c>
      <c r="F307" s="46" t="s">
        <v>187</v>
      </c>
      <c r="H307" s="46" t="s">
        <v>104</v>
      </c>
      <c r="I307" s="14">
        <v>-100</v>
      </c>
      <c r="J307" s="6">
        <f t="shared" ca="1" si="10"/>
        <v>-1756</v>
      </c>
    </row>
    <row r="308" spans="2:14" x14ac:dyDescent="0.2">
      <c r="B308" s="42">
        <v>30</v>
      </c>
      <c r="C308" s="31">
        <v>43211</v>
      </c>
      <c r="D308" s="42" t="s">
        <v>219</v>
      </c>
      <c r="E308" s="12" t="s">
        <v>6</v>
      </c>
      <c r="F308" s="46" t="s">
        <v>187</v>
      </c>
      <c r="H308" s="46" t="s">
        <v>104</v>
      </c>
      <c r="I308" s="14">
        <v>-100</v>
      </c>
      <c r="J308" s="6">
        <f t="shared" ca="1" si="10"/>
        <v>239</v>
      </c>
    </row>
    <row r="309" spans="2:14" x14ac:dyDescent="0.2">
      <c r="B309" s="42">
        <v>30</v>
      </c>
      <c r="C309" s="31">
        <v>43211</v>
      </c>
      <c r="D309" s="42" t="s">
        <v>219</v>
      </c>
      <c r="E309" s="12" t="s">
        <v>7</v>
      </c>
      <c r="F309" s="9" t="s">
        <v>258</v>
      </c>
      <c r="H309" s="9" t="s">
        <v>106</v>
      </c>
      <c r="I309" s="14">
        <v>-100</v>
      </c>
      <c r="J309" s="6">
        <f t="shared" ca="1" si="10"/>
        <v>-406</v>
      </c>
    </row>
    <row r="310" spans="2:14" x14ac:dyDescent="0.2">
      <c r="B310" s="42">
        <v>30</v>
      </c>
      <c r="C310" s="31">
        <v>43211</v>
      </c>
      <c r="D310" s="42" t="s">
        <v>219</v>
      </c>
      <c r="E310" s="12" t="s">
        <v>8</v>
      </c>
      <c r="F310" s="46" t="s">
        <v>125</v>
      </c>
      <c r="H310" s="46" t="s">
        <v>104</v>
      </c>
      <c r="I310" s="14">
        <v>-100</v>
      </c>
      <c r="J310" s="6">
        <f t="shared" ca="1" si="10"/>
        <v>-856</v>
      </c>
    </row>
    <row r="311" spans="2:14" s="7" customFormat="1" x14ac:dyDescent="0.2">
      <c r="B311" s="43">
        <v>30</v>
      </c>
      <c r="C311" s="44">
        <v>43211</v>
      </c>
      <c r="D311" s="43" t="s">
        <v>219</v>
      </c>
      <c r="E311" s="5" t="s">
        <v>9</v>
      </c>
      <c r="F311" s="7" t="s">
        <v>238</v>
      </c>
      <c r="G311" s="45"/>
      <c r="H311" s="7" t="s">
        <v>106</v>
      </c>
      <c r="I311" s="45">
        <v>-100</v>
      </c>
      <c r="J311" s="6">
        <f t="shared" ca="1" si="10"/>
        <v>-671</v>
      </c>
      <c r="N311" s="8"/>
    </row>
    <row r="312" spans="2:14" s="47" customFormat="1" x14ac:dyDescent="0.2">
      <c r="B312" s="48">
        <v>31</v>
      </c>
      <c r="C312" s="49">
        <v>43211</v>
      </c>
      <c r="D312" s="48" t="s">
        <v>220</v>
      </c>
      <c r="E312" s="50" t="s">
        <v>0</v>
      </c>
      <c r="F312" s="51" t="s">
        <v>239</v>
      </c>
      <c r="G312" s="52"/>
      <c r="H312" s="51" t="s">
        <v>104</v>
      </c>
      <c r="I312" s="52">
        <v>-100</v>
      </c>
      <c r="J312" s="53">
        <f t="shared" ca="1" si="10"/>
        <v>684</v>
      </c>
      <c r="N312" s="54"/>
    </row>
    <row r="313" spans="2:14" x14ac:dyDescent="0.2">
      <c r="B313" s="42">
        <v>31</v>
      </c>
      <c r="C313" s="31">
        <v>43211</v>
      </c>
      <c r="D313" s="42" t="s">
        <v>220</v>
      </c>
      <c r="E313" s="12" t="s">
        <v>1</v>
      </c>
      <c r="F313" s="46" t="s">
        <v>117</v>
      </c>
      <c r="H313" s="46" t="s">
        <v>106</v>
      </c>
      <c r="I313" s="14">
        <v>-100</v>
      </c>
      <c r="J313" s="6">
        <f t="shared" ca="1" si="10"/>
        <v>40</v>
      </c>
    </row>
    <row r="314" spans="2:14" x14ac:dyDescent="0.2">
      <c r="B314" s="42">
        <v>31</v>
      </c>
      <c r="C314" s="31">
        <v>43211</v>
      </c>
      <c r="D314" s="42" t="s">
        <v>220</v>
      </c>
      <c r="E314" s="12" t="s">
        <v>2</v>
      </c>
      <c r="F314" s="46" t="s">
        <v>239</v>
      </c>
      <c r="H314" s="46" t="s">
        <v>104</v>
      </c>
      <c r="I314" s="14">
        <v>-100</v>
      </c>
      <c r="J314" s="6">
        <f t="shared" ca="1" si="10"/>
        <v>-821</v>
      </c>
    </row>
    <row r="315" spans="2:14" x14ac:dyDescent="0.2">
      <c r="B315" s="42">
        <v>31</v>
      </c>
      <c r="C315" s="31">
        <v>43211</v>
      </c>
      <c r="D315" s="42" t="s">
        <v>220</v>
      </c>
      <c r="E315" s="12" t="s">
        <v>3</v>
      </c>
      <c r="F315" s="9" t="s">
        <v>239</v>
      </c>
      <c r="H315" s="9" t="s">
        <v>104</v>
      </c>
      <c r="I315" s="14">
        <v>-100</v>
      </c>
      <c r="J315" s="6">
        <f t="shared" ca="1" si="10"/>
        <v>-76</v>
      </c>
    </row>
    <row r="316" spans="2:14" x14ac:dyDescent="0.2">
      <c r="B316" s="42">
        <v>31</v>
      </c>
      <c r="C316" s="31">
        <v>43211</v>
      </c>
      <c r="D316" s="42" t="s">
        <v>220</v>
      </c>
      <c r="E316" s="12" t="s">
        <v>4</v>
      </c>
      <c r="F316" s="9" t="s">
        <v>297</v>
      </c>
      <c r="H316" s="9" t="s">
        <v>106</v>
      </c>
      <c r="I316" s="14">
        <v>-100</v>
      </c>
      <c r="J316" s="6">
        <f t="shared" ca="1" si="10"/>
        <v>-1710</v>
      </c>
    </row>
    <row r="317" spans="2:14" x14ac:dyDescent="0.2">
      <c r="B317" s="42">
        <v>31</v>
      </c>
      <c r="C317" s="31">
        <v>43211</v>
      </c>
      <c r="D317" s="42" t="s">
        <v>220</v>
      </c>
      <c r="E317" s="12" t="s">
        <v>5</v>
      </c>
      <c r="F317" s="46" t="s">
        <v>239</v>
      </c>
      <c r="H317" s="46" t="s">
        <v>104</v>
      </c>
      <c r="I317" s="14">
        <v>-100</v>
      </c>
      <c r="J317" s="6">
        <f t="shared" ca="1" si="10"/>
        <v>-1856</v>
      </c>
    </row>
    <row r="318" spans="2:14" x14ac:dyDescent="0.2">
      <c r="B318" s="42">
        <v>31</v>
      </c>
      <c r="C318" s="31">
        <v>43211</v>
      </c>
      <c r="D318" s="42" t="s">
        <v>220</v>
      </c>
      <c r="E318" s="12" t="s">
        <v>6</v>
      </c>
      <c r="F318" s="46" t="s">
        <v>239</v>
      </c>
      <c r="H318" s="46" t="s">
        <v>104</v>
      </c>
      <c r="I318" s="14">
        <v>-100</v>
      </c>
      <c r="J318" s="6">
        <f t="shared" ca="1" si="10"/>
        <v>139</v>
      </c>
    </row>
    <row r="319" spans="2:14" x14ac:dyDescent="0.2">
      <c r="B319" s="42">
        <v>31</v>
      </c>
      <c r="C319" s="31">
        <v>43211</v>
      </c>
      <c r="D319" s="42" t="s">
        <v>220</v>
      </c>
      <c r="E319" s="12" t="s">
        <v>7</v>
      </c>
      <c r="F319" s="9" t="s">
        <v>259</v>
      </c>
      <c r="H319" s="9" t="s">
        <v>106</v>
      </c>
      <c r="I319" s="14">
        <v>-100</v>
      </c>
      <c r="J319" s="6">
        <f t="shared" ca="1" si="10"/>
        <v>-506</v>
      </c>
    </row>
    <row r="320" spans="2:14" x14ac:dyDescent="0.2">
      <c r="B320" s="42">
        <v>31</v>
      </c>
      <c r="C320" s="31">
        <v>43211</v>
      </c>
      <c r="D320" s="42" t="s">
        <v>220</v>
      </c>
      <c r="E320" s="12" t="s">
        <v>8</v>
      </c>
      <c r="F320" s="46" t="s">
        <v>264</v>
      </c>
      <c r="H320" s="46" t="s">
        <v>104</v>
      </c>
      <c r="I320" s="14">
        <v>-100</v>
      </c>
      <c r="J320" s="6">
        <f t="shared" ca="1" si="10"/>
        <v>-956</v>
      </c>
    </row>
    <row r="321" spans="2:14" s="7" customFormat="1" x14ac:dyDescent="0.2">
      <c r="B321" s="43">
        <v>31</v>
      </c>
      <c r="C321" s="44">
        <v>43211</v>
      </c>
      <c r="D321" s="43" t="s">
        <v>220</v>
      </c>
      <c r="E321" s="5" t="s">
        <v>9</v>
      </c>
      <c r="F321" s="7" t="s">
        <v>252</v>
      </c>
      <c r="G321" s="45"/>
      <c r="H321" s="7" t="s">
        <v>104</v>
      </c>
      <c r="I321" s="45">
        <v>-100</v>
      </c>
      <c r="J321" s="6">
        <f t="shared" ca="1" si="10"/>
        <v>-771</v>
      </c>
      <c r="N321" s="8"/>
    </row>
    <row r="322" spans="2:14" s="47" customFormat="1" x14ac:dyDescent="0.2">
      <c r="B322" s="48">
        <v>32</v>
      </c>
      <c r="C322" s="49">
        <v>43225</v>
      </c>
      <c r="D322" s="48" t="s">
        <v>221</v>
      </c>
      <c r="E322" s="50" t="s">
        <v>0</v>
      </c>
      <c r="F322" s="51" t="s">
        <v>135</v>
      </c>
      <c r="G322" s="52"/>
      <c r="H322" s="51" t="s">
        <v>104</v>
      </c>
      <c r="I322" s="52">
        <v>1090</v>
      </c>
      <c r="J322" s="53">
        <f t="shared" ca="1" si="10"/>
        <v>1774</v>
      </c>
      <c r="N322" s="54"/>
    </row>
    <row r="323" spans="2:14" x14ac:dyDescent="0.2">
      <c r="B323" s="42">
        <v>32</v>
      </c>
      <c r="C323" s="31">
        <v>43225</v>
      </c>
      <c r="D323" s="42" t="s">
        <v>221</v>
      </c>
      <c r="E323" s="12" t="s">
        <v>1</v>
      </c>
      <c r="F323" s="46" t="s">
        <v>284</v>
      </c>
      <c r="H323" s="46" t="s">
        <v>104</v>
      </c>
      <c r="I323" s="14">
        <v>-100</v>
      </c>
      <c r="J323" s="6">
        <f t="shared" ca="1" si="10"/>
        <v>-60</v>
      </c>
    </row>
    <row r="324" spans="2:14" x14ac:dyDescent="0.2">
      <c r="B324" s="42">
        <v>32</v>
      </c>
      <c r="C324" s="31">
        <v>43225</v>
      </c>
      <c r="D324" s="42" t="s">
        <v>221</v>
      </c>
      <c r="E324" s="12" t="s">
        <v>2</v>
      </c>
      <c r="F324" s="46" t="s">
        <v>115</v>
      </c>
      <c r="H324" s="46" t="s">
        <v>104</v>
      </c>
      <c r="I324" s="14">
        <v>-100</v>
      </c>
      <c r="J324" s="6">
        <f t="shared" ca="1" si="10"/>
        <v>-921</v>
      </c>
    </row>
    <row r="325" spans="2:14" x14ac:dyDescent="0.2">
      <c r="B325" s="42">
        <v>32</v>
      </c>
      <c r="C325" s="31">
        <v>43225</v>
      </c>
      <c r="D325" s="42" t="s">
        <v>221</v>
      </c>
      <c r="E325" s="12" t="s">
        <v>3</v>
      </c>
      <c r="F325" s="9" t="s">
        <v>243</v>
      </c>
      <c r="H325" s="9" t="s">
        <v>104</v>
      </c>
      <c r="I325" s="14">
        <v>-100</v>
      </c>
      <c r="J325" s="6">
        <f t="shared" ca="1" si="10"/>
        <v>-176</v>
      </c>
    </row>
    <row r="326" spans="2:14" x14ac:dyDescent="0.2">
      <c r="B326" s="42">
        <v>32</v>
      </c>
      <c r="C326" s="31">
        <v>43225</v>
      </c>
      <c r="D326" s="42" t="s">
        <v>221</v>
      </c>
      <c r="E326" s="12" t="s">
        <v>4</v>
      </c>
      <c r="F326" s="9" t="s">
        <v>240</v>
      </c>
      <c r="H326" s="9" t="s">
        <v>106</v>
      </c>
      <c r="I326" s="14">
        <v>-100</v>
      </c>
      <c r="J326" s="6">
        <f t="shared" ca="1" si="10"/>
        <v>-1810</v>
      </c>
    </row>
    <row r="327" spans="2:14" x14ac:dyDescent="0.2">
      <c r="B327" s="42">
        <v>32</v>
      </c>
      <c r="C327" s="31">
        <v>43225</v>
      </c>
      <c r="D327" s="42" t="s">
        <v>221</v>
      </c>
      <c r="E327" s="12" t="s">
        <v>5</v>
      </c>
      <c r="F327" s="46" t="s">
        <v>240</v>
      </c>
      <c r="H327" s="46" t="s">
        <v>104</v>
      </c>
      <c r="I327" s="14">
        <v>-100</v>
      </c>
      <c r="J327" s="6">
        <f t="shared" ca="1" si="10"/>
        <v>-1956</v>
      </c>
    </row>
    <row r="328" spans="2:14" x14ac:dyDescent="0.2">
      <c r="B328" s="42">
        <v>32</v>
      </c>
      <c r="C328" s="31">
        <v>43225</v>
      </c>
      <c r="D328" s="42" t="s">
        <v>221</v>
      </c>
      <c r="E328" s="12" t="s">
        <v>6</v>
      </c>
      <c r="F328" s="46" t="s">
        <v>176</v>
      </c>
      <c r="H328" s="46" t="s">
        <v>104</v>
      </c>
      <c r="I328" s="14">
        <v>-100</v>
      </c>
      <c r="J328" s="6">
        <f t="shared" ca="1" si="10"/>
        <v>39</v>
      </c>
    </row>
    <row r="329" spans="2:14" x14ac:dyDescent="0.2">
      <c r="B329" s="42">
        <v>32</v>
      </c>
      <c r="C329" s="31">
        <v>43225</v>
      </c>
      <c r="D329" s="42" t="s">
        <v>221</v>
      </c>
      <c r="E329" s="12" t="s">
        <v>7</v>
      </c>
      <c r="F329" s="9" t="s">
        <v>176</v>
      </c>
      <c r="H329" s="9" t="s">
        <v>104</v>
      </c>
      <c r="I329" s="14">
        <v>-100</v>
      </c>
      <c r="J329" s="6">
        <f t="shared" ca="1" si="10"/>
        <v>-606</v>
      </c>
    </row>
    <row r="330" spans="2:14" x14ac:dyDescent="0.2">
      <c r="B330" s="42">
        <v>32</v>
      </c>
      <c r="C330" s="31">
        <v>43225</v>
      </c>
      <c r="D330" s="42" t="s">
        <v>221</v>
      </c>
      <c r="E330" s="12" t="s">
        <v>8</v>
      </c>
      <c r="F330" s="46" t="s">
        <v>265</v>
      </c>
      <c r="H330" s="46" t="s">
        <v>106</v>
      </c>
      <c r="I330" s="14">
        <v>-100</v>
      </c>
      <c r="J330" s="6">
        <f t="shared" ca="1" si="10"/>
        <v>-1056</v>
      </c>
    </row>
    <row r="331" spans="2:14" s="7" customFormat="1" x14ac:dyDescent="0.2">
      <c r="B331" s="43">
        <v>32</v>
      </c>
      <c r="C331" s="44">
        <v>43225</v>
      </c>
      <c r="D331" s="43" t="s">
        <v>221</v>
      </c>
      <c r="E331" s="5" t="s">
        <v>9</v>
      </c>
      <c r="F331" s="7" t="s">
        <v>255</v>
      </c>
      <c r="G331" s="45"/>
      <c r="H331" s="7" t="s">
        <v>106</v>
      </c>
      <c r="I331" s="45">
        <v>-100</v>
      </c>
      <c r="J331" s="6">
        <f t="shared" ca="1" si="10"/>
        <v>-871</v>
      </c>
      <c r="N331" s="8"/>
    </row>
    <row r="332" spans="2:14" s="47" customFormat="1" x14ac:dyDescent="0.2">
      <c r="B332" s="48">
        <v>33</v>
      </c>
      <c r="C332" s="49">
        <v>43225</v>
      </c>
      <c r="D332" s="48" t="s">
        <v>222</v>
      </c>
      <c r="E332" s="50" t="s">
        <v>0</v>
      </c>
      <c r="F332" s="51" t="s">
        <v>199</v>
      </c>
      <c r="G332" s="52"/>
      <c r="H332" s="51" t="s">
        <v>104</v>
      </c>
      <c r="I332" s="52">
        <v>-100</v>
      </c>
      <c r="J332" s="53">
        <f t="shared" ca="1" si="10"/>
        <v>1674</v>
      </c>
      <c r="N332" s="54"/>
    </row>
    <row r="333" spans="2:14" x14ac:dyDescent="0.2">
      <c r="B333" s="42">
        <v>33</v>
      </c>
      <c r="C333" s="31">
        <v>43225</v>
      </c>
      <c r="D333" s="42" t="s">
        <v>222</v>
      </c>
      <c r="E333" s="12" t="s">
        <v>1</v>
      </c>
      <c r="F333" s="46" t="s">
        <v>285</v>
      </c>
      <c r="H333" s="46" t="s">
        <v>104</v>
      </c>
      <c r="I333" s="14">
        <v>-100</v>
      </c>
      <c r="J333" s="6">
        <f t="shared" ca="1" si="10"/>
        <v>-160</v>
      </c>
    </row>
    <row r="334" spans="2:14" x14ac:dyDescent="0.2">
      <c r="B334" s="42">
        <v>33</v>
      </c>
      <c r="C334" s="31">
        <v>43225</v>
      </c>
      <c r="D334" s="42" t="s">
        <v>222</v>
      </c>
      <c r="E334" s="12" t="s">
        <v>2</v>
      </c>
      <c r="F334" s="46" t="s">
        <v>275</v>
      </c>
      <c r="H334" s="46" t="s">
        <v>104</v>
      </c>
      <c r="I334" s="14">
        <v>-100</v>
      </c>
      <c r="J334" s="6">
        <f t="shared" ca="1" si="10"/>
        <v>-1021</v>
      </c>
    </row>
    <row r="335" spans="2:14" x14ac:dyDescent="0.2">
      <c r="B335" s="42">
        <v>33</v>
      </c>
      <c r="C335" s="31">
        <v>43225</v>
      </c>
      <c r="D335" s="42" t="s">
        <v>222</v>
      </c>
      <c r="E335" s="12" t="s">
        <v>3</v>
      </c>
      <c r="F335" s="9" t="s">
        <v>286</v>
      </c>
      <c r="H335" s="9" t="s">
        <v>104</v>
      </c>
      <c r="I335" s="14">
        <v>-100</v>
      </c>
      <c r="J335" s="6">
        <f t="shared" ca="1" si="10"/>
        <v>-276</v>
      </c>
    </row>
    <row r="336" spans="2:14" x14ac:dyDescent="0.2">
      <c r="B336" s="42">
        <v>33</v>
      </c>
      <c r="C336" s="31">
        <v>43225</v>
      </c>
      <c r="D336" s="42" t="s">
        <v>222</v>
      </c>
      <c r="E336" s="12" t="s">
        <v>4</v>
      </c>
      <c r="F336" s="9" t="s">
        <v>241</v>
      </c>
      <c r="H336" s="9" t="s">
        <v>104</v>
      </c>
      <c r="I336" s="14">
        <v>550</v>
      </c>
      <c r="J336" s="6">
        <f t="shared" ca="1" si="10"/>
        <v>-1260</v>
      </c>
    </row>
    <row r="337" spans="2:14" x14ac:dyDescent="0.2">
      <c r="B337" s="42">
        <v>33</v>
      </c>
      <c r="C337" s="31">
        <v>43225</v>
      </c>
      <c r="D337" s="42" t="s">
        <v>222</v>
      </c>
      <c r="E337" s="12" t="s">
        <v>5</v>
      </c>
      <c r="F337" s="46" t="s">
        <v>241</v>
      </c>
      <c r="H337" s="46" t="s">
        <v>104</v>
      </c>
      <c r="I337" s="14">
        <v>550</v>
      </c>
      <c r="J337" s="6">
        <f t="shared" ca="1" si="10"/>
        <v>-1406</v>
      </c>
    </row>
    <row r="338" spans="2:14" x14ac:dyDescent="0.2">
      <c r="B338" s="42">
        <v>33</v>
      </c>
      <c r="C338" s="31">
        <v>43225</v>
      </c>
      <c r="D338" s="42" t="s">
        <v>222</v>
      </c>
      <c r="E338" s="12" t="s">
        <v>6</v>
      </c>
      <c r="F338" s="46" t="s">
        <v>199</v>
      </c>
      <c r="H338" s="46" t="s">
        <v>104</v>
      </c>
      <c r="I338" s="14">
        <v>-100</v>
      </c>
      <c r="J338" s="6">
        <f t="shared" ca="1" si="10"/>
        <v>-61</v>
      </c>
    </row>
    <row r="339" spans="2:14" x14ac:dyDescent="0.2">
      <c r="B339" s="42">
        <v>33</v>
      </c>
      <c r="C339" s="31">
        <v>43225</v>
      </c>
      <c r="D339" s="42" t="s">
        <v>222</v>
      </c>
      <c r="E339" s="12" t="s">
        <v>7</v>
      </c>
      <c r="F339" s="9" t="s">
        <v>241</v>
      </c>
      <c r="H339" s="9" t="s">
        <v>104</v>
      </c>
      <c r="I339" s="14">
        <v>550</v>
      </c>
      <c r="J339" s="6">
        <f t="shared" ca="1" si="10"/>
        <v>-56</v>
      </c>
    </row>
    <row r="340" spans="2:14" x14ac:dyDescent="0.2">
      <c r="B340" s="42">
        <v>33</v>
      </c>
      <c r="C340" s="31">
        <v>43225</v>
      </c>
      <c r="D340" s="42" t="s">
        <v>222</v>
      </c>
      <c r="E340" s="12" t="s">
        <v>8</v>
      </c>
      <c r="F340" s="46" t="s">
        <v>266</v>
      </c>
      <c r="H340" s="46" t="s">
        <v>106</v>
      </c>
      <c r="I340" s="14">
        <v>-100</v>
      </c>
      <c r="J340" s="6">
        <f t="shared" ca="1" si="10"/>
        <v>-1156</v>
      </c>
    </row>
    <row r="341" spans="2:14" s="7" customFormat="1" x14ac:dyDescent="0.2">
      <c r="B341" s="43">
        <v>33</v>
      </c>
      <c r="C341" s="44">
        <v>43225</v>
      </c>
      <c r="D341" s="43" t="s">
        <v>222</v>
      </c>
      <c r="E341" s="5" t="s">
        <v>9</v>
      </c>
      <c r="F341" s="7" t="s">
        <v>256</v>
      </c>
      <c r="G341" s="45"/>
      <c r="H341" s="7" t="s">
        <v>106</v>
      </c>
      <c r="I341" s="45">
        <v>-100</v>
      </c>
      <c r="J341" s="6">
        <f t="shared" ca="1" si="10"/>
        <v>-971</v>
      </c>
      <c r="N341" s="8"/>
    </row>
    <row r="342" spans="2:14" s="47" customFormat="1" x14ac:dyDescent="0.2">
      <c r="B342" s="48">
        <v>34</v>
      </c>
      <c r="C342" s="49">
        <v>43232</v>
      </c>
      <c r="D342" s="48" t="s">
        <v>223</v>
      </c>
      <c r="E342" s="50" t="s">
        <v>0</v>
      </c>
      <c r="F342" s="51" t="s">
        <v>234</v>
      </c>
      <c r="G342" s="52"/>
      <c r="H342" s="51" t="s">
        <v>106</v>
      </c>
      <c r="I342" s="52">
        <v>-100</v>
      </c>
      <c r="J342" s="53">
        <f t="shared" ca="1" si="10"/>
        <v>1574</v>
      </c>
      <c r="N342" s="54"/>
    </row>
    <row r="343" spans="2:14" x14ac:dyDescent="0.2">
      <c r="B343" s="42">
        <v>34</v>
      </c>
      <c r="C343" s="31">
        <v>43232</v>
      </c>
      <c r="D343" s="42" t="s">
        <v>223</v>
      </c>
      <c r="E343" s="12" t="s">
        <v>1</v>
      </c>
      <c r="F343" s="46" t="s">
        <v>189</v>
      </c>
      <c r="H343" s="46" t="s">
        <v>104</v>
      </c>
      <c r="I343" s="14">
        <v>-100</v>
      </c>
      <c r="J343" s="6">
        <f t="shared" ref="J343:J406" ca="1" si="11">I343+(OFFSET(J343,-10,0,1,1))</f>
        <v>-260</v>
      </c>
    </row>
    <row r="344" spans="2:14" x14ac:dyDescent="0.2">
      <c r="B344" s="42">
        <v>34</v>
      </c>
      <c r="C344" s="31">
        <v>43232</v>
      </c>
      <c r="D344" s="42" t="s">
        <v>223</v>
      </c>
      <c r="E344" s="12" t="s">
        <v>2</v>
      </c>
      <c r="F344" s="46" t="s">
        <v>250</v>
      </c>
      <c r="H344" s="46" t="s">
        <v>106</v>
      </c>
      <c r="I344" s="14">
        <v>45</v>
      </c>
      <c r="J344" s="6">
        <f t="shared" ca="1" si="11"/>
        <v>-976</v>
      </c>
    </row>
    <row r="345" spans="2:14" x14ac:dyDescent="0.2">
      <c r="B345" s="42">
        <v>34</v>
      </c>
      <c r="C345" s="31">
        <v>43232</v>
      </c>
      <c r="D345" s="42" t="s">
        <v>223</v>
      </c>
      <c r="E345" s="12" t="s">
        <v>3</v>
      </c>
      <c r="F345" s="9" t="s">
        <v>287</v>
      </c>
      <c r="H345" s="9" t="s">
        <v>104</v>
      </c>
      <c r="I345" s="14">
        <v>-100</v>
      </c>
      <c r="J345" s="6">
        <f t="shared" ca="1" si="11"/>
        <v>-376</v>
      </c>
    </row>
    <row r="346" spans="2:14" x14ac:dyDescent="0.2">
      <c r="B346" s="42">
        <v>34</v>
      </c>
      <c r="C346" s="31">
        <v>43232</v>
      </c>
      <c r="D346" s="42" t="s">
        <v>223</v>
      </c>
      <c r="E346" s="12" t="s">
        <v>4</v>
      </c>
      <c r="F346" s="9" t="s">
        <v>250</v>
      </c>
      <c r="H346" s="9" t="s">
        <v>106</v>
      </c>
      <c r="I346" s="14">
        <v>45</v>
      </c>
      <c r="J346" s="6">
        <f t="shared" ca="1" si="11"/>
        <v>-1215</v>
      </c>
    </row>
    <row r="347" spans="2:14" x14ac:dyDescent="0.2">
      <c r="B347" s="42">
        <v>34</v>
      </c>
      <c r="C347" s="31">
        <v>43232</v>
      </c>
      <c r="D347" s="42" t="s">
        <v>223</v>
      </c>
      <c r="E347" s="12" t="s">
        <v>5</v>
      </c>
      <c r="F347" s="46" t="s">
        <v>112</v>
      </c>
      <c r="H347" s="46" t="s">
        <v>104</v>
      </c>
      <c r="I347" s="14">
        <v>-100</v>
      </c>
      <c r="J347" s="6">
        <f t="shared" ca="1" si="11"/>
        <v>-1506</v>
      </c>
    </row>
    <row r="348" spans="2:14" x14ac:dyDescent="0.2">
      <c r="B348" s="42">
        <v>34</v>
      </c>
      <c r="C348" s="31">
        <v>43232</v>
      </c>
      <c r="D348" s="42" t="s">
        <v>223</v>
      </c>
      <c r="E348" s="12" t="s">
        <v>6</v>
      </c>
      <c r="F348" s="46" t="s">
        <v>112</v>
      </c>
      <c r="H348" s="46" t="s">
        <v>104</v>
      </c>
      <c r="I348" s="14">
        <v>-100</v>
      </c>
      <c r="J348" s="6">
        <f t="shared" ca="1" si="11"/>
        <v>-161</v>
      </c>
    </row>
    <row r="349" spans="2:14" x14ac:dyDescent="0.2">
      <c r="B349" s="42">
        <v>34</v>
      </c>
      <c r="C349" s="31">
        <v>43232</v>
      </c>
      <c r="D349" s="42" t="s">
        <v>223</v>
      </c>
      <c r="E349" s="12" t="s">
        <v>7</v>
      </c>
      <c r="F349" s="9" t="s">
        <v>112</v>
      </c>
      <c r="H349" s="9" t="s">
        <v>104</v>
      </c>
      <c r="I349" s="14">
        <v>-100</v>
      </c>
      <c r="J349" s="6">
        <f t="shared" ca="1" si="11"/>
        <v>-156</v>
      </c>
    </row>
    <row r="350" spans="2:14" x14ac:dyDescent="0.2">
      <c r="B350" s="42">
        <v>34</v>
      </c>
      <c r="C350" s="31">
        <v>43232</v>
      </c>
      <c r="D350" s="42" t="s">
        <v>223</v>
      </c>
      <c r="E350" s="12" t="s">
        <v>8</v>
      </c>
      <c r="F350" s="46" t="s">
        <v>267</v>
      </c>
      <c r="H350" s="46" t="s">
        <v>104</v>
      </c>
      <c r="I350" s="14">
        <v>-100</v>
      </c>
      <c r="J350" s="6">
        <f t="shared" ca="1" si="11"/>
        <v>-1256</v>
      </c>
    </row>
    <row r="351" spans="2:14" s="7" customFormat="1" x14ac:dyDescent="0.2">
      <c r="B351" s="43">
        <v>34</v>
      </c>
      <c r="C351" s="44">
        <v>43232</v>
      </c>
      <c r="D351" s="43" t="s">
        <v>223</v>
      </c>
      <c r="E351" s="5" t="s">
        <v>9</v>
      </c>
      <c r="F351" s="7" t="s">
        <v>189</v>
      </c>
      <c r="G351" s="45"/>
      <c r="H351" s="7" t="s">
        <v>104</v>
      </c>
      <c r="I351" s="45">
        <v>-100</v>
      </c>
      <c r="J351" s="6">
        <f t="shared" ca="1" si="11"/>
        <v>-1071</v>
      </c>
      <c r="N351" s="8"/>
    </row>
    <row r="352" spans="2:14" s="47" customFormat="1" x14ac:dyDescent="0.2">
      <c r="B352" s="48">
        <v>35</v>
      </c>
      <c r="C352" s="49">
        <v>43232</v>
      </c>
      <c r="D352" s="48" t="s">
        <v>224</v>
      </c>
      <c r="E352" s="50" t="s">
        <v>0</v>
      </c>
      <c r="F352" s="51" t="s">
        <v>235</v>
      </c>
      <c r="G352" s="52"/>
      <c r="H352" s="51" t="s">
        <v>104</v>
      </c>
      <c r="I352" s="52">
        <v>-100</v>
      </c>
      <c r="J352" s="53">
        <f t="shared" ca="1" si="11"/>
        <v>1474</v>
      </c>
      <c r="N352" s="54"/>
    </row>
    <row r="353" spans="2:14" x14ac:dyDescent="0.2">
      <c r="B353" s="42">
        <v>35</v>
      </c>
      <c r="C353" s="31">
        <v>43232</v>
      </c>
      <c r="D353" s="42" t="s">
        <v>224</v>
      </c>
      <c r="E353" s="12" t="s">
        <v>1</v>
      </c>
      <c r="F353" s="46" t="s">
        <v>256</v>
      </c>
      <c r="H353" s="46" t="s">
        <v>106</v>
      </c>
      <c r="I353" s="14">
        <v>-100</v>
      </c>
      <c r="J353" s="6">
        <f t="shared" ca="1" si="11"/>
        <v>-360</v>
      </c>
    </row>
    <row r="354" spans="2:14" x14ac:dyDescent="0.2">
      <c r="B354" s="42">
        <v>35</v>
      </c>
      <c r="C354" s="31">
        <v>43232</v>
      </c>
      <c r="D354" s="42" t="s">
        <v>224</v>
      </c>
      <c r="E354" s="12" t="s">
        <v>2</v>
      </c>
      <c r="F354" s="46" t="s">
        <v>274</v>
      </c>
      <c r="H354" s="46" t="s">
        <v>104</v>
      </c>
      <c r="I354" s="14">
        <v>-100</v>
      </c>
      <c r="J354" s="6">
        <f t="shared" ca="1" si="11"/>
        <v>-1076</v>
      </c>
    </row>
    <row r="355" spans="2:14" x14ac:dyDescent="0.2">
      <c r="B355" s="42">
        <v>35</v>
      </c>
      <c r="C355" s="31">
        <v>43232</v>
      </c>
      <c r="D355" s="42" t="s">
        <v>224</v>
      </c>
      <c r="E355" s="12" t="s">
        <v>3</v>
      </c>
      <c r="F355" s="9" t="s">
        <v>289</v>
      </c>
      <c r="H355" s="9" t="s">
        <v>104</v>
      </c>
      <c r="I355" s="14">
        <v>280</v>
      </c>
      <c r="J355" s="6">
        <f t="shared" ca="1" si="11"/>
        <v>-96</v>
      </c>
    </row>
    <row r="356" spans="2:14" x14ac:dyDescent="0.2">
      <c r="B356" s="42">
        <v>35</v>
      </c>
      <c r="C356" s="31">
        <v>43232</v>
      </c>
      <c r="D356" s="42" t="s">
        <v>224</v>
      </c>
      <c r="E356" s="12" t="s">
        <v>4</v>
      </c>
      <c r="F356" s="9" t="s">
        <v>298</v>
      </c>
      <c r="H356" s="9" t="s">
        <v>106</v>
      </c>
      <c r="I356" s="14">
        <v>115</v>
      </c>
      <c r="J356" s="6">
        <f t="shared" ca="1" si="11"/>
        <v>-1100</v>
      </c>
    </row>
    <row r="357" spans="2:14" x14ac:dyDescent="0.2">
      <c r="B357" s="42">
        <v>35</v>
      </c>
      <c r="C357" s="31">
        <v>43232</v>
      </c>
      <c r="D357" s="42" t="s">
        <v>224</v>
      </c>
      <c r="E357" s="12" t="s">
        <v>5</v>
      </c>
      <c r="F357" s="46" t="s">
        <v>235</v>
      </c>
      <c r="H357" s="46" t="s">
        <v>104</v>
      </c>
      <c r="I357" s="14">
        <v>-100</v>
      </c>
      <c r="J357" s="6">
        <f t="shared" ca="1" si="11"/>
        <v>-1606</v>
      </c>
    </row>
    <row r="358" spans="2:14" x14ac:dyDescent="0.2">
      <c r="B358" s="42">
        <v>35</v>
      </c>
      <c r="C358" s="31">
        <v>43232</v>
      </c>
      <c r="D358" s="42" t="s">
        <v>224</v>
      </c>
      <c r="E358" s="12" t="s">
        <v>6</v>
      </c>
      <c r="F358" s="46" t="s">
        <v>288</v>
      </c>
      <c r="H358" s="46" t="s">
        <v>104</v>
      </c>
      <c r="I358" s="14">
        <v>280</v>
      </c>
      <c r="J358" s="6">
        <f t="shared" ca="1" si="11"/>
        <v>119</v>
      </c>
    </row>
    <row r="359" spans="2:14" x14ac:dyDescent="0.2">
      <c r="B359" s="42">
        <v>35</v>
      </c>
      <c r="C359" s="31">
        <v>43232</v>
      </c>
      <c r="D359" s="42" t="s">
        <v>224</v>
      </c>
      <c r="E359" s="12" t="s">
        <v>7</v>
      </c>
      <c r="F359" s="9" t="s">
        <v>260</v>
      </c>
      <c r="H359" s="9" t="s">
        <v>104</v>
      </c>
      <c r="I359" s="14">
        <v>-100</v>
      </c>
      <c r="J359" s="6">
        <f t="shared" ca="1" si="11"/>
        <v>-256</v>
      </c>
    </row>
    <row r="360" spans="2:14" x14ac:dyDescent="0.2">
      <c r="B360" s="42">
        <v>35</v>
      </c>
      <c r="C360" s="31">
        <v>43232</v>
      </c>
      <c r="D360" s="42" t="s">
        <v>224</v>
      </c>
      <c r="E360" s="12" t="s">
        <v>8</v>
      </c>
      <c r="F360" s="46" t="s">
        <v>145</v>
      </c>
      <c r="H360" s="46" t="s">
        <v>104</v>
      </c>
      <c r="I360" s="14">
        <v>-100</v>
      </c>
      <c r="J360" s="6">
        <f t="shared" ca="1" si="11"/>
        <v>-1356</v>
      </c>
    </row>
    <row r="361" spans="2:14" s="7" customFormat="1" x14ac:dyDescent="0.2">
      <c r="B361" s="43">
        <v>35</v>
      </c>
      <c r="C361" s="44">
        <v>43232</v>
      </c>
      <c r="D361" s="43" t="s">
        <v>224</v>
      </c>
      <c r="E361" s="5" t="s">
        <v>9</v>
      </c>
      <c r="F361" s="7" t="s">
        <v>251</v>
      </c>
      <c r="G361" s="45"/>
      <c r="H361" s="7" t="s">
        <v>106</v>
      </c>
      <c r="I361" s="45">
        <v>-100</v>
      </c>
      <c r="J361" s="6">
        <f t="shared" ca="1" si="11"/>
        <v>-1171</v>
      </c>
      <c r="N361" s="8"/>
    </row>
    <row r="362" spans="2:14" s="47" customFormat="1" x14ac:dyDescent="0.2">
      <c r="B362" s="48">
        <v>36</v>
      </c>
      <c r="C362" s="49">
        <v>43239</v>
      </c>
      <c r="D362" s="48" t="s">
        <v>225</v>
      </c>
      <c r="E362" s="50" t="s">
        <v>0</v>
      </c>
      <c r="F362" s="51" t="s">
        <v>237</v>
      </c>
      <c r="G362" s="52"/>
      <c r="H362" s="51" t="s">
        <v>104</v>
      </c>
      <c r="I362" s="52">
        <v>-100</v>
      </c>
      <c r="J362" s="53">
        <f t="shared" ca="1" si="11"/>
        <v>1374</v>
      </c>
      <c r="N362" s="54"/>
    </row>
    <row r="363" spans="2:14" x14ac:dyDescent="0.2">
      <c r="B363" s="42">
        <v>36</v>
      </c>
      <c r="C363" s="31">
        <v>43239</v>
      </c>
      <c r="D363" s="42" t="s">
        <v>225</v>
      </c>
      <c r="E363" s="12" t="s">
        <v>1</v>
      </c>
      <c r="F363" s="46" t="s">
        <v>292</v>
      </c>
      <c r="H363" s="46" t="s">
        <v>106</v>
      </c>
      <c r="I363" s="14">
        <v>530</v>
      </c>
      <c r="J363" s="6">
        <f t="shared" ca="1" si="11"/>
        <v>170</v>
      </c>
    </row>
    <row r="364" spans="2:14" x14ac:dyDescent="0.2">
      <c r="B364" s="42">
        <v>36</v>
      </c>
      <c r="C364" s="31">
        <v>43239</v>
      </c>
      <c r="D364" s="42" t="s">
        <v>225</v>
      </c>
      <c r="E364" s="12" t="s">
        <v>2</v>
      </c>
      <c r="F364" s="46" t="s">
        <v>173</v>
      </c>
      <c r="H364" s="46" t="s">
        <v>104</v>
      </c>
      <c r="I364" s="14">
        <v>-100</v>
      </c>
      <c r="J364" s="6">
        <f t="shared" ca="1" si="11"/>
        <v>-1176</v>
      </c>
    </row>
    <row r="365" spans="2:14" x14ac:dyDescent="0.2">
      <c r="B365" s="42">
        <v>36</v>
      </c>
      <c r="C365" s="31">
        <v>43239</v>
      </c>
      <c r="D365" s="42" t="s">
        <v>225</v>
      </c>
      <c r="E365" s="12" t="s">
        <v>3</v>
      </c>
      <c r="F365" s="9" t="s">
        <v>271</v>
      </c>
      <c r="H365" s="9" t="s">
        <v>104</v>
      </c>
      <c r="I365" s="14">
        <v>-100</v>
      </c>
      <c r="J365" s="6">
        <f t="shared" ca="1" si="11"/>
        <v>-196</v>
      </c>
    </row>
    <row r="366" spans="2:14" x14ac:dyDescent="0.2">
      <c r="B366" s="42">
        <v>36</v>
      </c>
      <c r="C366" s="31">
        <v>43239</v>
      </c>
      <c r="D366" s="42" t="s">
        <v>225</v>
      </c>
      <c r="E366" s="12" t="s">
        <v>4</v>
      </c>
      <c r="F366" s="9" t="s">
        <v>261</v>
      </c>
      <c r="H366" s="9" t="s">
        <v>106</v>
      </c>
      <c r="I366" s="14">
        <v>-100</v>
      </c>
      <c r="J366" s="6">
        <f t="shared" ca="1" si="11"/>
        <v>-1200</v>
      </c>
    </row>
    <row r="367" spans="2:14" x14ac:dyDescent="0.2">
      <c r="B367" s="42">
        <v>36</v>
      </c>
      <c r="C367" s="31">
        <v>43239</v>
      </c>
      <c r="D367" s="42" t="s">
        <v>225</v>
      </c>
      <c r="E367" s="12" t="s">
        <v>5</v>
      </c>
      <c r="F367" s="46" t="s">
        <v>242</v>
      </c>
      <c r="H367" s="46" t="s">
        <v>106</v>
      </c>
      <c r="I367" s="14">
        <v>-100</v>
      </c>
      <c r="J367" s="6">
        <f t="shared" ca="1" si="11"/>
        <v>-1706</v>
      </c>
    </row>
    <row r="368" spans="2:14" x14ac:dyDescent="0.2">
      <c r="B368" s="42">
        <v>36</v>
      </c>
      <c r="C368" s="31">
        <v>43239</v>
      </c>
      <c r="D368" s="42" t="s">
        <v>225</v>
      </c>
      <c r="E368" s="12" t="s">
        <v>6</v>
      </c>
      <c r="F368" s="46" t="s">
        <v>173</v>
      </c>
      <c r="H368" s="46" t="s">
        <v>106</v>
      </c>
      <c r="I368" s="14">
        <v>75</v>
      </c>
      <c r="J368" s="6">
        <f t="shared" ca="1" si="11"/>
        <v>194</v>
      </c>
    </row>
    <row r="369" spans="2:14" x14ac:dyDescent="0.2">
      <c r="B369" s="42">
        <v>36</v>
      </c>
      <c r="C369" s="31">
        <v>43239</v>
      </c>
      <c r="D369" s="42" t="s">
        <v>225</v>
      </c>
      <c r="E369" s="12" t="s">
        <v>7</v>
      </c>
      <c r="F369" s="9" t="s">
        <v>261</v>
      </c>
      <c r="H369" s="9" t="s">
        <v>104</v>
      </c>
      <c r="I369" s="14">
        <v>-100</v>
      </c>
      <c r="J369" s="6">
        <f t="shared" ca="1" si="11"/>
        <v>-356</v>
      </c>
    </row>
    <row r="370" spans="2:14" x14ac:dyDescent="0.2">
      <c r="B370" s="42">
        <v>36</v>
      </c>
      <c r="C370" s="31">
        <v>43239</v>
      </c>
      <c r="D370" s="42" t="s">
        <v>225</v>
      </c>
      <c r="E370" s="12" t="s">
        <v>8</v>
      </c>
      <c r="F370" s="46" t="s">
        <v>237</v>
      </c>
      <c r="H370" s="46" t="s">
        <v>104</v>
      </c>
      <c r="I370" s="14">
        <v>-100</v>
      </c>
      <c r="J370" s="6">
        <f t="shared" ca="1" si="11"/>
        <v>-1456</v>
      </c>
    </row>
    <row r="371" spans="2:14" s="7" customFormat="1" x14ac:dyDescent="0.2">
      <c r="B371" s="43">
        <v>36</v>
      </c>
      <c r="C371" s="44">
        <v>43239</v>
      </c>
      <c r="D371" s="43" t="s">
        <v>225</v>
      </c>
      <c r="E371" s="5" t="s">
        <v>9</v>
      </c>
      <c r="F371" s="7" t="s">
        <v>217</v>
      </c>
      <c r="G371" s="45"/>
      <c r="H371" s="7" t="s">
        <v>106</v>
      </c>
      <c r="I371" s="45">
        <v>-100</v>
      </c>
      <c r="J371" s="6">
        <f t="shared" ca="1" si="11"/>
        <v>-1271</v>
      </c>
      <c r="N371" s="8"/>
    </row>
    <row r="372" spans="2:14" s="47" customFormat="1" x14ac:dyDescent="0.2">
      <c r="B372" s="48">
        <v>37</v>
      </c>
      <c r="C372" s="49">
        <v>43239</v>
      </c>
      <c r="D372" s="48" t="s">
        <v>226</v>
      </c>
      <c r="E372" s="50" t="s">
        <v>0</v>
      </c>
      <c r="F372" s="51" t="s">
        <v>176</v>
      </c>
      <c r="G372" s="52"/>
      <c r="H372" s="51" t="s">
        <v>106</v>
      </c>
      <c r="I372" s="52">
        <v>-100</v>
      </c>
      <c r="J372" s="53">
        <f t="shared" ca="1" si="11"/>
        <v>1274</v>
      </c>
      <c r="N372" s="54"/>
    </row>
    <row r="373" spans="2:14" x14ac:dyDescent="0.2">
      <c r="B373" s="42">
        <v>37</v>
      </c>
      <c r="C373" s="31">
        <v>43239</v>
      </c>
      <c r="D373" s="42" t="s">
        <v>226</v>
      </c>
      <c r="E373" s="12" t="s">
        <v>1</v>
      </c>
      <c r="F373" s="46" t="s">
        <v>290</v>
      </c>
      <c r="H373" s="46" t="s">
        <v>106</v>
      </c>
      <c r="I373" s="14">
        <v>-100</v>
      </c>
      <c r="J373" s="6">
        <f t="shared" ca="1" si="11"/>
        <v>70</v>
      </c>
    </row>
    <row r="374" spans="2:14" x14ac:dyDescent="0.2">
      <c r="B374" s="42">
        <v>37</v>
      </c>
      <c r="C374" s="31">
        <v>43239</v>
      </c>
      <c r="D374" s="42" t="s">
        <v>226</v>
      </c>
      <c r="E374" s="12" t="s">
        <v>2</v>
      </c>
      <c r="F374" s="46" t="s">
        <v>236</v>
      </c>
      <c r="H374" s="46" t="s">
        <v>106</v>
      </c>
      <c r="I374" s="14">
        <v>1450</v>
      </c>
      <c r="J374" s="6">
        <f t="shared" ca="1" si="11"/>
        <v>274</v>
      </c>
    </row>
    <row r="375" spans="2:14" x14ac:dyDescent="0.2">
      <c r="B375" s="42">
        <v>37</v>
      </c>
      <c r="C375" s="31">
        <v>43239</v>
      </c>
      <c r="D375" s="42" t="s">
        <v>226</v>
      </c>
      <c r="E375" s="12" t="s">
        <v>3</v>
      </c>
      <c r="F375" s="9" t="s">
        <v>243</v>
      </c>
      <c r="H375" s="9" t="s">
        <v>104</v>
      </c>
      <c r="I375" s="14">
        <v>-100</v>
      </c>
      <c r="J375" s="6">
        <f t="shared" ca="1" si="11"/>
        <v>-296</v>
      </c>
    </row>
    <row r="376" spans="2:14" x14ac:dyDescent="0.2">
      <c r="B376" s="42">
        <v>37</v>
      </c>
      <c r="C376" s="31">
        <v>43239</v>
      </c>
      <c r="D376" s="42" t="s">
        <v>226</v>
      </c>
      <c r="E376" s="12" t="s">
        <v>4</v>
      </c>
      <c r="F376" s="9" t="s">
        <v>299</v>
      </c>
      <c r="H376" s="9" t="s">
        <v>104</v>
      </c>
      <c r="I376" s="14">
        <v>-100</v>
      </c>
      <c r="J376" s="6">
        <f t="shared" ca="1" si="11"/>
        <v>-1300</v>
      </c>
    </row>
    <row r="377" spans="2:14" x14ac:dyDescent="0.2">
      <c r="B377" s="42">
        <v>37</v>
      </c>
      <c r="C377" s="31">
        <v>43239</v>
      </c>
      <c r="D377" s="42" t="s">
        <v>226</v>
      </c>
      <c r="E377" s="12" t="s">
        <v>5</v>
      </c>
      <c r="F377" s="46" t="s">
        <v>243</v>
      </c>
      <c r="H377" s="46" t="s">
        <v>106</v>
      </c>
      <c r="I377" s="14">
        <v>-100</v>
      </c>
      <c r="J377" s="6">
        <f t="shared" ca="1" si="11"/>
        <v>-1806</v>
      </c>
    </row>
    <row r="378" spans="2:14" x14ac:dyDescent="0.2">
      <c r="B378" s="42">
        <v>37</v>
      </c>
      <c r="C378" s="31">
        <v>43239</v>
      </c>
      <c r="D378" s="42" t="s">
        <v>226</v>
      </c>
      <c r="E378" s="12" t="s">
        <v>6</v>
      </c>
      <c r="F378" s="46" t="s">
        <v>291</v>
      </c>
      <c r="H378" s="46" t="s">
        <v>104</v>
      </c>
      <c r="I378" s="14">
        <v>-100</v>
      </c>
      <c r="J378" s="6">
        <f t="shared" ca="1" si="11"/>
        <v>94</v>
      </c>
    </row>
    <row r="379" spans="2:14" x14ac:dyDescent="0.2">
      <c r="B379" s="42">
        <v>37</v>
      </c>
      <c r="C379" s="31">
        <v>43239</v>
      </c>
      <c r="D379" s="42" t="s">
        <v>226</v>
      </c>
      <c r="E379" s="12" t="s">
        <v>7</v>
      </c>
      <c r="F379" s="9" t="s">
        <v>262</v>
      </c>
      <c r="H379" s="9" t="s">
        <v>104</v>
      </c>
      <c r="I379" s="14">
        <v>-100</v>
      </c>
      <c r="J379" s="6">
        <f t="shared" ca="1" si="11"/>
        <v>-456</v>
      </c>
    </row>
    <row r="380" spans="2:14" x14ac:dyDescent="0.2">
      <c r="B380" s="42">
        <v>37</v>
      </c>
      <c r="C380" s="31">
        <v>43239</v>
      </c>
      <c r="D380" s="42" t="s">
        <v>226</v>
      </c>
      <c r="E380" s="12" t="s">
        <v>8</v>
      </c>
      <c r="F380" s="46" t="s">
        <v>115</v>
      </c>
      <c r="H380" s="46" t="s">
        <v>104</v>
      </c>
      <c r="I380" s="14">
        <v>-100</v>
      </c>
      <c r="J380" s="6">
        <f t="shared" ca="1" si="11"/>
        <v>-1556</v>
      </c>
    </row>
    <row r="381" spans="2:14" s="7" customFormat="1" x14ac:dyDescent="0.2">
      <c r="B381" s="43">
        <v>37</v>
      </c>
      <c r="C381" s="44">
        <v>43239</v>
      </c>
      <c r="D381" s="43" t="s">
        <v>226</v>
      </c>
      <c r="E381" s="5" t="s">
        <v>9</v>
      </c>
      <c r="F381" s="7" t="s">
        <v>257</v>
      </c>
      <c r="G381" s="45"/>
      <c r="H381" s="7" t="s">
        <v>106</v>
      </c>
      <c r="I381" s="45">
        <v>-100</v>
      </c>
      <c r="J381" s="6">
        <f t="shared" ca="1" si="11"/>
        <v>-1371</v>
      </c>
      <c r="N381" s="8"/>
    </row>
    <row r="382" spans="2:14" s="47" customFormat="1" x14ac:dyDescent="0.2">
      <c r="B382" s="48">
        <v>38</v>
      </c>
      <c r="C382" s="49">
        <v>43246</v>
      </c>
      <c r="D382" s="48" t="s">
        <v>227</v>
      </c>
      <c r="E382" s="50" t="s">
        <v>0</v>
      </c>
      <c r="F382" s="51"/>
      <c r="G382" s="52"/>
      <c r="H382" s="51"/>
      <c r="I382" s="52">
        <v>-100</v>
      </c>
      <c r="J382" s="53">
        <f t="shared" ca="1" si="11"/>
        <v>1174</v>
      </c>
      <c r="N382" s="54"/>
    </row>
    <row r="383" spans="2:14" x14ac:dyDescent="0.2">
      <c r="B383" s="42">
        <v>38</v>
      </c>
      <c r="C383" s="31">
        <v>43246</v>
      </c>
      <c r="D383" s="42" t="s">
        <v>227</v>
      </c>
      <c r="E383" s="12" t="s">
        <v>1</v>
      </c>
      <c r="F383" s="46" t="s">
        <v>302</v>
      </c>
      <c r="H383" s="46" t="s">
        <v>106</v>
      </c>
      <c r="I383" s="14">
        <v>-100</v>
      </c>
      <c r="J383" s="6">
        <f t="shared" ca="1" si="11"/>
        <v>-30</v>
      </c>
    </row>
    <row r="384" spans="2:14" x14ac:dyDescent="0.2">
      <c r="B384" s="42">
        <v>38</v>
      </c>
      <c r="C384" s="31">
        <v>43246</v>
      </c>
      <c r="D384" s="42" t="s">
        <v>227</v>
      </c>
      <c r="E384" s="12" t="s">
        <v>2</v>
      </c>
      <c r="F384" s="46" t="s">
        <v>303</v>
      </c>
      <c r="H384" s="46" t="s">
        <v>104</v>
      </c>
      <c r="I384" s="14">
        <v>-100</v>
      </c>
      <c r="J384" s="6">
        <f t="shared" ca="1" si="11"/>
        <v>174</v>
      </c>
    </row>
    <row r="385" spans="2:14" x14ac:dyDescent="0.2">
      <c r="B385" s="42">
        <v>38</v>
      </c>
      <c r="C385" s="31">
        <v>43246</v>
      </c>
      <c r="D385" s="42" t="s">
        <v>227</v>
      </c>
      <c r="E385" s="12" t="s">
        <v>3</v>
      </c>
      <c r="F385" s="9" t="s">
        <v>250</v>
      </c>
      <c r="H385" s="9" t="s">
        <v>104</v>
      </c>
      <c r="I385" s="14">
        <v>300</v>
      </c>
      <c r="J385" s="6">
        <f t="shared" ca="1" si="11"/>
        <v>4</v>
      </c>
    </row>
    <row r="386" spans="2:14" x14ac:dyDescent="0.2">
      <c r="B386" s="42">
        <v>38</v>
      </c>
      <c r="C386" s="31">
        <v>43246</v>
      </c>
      <c r="D386" s="42" t="s">
        <v>227</v>
      </c>
      <c r="E386" s="12" t="s">
        <v>4</v>
      </c>
      <c r="I386" s="14">
        <v>-100</v>
      </c>
      <c r="J386" s="6">
        <f t="shared" ca="1" si="11"/>
        <v>-1400</v>
      </c>
    </row>
    <row r="387" spans="2:14" x14ac:dyDescent="0.2">
      <c r="B387" s="42">
        <v>38</v>
      </c>
      <c r="C387" s="31">
        <v>43246</v>
      </c>
      <c r="D387" s="42" t="s">
        <v>227</v>
      </c>
      <c r="E387" s="12" t="s">
        <v>5</v>
      </c>
      <c r="F387" s="46" t="s">
        <v>250</v>
      </c>
      <c r="H387" s="46" t="s">
        <v>104</v>
      </c>
      <c r="I387" s="14">
        <v>300</v>
      </c>
      <c r="J387" s="6">
        <f t="shared" ca="1" si="11"/>
        <v>-1506</v>
      </c>
    </row>
    <row r="388" spans="2:14" x14ac:dyDescent="0.2">
      <c r="B388" s="42">
        <v>38</v>
      </c>
      <c r="C388" s="31">
        <v>43246</v>
      </c>
      <c r="D388" s="42" t="s">
        <v>227</v>
      </c>
      <c r="E388" s="12" t="s">
        <v>6</v>
      </c>
      <c r="F388" s="46" t="s">
        <v>187</v>
      </c>
      <c r="H388" s="46" t="s">
        <v>104</v>
      </c>
      <c r="I388" s="14">
        <v>-100</v>
      </c>
      <c r="J388" s="6">
        <f t="shared" ca="1" si="11"/>
        <v>-6</v>
      </c>
    </row>
    <row r="389" spans="2:14" x14ac:dyDescent="0.2">
      <c r="B389" s="42">
        <v>38</v>
      </c>
      <c r="C389" s="31">
        <v>43246</v>
      </c>
      <c r="D389" s="42" t="s">
        <v>227</v>
      </c>
      <c r="E389" s="12" t="s">
        <v>7</v>
      </c>
      <c r="I389" s="14">
        <v>-100</v>
      </c>
      <c r="J389" s="6">
        <f t="shared" ca="1" si="11"/>
        <v>-556</v>
      </c>
    </row>
    <row r="390" spans="2:14" x14ac:dyDescent="0.2">
      <c r="B390" s="42">
        <v>38</v>
      </c>
      <c r="C390" s="31">
        <v>43246</v>
      </c>
      <c r="D390" s="42" t="s">
        <v>227</v>
      </c>
      <c r="E390" s="12" t="s">
        <v>8</v>
      </c>
      <c r="F390" s="46" t="s">
        <v>250</v>
      </c>
      <c r="H390" s="46" t="s">
        <v>104</v>
      </c>
      <c r="I390" s="14">
        <v>300</v>
      </c>
      <c r="J390" s="6">
        <f t="shared" ca="1" si="11"/>
        <v>-1256</v>
      </c>
    </row>
    <row r="391" spans="2:14" s="7" customFormat="1" x14ac:dyDescent="0.2">
      <c r="B391" s="43">
        <v>38</v>
      </c>
      <c r="C391" s="44">
        <v>43246</v>
      </c>
      <c r="D391" s="43" t="s">
        <v>227</v>
      </c>
      <c r="E391" s="5" t="s">
        <v>9</v>
      </c>
      <c r="G391" s="45"/>
      <c r="I391" s="45">
        <v>-100</v>
      </c>
      <c r="J391" s="6">
        <f t="shared" ca="1" si="11"/>
        <v>-1471</v>
      </c>
      <c r="N391" s="8"/>
    </row>
    <row r="392" spans="2:14" s="47" customFormat="1" x14ac:dyDescent="0.2">
      <c r="B392" s="48">
        <v>39</v>
      </c>
      <c r="C392" s="49">
        <v>43246</v>
      </c>
      <c r="D392" s="48" t="s">
        <v>228</v>
      </c>
      <c r="E392" s="50" t="s">
        <v>0</v>
      </c>
      <c r="F392" s="51"/>
      <c r="G392" s="52"/>
      <c r="H392" s="51"/>
      <c r="I392" s="52">
        <v>-100</v>
      </c>
      <c r="J392" s="53">
        <f t="shared" ca="1" si="11"/>
        <v>1074</v>
      </c>
      <c r="N392" s="54"/>
    </row>
    <row r="393" spans="2:14" x14ac:dyDescent="0.2">
      <c r="B393" s="42">
        <v>39</v>
      </c>
      <c r="C393" s="31">
        <v>43246</v>
      </c>
      <c r="D393" s="42" t="s">
        <v>228</v>
      </c>
      <c r="E393" s="12" t="s">
        <v>1</v>
      </c>
      <c r="F393" s="46" t="s">
        <v>294</v>
      </c>
      <c r="H393" s="46" t="s">
        <v>106</v>
      </c>
      <c r="I393" s="14">
        <v>-100</v>
      </c>
      <c r="J393" s="6">
        <f t="shared" ca="1" si="11"/>
        <v>-130</v>
      </c>
    </row>
    <row r="394" spans="2:14" x14ac:dyDescent="0.2">
      <c r="B394" s="42">
        <v>39</v>
      </c>
      <c r="C394" s="31">
        <v>43246</v>
      </c>
      <c r="D394" s="42" t="s">
        <v>228</v>
      </c>
      <c r="E394" s="12" t="s">
        <v>2</v>
      </c>
      <c r="F394" s="46" t="s">
        <v>301</v>
      </c>
      <c r="H394" s="46" t="s">
        <v>104</v>
      </c>
      <c r="I394" s="14">
        <v>-100</v>
      </c>
      <c r="J394" s="6">
        <f t="shared" ca="1" si="11"/>
        <v>74</v>
      </c>
    </row>
    <row r="395" spans="2:14" x14ac:dyDescent="0.2">
      <c r="B395" s="42">
        <v>39</v>
      </c>
      <c r="C395" s="31">
        <v>43246</v>
      </c>
      <c r="D395" s="42" t="s">
        <v>228</v>
      </c>
      <c r="E395" s="12" t="s">
        <v>3</v>
      </c>
      <c r="F395" s="9" t="s">
        <v>295</v>
      </c>
      <c r="H395" s="9" t="s">
        <v>104</v>
      </c>
      <c r="I395" s="14">
        <v>280</v>
      </c>
      <c r="J395" s="6">
        <f t="shared" ca="1" si="11"/>
        <v>284</v>
      </c>
    </row>
    <row r="396" spans="2:14" x14ac:dyDescent="0.2">
      <c r="B396" s="42">
        <v>39</v>
      </c>
      <c r="C396" s="31">
        <v>43246</v>
      </c>
      <c r="D396" s="42" t="s">
        <v>228</v>
      </c>
      <c r="E396" s="12" t="s">
        <v>4</v>
      </c>
      <c r="F396" s="9" t="s">
        <v>246</v>
      </c>
      <c r="H396" s="9" t="s">
        <v>104</v>
      </c>
      <c r="I396" s="14">
        <v>280</v>
      </c>
      <c r="J396" s="6">
        <f t="shared" ca="1" si="11"/>
        <v>-1120</v>
      </c>
    </row>
    <row r="397" spans="2:14" x14ac:dyDescent="0.2">
      <c r="B397" s="42">
        <v>39</v>
      </c>
      <c r="C397" s="31">
        <v>43246</v>
      </c>
      <c r="D397" s="42" t="s">
        <v>228</v>
      </c>
      <c r="E397" s="12" t="s">
        <v>5</v>
      </c>
      <c r="F397" s="46" t="s">
        <v>246</v>
      </c>
      <c r="H397" s="46" t="s">
        <v>104</v>
      </c>
      <c r="I397" s="14">
        <v>280</v>
      </c>
      <c r="J397" s="6">
        <f t="shared" ca="1" si="11"/>
        <v>-1226</v>
      </c>
    </row>
    <row r="398" spans="2:14" x14ac:dyDescent="0.2">
      <c r="B398" s="42">
        <v>39</v>
      </c>
      <c r="C398" s="31">
        <v>43246</v>
      </c>
      <c r="D398" s="42" t="s">
        <v>228</v>
      </c>
      <c r="E398" s="12" t="s">
        <v>6</v>
      </c>
      <c r="F398" s="46" t="s">
        <v>246</v>
      </c>
      <c r="H398" s="46" t="s">
        <v>104</v>
      </c>
      <c r="I398" s="14">
        <v>280</v>
      </c>
      <c r="J398" s="6">
        <f t="shared" ca="1" si="11"/>
        <v>274</v>
      </c>
    </row>
    <row r="399" spans="2:14" x14ac:dyDescent="0.2">
      <c r="B399" s="42">
        <v>39</v>
      </c>
      <c r="C399" s="31">
        <v>43246</v>
      </c>
      <c r="D399" s="42" t="s">
        <v>228</v>
      </c>
      <c r="E399" s="12" t="s">
        <v>7</v>
      </c>
      <c r="I399" s="14">
        <v>-100</v>
      </c>
      <c r="J399" s="6">
        <f t="shared" ca="1" si="11"/>
        <v>-656</v>
      </c>
    </row>
    <row r="400" spans="2:14" x14ac:dyDescent="0.2">
      <c r="B400" s="42">
        <v>39</v>
      </c>
      <c r="C400" s="31">
        <v>43246</v>
      </c>
      <c r="D400" s="42" t="s">
        <v>228</v>
      </c>
      <c r="E400" s="12" t="s">
        <v>8</v>
      </c>
      <c r="F400" s="46" t="s">
        <v>246</v>
      </c>
      <c r="H400" s="46" t="s">
        <v>104</v>
      </c>
      <c r="I400" s="14">
        <v>280</v>
      </c>
      <c r="J400" s="6">
        <f t="shared" ca="1" si="11"/>
        <v>-976</v>
      </c>
    </row>
    <row r="401" spans="2:14" s="7" customFormat="1" x14ac:dyDescent="0.2">
      <c r="B401" s="43">
        <v>39</v>
      </c>
      <c r="C401" s="44">
        <v>43246</v>
      </c>
      <c r="D401" s="43" t="s">
        <v>228</v>
      </c>
      <c r="E401" s="5" t="s">
        <v>9</v>
      </c>
      <c r="G401" s="45"/>
      <c r="I401" s="45">
        <v>-100</v>
      </c>
      <c r="J401" s="6">
        <f t="shared" ca="1" si="11"/>
        <v>-1571</v>
      </c>
      <c r="N401" s="8"/>
    </row>
    <row r="402" spans="2:14" s="47" customFormat="1" x14ac:dyDescent="0.2">
      <c r="B402" s="48">
        <v>40</v>
      </c>
      <c r="C402" s="49">
        <v>43260</v>
      </c>
      <c r="D402" s="48" t="s">
        <v>229</v>
      </c>
      <c r="E402" s="50" t="s">
        <v>0</v>
      </c>
      <c r="F402" s="51" t="s">
        <v>234</v>
      </c>
      <c r="G402" s="52"/>
      <c r="H402" s="51" t="s">
        <v>104</v>
      </c>
      <c r="I402" s="52">
        <v>-100</v>
      </c>
      <c r="J402" s="53">
        <f t="shared" ca="1" si="11"/>
        <v>974</v>
      </c>
      <c r="N402" s="54"/>
    </row>
    <row r="403" spans="2:14" x14ac:dyDescent="0.2">
      <c r="B403" s="42">
        <v>40</v>
      </c>
      <c r="C403" s="31">
        <v>43260</v>
      </c>
      <c r="D403" s="42" t="s">
        <v>229</v>
      </c>
      <c r="E403" s="12" t="s">
        <v>1</v>
      </c>
      <c r="F403" s="46" t="s">
        <v>156</v>
      </c>
      <c r="H403" s="46" t="s">
        <v>106</v>
      </c>
      <c r="I403" s="14">
        <v>-100</v>
      </c>
      <c r="J403" s="6">
        <f t="shared" ca="1" si="11"/>
        <v>-230</v>
      </c>
    </row>
    <row r="404" spans="2:14" x14ac:dyDescent="0.2">
      <c r="B404" s="42">
        <v>40</v>
      </c>
      <c r="C404" s="31">
        <v>43260</v>
      </c>
      <c r="D404" s="42" t="s">
        <v>229</v>
      </c>
      <c r="E404" s="12" t="s">
        <v>2</v>
      </c>
      <c r="F404" s="46" t="s">
        <v>236</v>
      </c>
      <c r="H404" s="46" t="s">
        <v>106</v>
      </c>
      <c r="I404" s="14">
        <v>725</v>
      </c>
      <c r="J404" s="6">
        <f t="shared" ca="1" si="11"/>
        <v>799</v>
      </c>
    </row>
    <row r="405" spans="2:14" x14ac:dyDescent="0.2">
      <c r="B405" s="42">
        <v>40</v>
      </c>
      <c r="C405" s="31">
        <v>43260</v>
      </c>
      <c r="D405" s="42" t="s">
        <v>229</v>
      </c>
      <c r="E405" s="12" t="s">
        <v>3</v>
      </c>
      <c r="F405" s="9" t="s">
        <v>250</v>
      </c>
      <c r="H405" s="9" t="s">
        <v>104</v>
      </c>
      <c r="I405" s="14">
        <v>-100</v>
      </c>
      <c r="J405" s="6">
        <f t="shared" ca="1" si="11"/>
        <v>184</v>
      </c>
    </row>
    <row r="406" spans="2:14" x14ac:dyDescent="0.2">
      <c r="B406" s="42">
        <v>40</v>
      </c>
      <c r="C406" s="31">
        <v>43260</v>
      </c>
      <c r="D406" s="42" t="s">
        <v>229</v>
      </c>
      <c r="E406" s="12" t="s">
        <v>4</v>
      </c>
      <c r="F406" s="9" t="s">
        <v>243</v>
      </c>
      <c r="H406" s="9" t="s">
        <v>104</v>
      </c>
      <c r="I406" s="14">
        <v>-100</v>
      </c>
      <c r="J406" s="6">
        <f t="shared" ca="1" si="11"/>
        <v>-1220</v>
      </c>
    </row>
    <row r="407" spans="2:14" x14ac:dyDescent="0.2">
      <c r="B407" s="42">
        <v>40</v>
      </c>
      <c r="C407" s="31">
        <v>43260</v>
      </c>
      <c r="D407" s="42" t="s">
        <v>229</v>
      </c>
      <c r="E407" s="12" t="s">
        <v>5</v>
      </c>
      <c r="F407" s="46" t="s">
        <v>244</v>
      </c>
      <c r="H407" s="46" t="s">
        <v>104</v>
      </c>
      <c r="I407" s="14">
        <v>-100</v>
      </c>
      <c r="J407" s="6">
        <f t="shared" ref="J407:J470" ca="1" si="12">I407+(OFFSET(J407,-10,0,1,1))</f>
        <v>-1326</v>
      </c>
    </row>
    <row r="408" spans="2:14" x14ac:dyDescent="0.2">
      <c r="B408" s="42">
        <v>40</v>
      </c>
      <c r="C408" s="31">
        <v>43260</v>
      </c>
      <c r="D408" s="42" t="s">
        <v>229</v>
      </c>
      <c r="E408" s="12" t="s">
        <v>6</v>
      </c>
      <c r="F408" s="46" t="s">
        <v>244</v>
      </c>
      <c r="H408" s="46" t="s">
        <v>104</v>
      </c>
      <c r="I408" s="14">
        <v>-100</v>
      </c>
      <c r="J408" s="6">
        <f t="shared" ca="1" si="12"/>
        <v>174</v>
      </c>
    </row>
    <row r="409" spans="2:14" x14ac:dyDescent="0.2">
      <c r="B409" s="42">
        <v>40</v>
      </c>
      <c r="C409" s="31">
        <v>43260</v>
      </c>
      <c r="D409" s="42" t="s">
        <v>229</v>
      </c>
      <c r="E409" s="12" t="s">
        <v>7</v>
      </c>
      <c r="F409" s="9" t="s">
        <v>244</v>
      </c>
      <c r="H409" s="9" t="s">
        <v>104</v>
      </c>
      <c r="I409" s="14">
        <v>-100</v>
      </c>
      <c r="J409" s="6">
        <f t="shared" ca="1" si="12"/>
        <v>-756</v>
      </c>
    </row>
    <row r="410" spans="2:14" x14ac:dyDescent="0.2">
      <c r="B410" s="42">
        <v>40</v>
      </c>
      <c r="C410" s="31">
        <v>43260</v>
      </c>
      <c r="D410" s="42" t="s">
        <v>229</v>
      </c>
      <c r="E410" s="12" t="s">
        <v>8</v>
      </c>
      <c r="F410" s="46" t="s">
        <v>268</v>
      </c>
      <c r="H410" s="46" t="s">
        <v>106</v>
      </c>
      <c r="I410" s="14">
        <v>-100</v>
      </c>
      <c r="J410" s="6">
        <f t="shared" ca="1" si="12"/>
        <v>-1076</v>
      </c>
    </row>
    <row r="411" spans="2:14" s="7" customFormat="1" x14ac:dyDescent="0.2">
      <c r="B411" s="43">
        <v>40</v>
      </c>
      <c r="C411" s="44">
        <v>43260</v>
      </c>
      <c r="D411" s="43" t="s">
        <v>229</v>
      </c>
      <c r="E411" s="5" t="s">
        <v>9</v>
      </c>
      <c r="F411" s="7" t="s">
        <v>249</v>
      </c>
      <c r="G411" s="45"/>
      <c r="H411" s="7" t="s">
        <v>104</v>
      </c>
      <c r="I411" s="45">
        <v>-100</v>
      </c>
      <c r="J411" s="6">
        <f t="shared" ca="1" si="12"/>
        <v>-1671</v>
      </c>
      <c r="N411" s="8"/>
    </row>
    <row r="412" spans="2:14" s="47" customFormat="1" x14ac:dyDescent="0.2">
      <c r="B412" s="48">
        <v>41</v>
      </c>
      <c r="C412" s="49">
        <v>43260</v>
      </c>
      <c r="D412" s="48" t="s">
        <v>230</v>
      </c>
      <c r="E412" s="50" t="s">
        <v>0</v>
      </c>
      <c r="F412" s="51" t="s">
        <v>233</v>
      </c>
      <c r="G412" s="52"/>
      <c r="H412" s="51" t="s">
        <v>104</v>
      </c>
      <c r="I412" s="52">
        <v>-100</v>
      </c>
      <c r="J412" s="53">
        <f t="shared" ca="1" si="12"/>
        <v>874</v>
      </c>
      <c r="N412" s="54"/>
    </row>
    <row r="413" spans="2:14" x14ac:dyDescent="0.2">
      <c r="B413" s="42">
        <v>41</v>
      </c>
      <c r="C413" s="31">
        <v>43260</v>
      </c>
      <c r="D413" s="42" t="s">
        <v>230</v>
      </c>
      <c r="E413" s="12" t="s">
        <v>1</v>
      </c>
      <c r="F413" s="46" t="s">
        <v>293</v>
      </c>
      <c r="H413" s="46" t="s">
        <v>106</v>
      </c>
      <c r="I413" s="14">
        <v>-100</v>
      </c>
      <c r="J413" s="6">
        <f t="shared" ca="1" si="12"/>
        <v>-330</v>
      </c>
    </row>
    <row r="414" spans="2:14" x14ac:dyDescent="0.2">
      <c r="B414" s="42">
        <v>41</v>
      </c>
      <c r="C414" s="31">
        <v>43260</v>
      </c>
      <c r="D414" s="42" t="s">
        <v>230</v>
      </c>
      <c r="E414" s="12" t="s">
        <v>2</v>
      </c>
      <c r="F414" s="46" t="s">
        <v>233</v>
      </c>
      <c r="H414" s="46" t="s">
        <v>104</v>
      </c>
      <c r="I414" s="14">
        <v>-100</v>
      </c>
      <c r="J414" s="6">
        <f t="shared" ca="1" si="12"/>
        <v>699</v>
      </c>
    </row>
    <row r="415" spans="2:14" x14ac:dyDescent="0.2">
      <c r="B415" s="42">
        <v>41</v>
      </c>
      <c r="C415" s="31">
        <v>43260</v>
      </c>
      <c r="D415" s="42" t="s">
        <v>230</v>
      </c>
      <c r="E415" s="12" t="s">
        <v>3</v>
      </c>
      <c r="F415" s="9" t="s">
        <v>276</v>
      </c>
      <c r="H415" s="9" t="s">
        <v>104</v>
      </c>
      <c r="I415" s="14">
        <v>300</v>
      </c>
      <c r="J415" s="6">
        <f t="shared" ca="1" si="12"/>
        <v>484</v>
      </c>
    </row>
    <row r="416" spans="2:14" x14ac:dyDescent="0.2">
      <c r="B416" s="42">
        <v>41</v>
      </c>
      <c r="C416" s="31">
        <v>43260</v>
      </c>
      <c r="D416" s="42" t="s">
        <v>230</v>
      </c>
      <c r="E416" s="12" t="s">
        <v>4</v>
      </c>
      <c r="F416" s="9" t="s">
        <v>282</v>
      </c>
      <c r="H416" s="9" t="s">
        <v>104</v>
      </c>
      <c r="I416" s="14">
        <v>-100</v>
      </c>
      <c r="J416" s="6">
        <f t="shared" ca="1" si="12"/>
        <v>-1320</v>
      </c>
    </row>
    <row r="417" spans="2:14" x14ac:dyDescent="0.2">
      <c r="B417" s="42">
        <v>41</v>
      </c>
      <c r="C417" s="31">
        <v>43260</v>
      </c>
      <c r="D417" s="42" t="s">
        <v>230</v>
      </c>
      <c r="E417" s="12" t="s">
        <v>5</v>
      </c>
      <c r="F417" s="46" t="s">
        <v>233</v>
      </c>
      <c r="H417" s="46" t="s">
        <v>104</v>
      </c>
      <c r="I417" s="14">
        <v>-100</v>
      </c>
      <c r="J417" s="6">
        <f t="shared" ca="1" si="12"/>
        <v>-1426</v>
      </c>
    </row>
    <row r="418" spans="2:14" x14ac:dyDescent="0.2">
      <c r="B418" s="42">
        <v>41</v>
      </c>
      <c r="C418" s="31">
        <v>43260</v>
      </c>
      <c r="D418" s="42" t="s">
        <v>230</v>
      </c>
      <c r="E418" s="12" t="s">
        <v>6</v>
      </c>
      <c r="F418" s="46" t="s">
        <v>233</v>
      </c>
      <c r="H418" s="46" t="s">
        <v>104</v>
      </c>
      <c r="I418" s="14">
        <v>-100</v>
      </c>
      <c r="J418" s="6">
        <f t="shared" ca="1" si="12"/>
        <v>74</v>
      </c>
    </row>
    <row r="419" spans="2:14" x14ac:dyDescent="0.2">
      <c r="B419" s="42">
        <v>41</v>
      </c>
      <c r="C419" s="31">
        <v>43260</v>
      </c>
      <c r="D419" s="42" t="s">
        <v>230</v>
      </c>
      <c r="E419" s="12" t="s">
        <v>7</v>
      </c>
      <c r="F419" s="9" t="s">
        <v>263</v>
      </c>
      <c r="H419" s="9" t="s">
        <v>106</v>
      </c>
      <c r="I419" s="14">
        <v>-100</v>
      </c>
      <c r="J419" s="6">
        <f t="shared" ca="1" si="12"/>
        <v>-856</v>
      </c>
    </row>
    <row r="420" spans="2:14" x14ac:dyDescent="0.2">
      <c r="B420" s="42">
        <v>41</v>
      </c>
      <c r="C420" s="31">
        <v>43260</v>
      </c>
      <c r="D420" s="42" t="s">
        <v>230</v>
      </c>
      <c r="E420" s="12" t="s">
        <v>8</v>
      </c>
      <c r="F420" s="46" t="s">
        <v>248</v>
      </c>
      <c r="H420" s="46" t="s">
        <v>104</v>
      </c>
      <c r="I420" s="14">
        <v>-100</v>
      </c>
      <c r="J420" s="6">
        <f t="shared" ca="1" si="12"/>
        <v>-1176</v>
      </c>
    </row>
    <row r="421" spans="2:14" s="7" customFormat="1" x14ac:dyDescent="0.2">
      <c r="B421" s="43">
        <v>41</v>
      </c>
      <c r="C421" s="44">
        <v>43260</v>
      </c>
      <c r="D421" s="43" t="s">
        <v>230</v>
      </c>
      <c r="E421" s="5" t="s">
        <v>9</v>
      </c>
      <c r="F421" s="7" t="s">
        <v>248</v>
      </c>
      <c r="G421" s="45"/>
      <c r="H421" s="7" t="s">
        <v>104</v>
      </c>
      <c r="I421" s="45">
        <v>-100</v>
      </c>
      <c r="J421" s="6">
        <f t="shared" ca="1" si="12"/>
        <v>-1771</v>
      </c>
      <c r="N421" s="8"/>
    </row>
    <row r="422" spans="2:14" s="47" customFormat="1" x14ac:dyDescent="0.2">
      <c r="B422" s="48">
        <v>42</v>
      </c>
      <c r="C422" s="49">
        <v>43260</v>
      </c>
      <c r="D422" s="48" t="s">
        <v>231</v>
      </c>
      <c r="E422" s="50" t="s">
        <v>0</v>
      </c>
      <c r="F422" s="51" t="s">
        <v>232</v>
      </c>
      <c r="G422" s="52"/>
      <c r="H422" s="51" t="s">
        <v>104</v>
      </c>
      <c r="I422" s="52">
        <v>-100</v>
      </c>
      <c r="J422" s="53">
        <f t="shared" ca="1" si="12"/>
        <v>774</v>
      </c>
      <c r="N422" s="54"/>
    </row>
    <row r="423" spans="2:14" x14ac:dyDescent="0.2">
      <c r="B423" s="42">
        <v>42</v>
      </c>
      <c r="C423" s="31">
        <v>43260</v>
      </c>
      <c r="D423" s="42" t="s">
        <v>231</v>
      </c>
      <c r="E423" s="12" t="s">
        <v>1</v>
      </c>
      <c r="F423" s="46" t="s">
        <v>269</v>
      </c>
      <c r="H423" s="46" t="s">
        <v>104</v>
      </c>
      <c r="I423" s="14">
        <v>-100</v>
      </c>
      <c r="J423" s="6">
        <f t="shared" ca="1" si="12"/>
        <v>-430</v>
      </c>
    </row>
    <row r="424" spans="2:14" x14ac:dyDescent="0.2">
      <c r="B424" s="42">
        <v>42</v>
      </c>
      <c r="C424" s="31">
        <v>43260</v>
      </c>
      <c r="D424" s="42" t="s">
        <v>231</v>
      </c>
      <c r="E424" s="12" t="s">
        <v>2</v>
      </c>
      <c r="F424" s="46" t="s">
        <v>232</v>
      </c>
      <c r="H424" s="46" t="s">
        <v>104</v>
      </c>
      <c r="I424" s="14">
        <v>-100</v>
      </c>
      <c r="J424" s="6">
        <f t="shared" ca="1" si="12"/>
        <v>599</v>
      </c>
    </row>
    <row r="425" spans="2:14" x14ac:dyDescent="0.2">
      <c r="B425" s="42">
        <v>42</v>
      </c>
      <c r="C425" s="31">
        <v>43260</v>
      </c>
      <c r="D425" s="42" t="s">
        <v>231</v>
      </c>
      <c r="E425" s="12" t="s">
        <v>3</v>
      </c>
      <c r="F425" s="9" t="s">
        <v>272</v>
      </c>
      <c r="H425" s="9" t="s">
        <v>104</v>
      </c>
      <c r="I425" s="14">
        <v>290</v>
      </c>
      <c r="J425" s="6">
        <f t="shared" ca="1" si="12"/>
        <v>774</v>
      </c>
    </row>
    <row r="426" spans="2:14" x14ac:dyDescent="0.2">
      <c r="B426" s="42">
        <v>42</v>
      </c>
      <c r="C426" s="31">
        <v>43260</v>
      </c>
      <c r="D426" s="42" t="s">
        <v>231</v>
      </c>
      <c r="E426" s="12" t="s">
        <v>4</v>
      </c>
      <c r="F426" s="9" t="s">
        <v>246</v>
      </c>
      <c r="H426" s="9" t="s">
        <v>104</v>
      </c>
      <c r="I426" s="14">
        <v>-100</v>
      </c>
      <c r="J426" s="6">
        <f t="shared" ca="1" si="12"/>
        <v>-1420</v>
      </c>
    </row>
    <row r="427" spans="2:14" x14ac:dyDescent="0.2">
      <c r="B427" s="42">
        <v>42</v>
      </c>
      <c r="C427" s="31">
        <v>43260</v>
      </c>
      <c r="D427" s="42" t="s">
        <v>231</v>
      </c>
      <c r="E427" s="12" t="s">
        <v>5</v>
      </c>
      <c r="F427" s="46" t="s">
        <v>245</v>
      </c>
      <c r="H427" s="46" t="s">
        <v>104</v>
      </c>
      <c r="I427" s="14">
        <v>-100</v>
      </c>
      <c r="J427" s="6">
        <f t="shared" ca="1" si="12"/>
        <v>-1526</v>
      </c>
    </row>
    <row r="428" spans="2:14" x14ac:dyDescent="0.2">
      <c r="B428" s="42">
        <v>42</v>
      </c>
      <c r="C428" s="31">
        <v>43260</v>
      </c>
      <c r="D428" s="42" t="s">
        <v>231</v>
      </c>
      <c r="E428" s="12" t="s">
        <v>6</v>
      </c>
      <c r="F428" s="46" t="s">
        <v>269</v>
      </c>
      <c r="H428" s="46"/>
      <c r="I428" s="14">
        <v>-100</v>
      </c>
      <c r="J428" s="6">
        <f t="shared" ca="1" si="12"/>
        <v>-26</v>
      </c>
    </row>
    <row r="429" spans="2:14" x14ac:dyDescent="0.2">
      <c r="B429" s="42">
        <v>42</v>
      </c>
      <c r="C429" s="31">
        <v>43260</v>
      </c>
      <c r="D429" s="42" t="s">
        <v>231</v>
      </c>
      <c r="E429" s="12" t="s">
        <v>7</v>
      </c>
      <c r="F429" s="9" t="s">
        <v>232</v>
      </c>
      <c r="H429" s="9" t="s">
        <v>104</v>
      </c>
      <c r="I429" s="14">
        <v>-100</v>
      </c>
      <c r="J429" s="6">
        <f t="shared" ca="1" si="12"/>
        <v>-956</v>
      </c>
    </row>
    <row r="430" spans="2:14" x14ac:dyDescent="0.2">
      <c r="B430" s="42">
        <v>42</v>
      </c>
      <c r="C430" s="31">
        <v>43260</v>
      </c>
      <c r="D430" s="42" t="s">
        <v>231</v>
      </c>
      <c r="E430" s="12" t="s">
        <v>8</v>
      </c>
      <c r="F430" s="46" t="s">
        <v>269</v>
      </c>
      <c r="H430" s="46" t="s">
        <v>104</v>
      </c>
      <c r="I430" s="14">
        <v>-100</v>
      </c>
      <c r="J430" s="6">
        <f t="shared" ca="1" si="12"/>
        <v>-1276</v>
      </c>
    </row>
    <row r="431" spans="2:14" s="7" customFormat="1" x14ac:dyDescent="0.2">
      <c r="B431" s="43">
        <v>42</v>
      </c>
      <c r="C431" s="44">
        <v>43260</v>
      </c>
      <c r="D431" s="43" t="s">
        <v>231</v>
      </c>
      <c r="E431" s="5" t="s">
        <v>9</v>
      </c>
      <c r="F431" s="7" t="s">
        <v>247</v>
      </c>
      <c r="G431" s="45"/>
      <c r="H431" s="7" t="s">
        <v>106</v>
      </c>
      <c r="I431" s="45">
        <v>-100</v>
      </c>
      <c r="J431" s="6">
        <f t="shared" ca="1" si="12"/>
        <v>-1871</v>
      </c>
      <c r="N431" s="8"/>
    </row>
    <row r="432" spans="2:14" s="47" customFormat="1" x14ac:dyDescent="0.2">
      <c r="B432" s="48">
        <v>43</v>
      </c>
      <c r="C432" s="49">
        <v>43274</v>
      </c>
      <c r="D432" s="48" t="s">
        <v>281</v>
      </c>
      <c r="E432" s="50" t="s">
        <v>0</v>
      </c>
      <c r="F432" s="51" t="s">
        <v>278</v>
      </c>
      <c r="G432" s="52"/>
      <c r="H432" s="51" t="s">
        <v>104</v>
      </c>
      <c r="I432" s="52">
        <v>-100</v>
      </c>
      <c r="J432" s="53">
        <f t="shared" ca="1" si="12"/>
        <v>674</v>
      </c>
      <c r="N432" s="54"/>
    </row>
    <row r="433" spans="2:14" x14ac:dyDescent="0.2">
      <c r="B433" s="42">
        <v>43</v>
      </c>
      <c r="C433" s="31">
        <v>43274</v>
      </c>
      <c r="D433" s="42" t="s">
        <v>281</v>
      </c>
      <c r="E433" s="12" t="s">
        <v>1</v>
      </c>
      <c r="F433" s="46" t="s">
        <v>218</v>
      </c>
      <c r="H433" s="46" t="s">
        <v>106</v>
      </c>
      <c r="I433" s="14">
        <v>-100</v>
      </c>
      <c r="J433" s="6">
        <f t="shared" ca="1" si="12"/>
        <v>-530</v>
      </c>
    </row>
    <row r="434" spans="2:14" x14ac:dyDescent="0.2">
      <c r="B434" s="42">
        <v>43</v>
      </c>
      <c r="C434" s="31">
        <v>43274</v>
      </c>
      <c r="D434" s="42" t="s">
        <v>281</v>
      </c>
      <c r="E434" s="12" t="s">
        <v>2</v>
      </c>
      <c r="F434" s="46" t="s">
        <v>273</v>
      </c>
      <c r="H434" s="46" t="s">
        <v>104</v>
      </c>
      <c r="I434" s="14">
        <v>-100</v>
      </c>
      <c r="J434" s="6">
        <f t="shared" ca="1" si="12"/>
        <v>499</v>
      </c>
    </row>
    <row r="435" spans="2:14" x14ac:dyDescent="0.2">
      <c r="B435" s="42">
        <v>43</v>
      </c>
      <c r="C435" s="31">
        <v>43274</v>
      </c>
      <c r="D435" s="42" t="s">
        <v>281</v>
      </c>
      <c r="E435" s="12" t="s">
        <v>3</v>
      </c>
      <c r="F435" s="9" t="s">
        <v>244</v>
      </c>
      <c r="H435" s="9" t="s">
        <v>104</v>
      </c>
      <c r="I435" s="14">
        <v>-100</v>
      </c>
      <c r="J435" s="6">
        <f t="shared" ca="1" si="12"/>
        <v>674</v>
      </c>
    </row>
    <row r="436" spans="2:14" x14ac:dyDescent="0.2">
      <c r="B436" s="42">
        <v>43</v>
      </c>
      <c r="C436" s="31">
        <v>43274</v>
      </c>
      <c r="D436" s="42" t="s">
        <v>281</v>
      </c>
      <c r="E436" s="12" t="s">
        <v>4</v>
      </c>
      <c r="F436" s="9" t="s">
        <v>300</v>
      </c>
      <c r="H436" s="9" t="s">
        <v>104</v>
      </c>
      <c r="I436" s="14">
        <v>-100</v>
      </c>
      <c r="J436" s="6">
        <f t="shared" ca="1" si="12"/>
        <v>-1520</v>
      </c>
    </row>
    <row r="437" spans="2:14" x14ac:dyDescent="0.2">
      <c r="B437" s="42">
        <v>43</v>
      </c>
      <c r="C437" s="31">
        <v>43274</v>
      </c>
      <c r="D437" s="42" t="s">
        <v>281</v>
      </c>
      <c r="E437" s="12" t="s">
        <v>5</v>
      </c>
      <c r="F437" s="46" t="s">
        <v>277</v>
      </c>
      <c r="H437" s="46" t="s">
        <v>106</v>
      </c>
      <c r="I437" s="14">
        <v>-100</v>
      </c>
      <c r="J437" s="6">
        <f t="shared" ca="1" si="12"/>
        <v>-1626</v>
      </c>
    </row>
    <row r="438" spans="2:14" x14ac:dyDescent="0.2">
      <c r="B438" s="42">
        <v>43</v>
      </c>
      <c r="C438" s="31">
        <v>43274</v>
      </c>
      <c r="D438" s="42" t="s">
        <v>281</v>
      </c>
      <c r="E438" s="12" t="s">
        <v>6</v>
      </c>
      <c r="F438" s="46" t="s">
        <v>218</v>
      </c>
      <c r="H438" s="46" t="s">
        <v>106</v>
      </c>
      <c r="I438" s="14">
        <v>-100</v>
      </c>
      <c r="J438" s="6">
        <f t="shared" ca="1" si="12"/>
        <v>-126</v>
      </c>
    </row>
    <row r="439" spans="2:14" x14ac:dyDescent="0.2">
      <c r="B439" s="42">
        <v>43</v>
      </c>
      <c r="C439" s="31">
        <v>43274</v>
      </c>
      <c r="D439" s="42" t="s">
        <v>281</v>
      </c>
      <c r="E439" s="12" t="s">
        <v>7</v>
      </c>
      <c r="F439" s="9" t="s">
        <v>174</v>
      </c>
      <c r="H439" s="9" t="s">
        <v>104</v>
      </c>
      <c r="I439" s="14">
        <v>290</v>
      </c>
      <c r="J439" s="6">
        <f t="shared" ca="1" si="12"/>
        <v>-666</v>
      </c>
    </row>
    <row r="440" spans="2:14" x14ac:dyDescent="0.2">
      <c r="B440" s="42">
        <v>43</v>
      </c>
      <c r="C440" s="31">
        <v>43274</v>
      </c>
      <c r="D440" s="42" t="s">
        <v>281</v>
      </c>
      <c r="E440" s="12" t="s">
        <v>8</v>
      </c>
      <c r="F440" s="46" t="s">
        <v>270</v>
      </c>
      <c r="H440" s="46" t="s">
        <v>104</v>
      </c>
      <c r="I440" s="14">
        <v>-100</v>
      </c>
      <c r="J440" s="6">
        <f t="shared" ca="1" si="12"/>
        <v>-1376</v>
      </c>
    </row>
    <row r="441" spans="2:14" s="7" customFormat="1" x14ac:dyDescent="0.2">
      <c r="B441" s="43">
        <v>43</v>
      </c>
      <c r="C441" s="44">
        <v>43274</v>
      </c>
      <c r="D441" s="43" t="s">
        <v>281</v>
      </c>
      <c r="E441" s="5" t="s">
        <v>9</v>
      </c>
      <c r="F441" s="7" t="s">
        <v>277</v>
      </c>
      <c r="G441" s="45"/>
      <c r="H441" s="7" t="s">
        <v>106</v>
      </c>
      <c r="I441" s="45">
        <v>-100</v>
      </c>
      <c r="J441" s="6">
        <f t="shared" ca="1" si="12"/>
        <v>-1971</v>
      </c>
      <c r="N441" s="8"/>
    </row>
    <row r="442" spans="2:14" s="47" customFormat="1" x14ac:dyDescent="0.2">
      <c r="B442" s="48">
        <v>44</v>
      </c>
      <c r="C442" s="49">
        <v>43330</v>
      </c>
      <c r="D442" s="48" t="s">
        <v>305</v>
      </c>
      <c r="E442" s="50" t="s">
        <v>0</v>
      </c>
      <c r="F442" s="51" t="s">
        <v>142</v>
      </c>
      <c r="G442" s="52"/>
      <c r="H442" s="51" t="s">
        <v>104</v>
      </c>
      <c r="I442" s="52">
        <v>20</v>
      </c>
      <c r="J442" s="53">
        <f t="shared" ca="1" si="12"/>
        <v>694</v>
      </c>
      <c r="N442" s="54"/>
    </row>
    <row r="443" spans="2:14" x14ac:dyDescent="0.2">
      <c r="B443" s="42">
        <v>44</v>
      </c>
      <c r="C443" s="31">
        <v>43330</v>
      </c>
      <c r="D443" s="42" t="s">
        <v>305</v>
      </c>
      <c r="E443" s="12" t="s">
        <v>1</v>
      </c>
      <c r="F443" s="46" t="s">
        <v>312</v>
      </c>
      <c r="H443" s="46" t="s">
        <v>104</v>
      </c>
      <c r="I443" s="14">
        <v>-100</v>
      </c>
      <c r="J443" s="6">
        <f t="shared" ca="1" si="12"/>
        <v>-630</v>
      </c>
    </row>
    <row r="444" spans="2:14" x14ac:dyDescent="0.2">
      <c r="B444" s="42">
        <v>44</v>
      </c>
      <c r="C444" s="31">
        <v>43330</v>
      </c>
      <c r="D444" s="42" t="s">
        <v>305</v>
      </c>
      <c r="E444" s="12" t="s">
        <v>2</v>
      </c>
      <c r="F444" s="46" t="s">
        <v>193</v>
      </c>
      <c r="H444" s="46" t="s">
        <v>106</v>
      </c>
      <c r="I444" s="14">
        <v>-100</v>
      </c>
      <c r="J444" s="6">
        <f t="shared" ca="1" si="12"/>
        <v>399</v>
      </c>
    </row>
    <row r="445" spans="2:14" x14ac:dyDescent="0.2">
      <c r="B445" s="42">
        <v>44</v>
      </c>
      <c r="C445" s="31">
        <v>43330</v>
      </c>
      <c r="D445" s="42" t="s">
        <v>305</v>
      </c>
      <c r="E445" s="12" t="s">
        <v>3</v>
      </c>
      <c r="F445" s="9" t="s">
        <v>142</v>
      </c>
      <c r="H445" s="9" t="s">
        <v>104</v>
      </c>
      <c r="I445" s="14">
        <v>20</v>
      </c>
      <c r="J445" s="6">
        <f t="shared" ca="1" si="12"/>
        <v>694</v>
      </c>
    </row>
    <row r="446" spans="2:14" x14ac:dyDescent="0.2">
      <c r="B446" s="42">
        <v>44</v>
      </c>
      <c r="C446" s="31">
        <v>43330</v>
      </c>
      <c r="D446" s="42" t="s">
        <v>305</v>
      </c>
      <c r="E446" s="12" t="s">
        <v>4</v>
      </c>
      <c r="F446" s="9" t="s">
        <v>311</v>
      </c>
      <c r="H446" s="9" t="s">
        <v>106</v>
      </c>
      <c r="I446" s="14">
        <v>-100</v>
      </c>
      <c r="J446" s="6">
        <f t="shared" ca="1" si="12"/>
        <v>-1620</v>
      </c>
    </row>
    <row r="447" spans="2:14" x14ac:dyDescent="0.2">
      <c r="B447" s="42">
        <v>44</v>
      </c>
      <c r="C447" s="31">
        <v>43330</v>
      </c>
      <c r="D447" s="42" t="s">
        <v>305</v>
      </c>
      <c r="E447" s="12" t="s">
        <v>5</v>
      </c>
      <c r="F447" s="46" t="s">
        <v>142</v>
      </c>
      <c r="H447" s="46" t="s">
        <v>104</v>
      </c>
      <c r="I447" s="14">
        <v>20</v>
      </c>
      <c r="J447" s="6">
        <f t="shared" ca="1" si="12"/>
        <v>-1606</v>
      </c>
    </row>
    <row r="448" spans="2:14" x14ac:dyDescent="0.2">
      <c r="B448" s="42">
        <v>44</v>
      </c>
      <c r="C448" s="31">
        <v>43330</v>
      </c>
      <c r="D448" s="42" t="s">
        <v>305</v>
      </c>
      <c r="E448" s="12" t="s">
        <v>6</v>
      </c>
      <c r="F448" s="46" t="s">
        <v>142</v>
      </c>
      <c r="H448" s="46" t="s">
        <v>104</v>
      </c>
      <c r="I448" s="14">
        <v>20</v>
      </c>
      <c r="J448" s="6">
        <f t="shared" ca="1" si="12"/>
        <v>-106</v>
      </c>
    </row>
    <row r="449" spans="2:14" x14ac:dyDescent="0.2">
      <c r="B449" s="42">
        <v>44</v>
      </c>
      <c r="C449" s="31">
        <v>43330</v>
      </c>
      <c r="D449" s="42" t="s">
        <v>305</v>
      </c>
      <c r="E449" s="12" t="s">
        <v>7</v>
      </c>
      <c r="F449" s="9" t="s">
        <v>142</v>
      </c>
      <c r="H449" s="9" t="s">
        <v>104</v>
      </c>
      <c r="I449" s="14">
        <v>20</v>
      </c>
      <c r="J449" s="6">
        <f t="shared" ca="1" si="12"/>
        <v>-646</v>
      </c>
    </row>
    <row r="450" spans="2:14" x14ac:dyDescent="0.2">
      <c r="B450" s="42">
        <v>44</v>
      </c>
      <c r="C450" s="31">
        <v>43330</v>
      </c>
      <c r="D450" s="42" t="s">
        <v>305</v>
      </c>
      <c r="E450" s="12" t="s">
        <v>8</v>
      </c>
      <c r="F450" s="46" t="s">
        <v>152</v>
      </c>
      <c r="H450" s="46" t="s">
        <v>104</v>
      </c>
      <c r="I450" s="14">
        <v>-100</v>
      </c>
      <c r="J450" s="6">
        <f t="shared" ca="1" si="12"/>
        <v>-1476</v>
      </c>
    </row>
    <row r="451" spans="2:14" s="7" customFormat="1" x14ac:dyDescent="0.2">
      <c r="B451" s="43">
        <v>44</v>
      </c>
      <c r="C451" s="44">
        <v>43330</v>
      </c>
      <c r="D451" s="43" t="s">
        <v>305</v>
      </c>
      <c r="E451" s="5" t="s">
        <v>9</v>
      </c>
      <c r="F451" s="7" t="s">
        <v>142</v>
      </c>
      <c r="G451" s="45"/>
      <c r="H451" s="7" t="s">
        <v>104</v>
      </c>
      <c r="I451" s="45">
        <v>20</v>
      </c>
      <c r="J451" s="6">
        <f t="shared" ca="1" si="12"/>
        <v>-1951</v>
      </c>
      <c r="N451" s="8"/>
    </row>
    <row r="452" spans="2:14" s="47" customFormat="1" x14ac:dyDescent="0.2">
      <c r="B452" s="48">
        <v>45</v>
      </c>
      <c r="C452" s="49">
        <v>43344</v>
      </c>
      <c r="D452" s="48" t="s">
        <v>306</v>
      </c>
      <c r="E452" s="50" t="s">
        <v>0</v>
      </c>
      <c r="F452" s="51" t="s">
        <v>309</v>
      </c>
      <c r="G452" s="52"/>
      <c r="H452" s="51" t="s">
        <v>104</v>
      </c>
      <c r="I452" s="52">
        <v>-100</v>
      </c>
      <c r="J452" s="53">
        <f t="shared" ca="1" si="12"/>
        <v>594</v>
      </c>
      <c r="N452" s="54"/>
    </row>
    <row r="453" spans="2:14" x14ac:dyDescent="0.2">
      <c r="B453" s="42">
        <v>45</v>
      </c>
      <c r="C453" s="31">
        <v>43344</v>
      </c>
      <c r="D453" s="42" t="s">
        <v>306</v>
      </c>
      <c r="E453" s="12" t="s">
        <v>1</v>
      </c>
      <c r="F453" s="46" t="s">
        <v>147</v>
      </c>
      <c r="H453" s="46" t="s">
        <v>106</v>
      </c>
      <c r="I453" s="14">
        <v>-100</v>
      </c>
      <c r="J453" s="6">
        <f t="shared" ca="1" si="12"/>
        <v>-730</v>
      </c>
    </row>
    <row r="454" spans="2:14" x14ac:dyDescent="0.2">
      <c r="B454" s="42">
        <v>45</v>
      </c>
      <c r="C454" s="31">
        <v>43344</v>
      </c>
      <c r="D454" s="42" t="s">
        <v>306</v>
      </c>
      <c r="E454" s="12" t="s">
        <v>2</v>
      </c>
      <c r="F454" s="46" t="s">
        <v>299</v>
      </c>
      <c r="H454" s="46" t="s">
        <v>104</v>
      </c>
      <c r="I454" s="14">
        <v>-100</v>
      </c>
      <c r="J454" s="6">
        <f t="shared" ca="1" si="12"/>
        <v>299</v>
      </c>
    </row>
    <row r="455" spans="2:14" x14ac:dyDescent="0.2">
      <c r="B455" s="42">
        <v>45</v>
      </c>
      <c r="C455" s="31">
        <v>43344</v>
      </c>
      <c r="D455" s="42" t="s">
        <v>306</v>
      </c>
      <c r="E455" s="12" t="s">
        <v>3</v>
      </c>
      <c r="F455" s="9" t="s">
        <v>152</v>
      </c>
      <c r="H455" s="9" t="s">
        <v>104</v>
      </c>
      <c r="I455" s="14">
        <v>-100</v>
      </c>
      <c r="J455" s="6">
        <f t="shared" ca="1" si="12"/>
        <v>594</v>
      </c>
    </row>
    <row r="456" spans="2:14" x14ac:dyDescent="0.2">
      <c r="B456" s="42">
        <v>45</v>
      </c>
      <c r="C456" s="31">
        <v>43344</v>
      </c>
      <c r="D456" s="42" t="s">
        <v>306</v>
      </c>
      <c r="E456" s="12" t="s">
        <v>4</v>
      </c>
      <c r="F456" s="9" t="s">
        <v>128</v>
      </c>
      <c r="H456" s="9" t="s">
        <v>104</v>
      </c>
      <c r="I456" s="14">
        <v>-100</v>
      </c>
      <c r="J456" s="6">
        <f t="shared" ca="1" si="12"/>
        <v>-1720</v>
      </c>
    </row>
    <row r="457" spans="2:14" x14ac:dyDescent="0.2">
      <c r="B457" s="42">
        <v>45</v>
      </c>
      <c r="C457" s="31">
        <v>43344</v>
      </c>
      <c r="D457" s="42" t="s">
        <v>306</v>
      </c>
      <c r="E457" s="12" t="s">
        <v>5</v>
      </c>
      <c r="F457" s="46" t="s">
        <v>299</v>
      </c>
      <c r="H457" s="46" t="s">
        <v>104</v>
      </c>
      <c r="I457" s="14">
        <v>-100</v>
      </c>
      <c r="J457" s="6">
        <f t="shared" ca="1" si="12"/>
        <v>-1706</v>
      </c>
    </row>
    <row r="458" spans="2:14" x14ac:dyDescent="0.2">
      <c r="B458" s="42">
        <v>45</v>
      </c>
      <c r="C458" s="31">
        <v>43344</v>
      </c>
      <c r="D458" s="42" t="s">
        <v>306</v>
      </c>
      <c r="E458" s="12" t="s">
        <v>6</v>
      </c>
      <c r="F458" s="46" t="s">
        <v>299</v>
      </c>
      <c r="H458" s="46" t="s">
        <v>104</v>
      </c>
      <c r="I458" s="14">
        <v>-100</v>
      </c>
      <c r="J458" s="6">
        <f t="shared" ca="1" si="12"/>
        <v>-206</v>
      </c>
    </row>
    <row r="459" spans="2:14" x14ac:dyDescent="0.2">
      <c r="B459" s="42">
        <v>45</v>
      </c>
      <c r="C459" s="31">
        <v>43344</v>
      </c>
      <c r="D459" s="42" t="s">
        <v>306</v>
      </c>
      <c r="E459" s="12" t="s">
        <v>7</v>
      </c>
      <c r="F459" s="9" t="s">
        <v>313</v>
      </c>
      <c r="H459" s="9" t="s">
        <v>104</v>
      </c>
      <c r="I459" s="14">
        <v>-100</v>
      </c>
      <c r="J459" s="6">
        <f t="shared" ca="1" si="12"/>
        <v>-746</v>
      </c>
    </row>
    <row r="460" spans="2:14" x14ac:dyDescent="0.2">
      <c r="B460" s="42">
        <v>45</v>
      </c>
      <c r="C460" s="31">
        <v>43344</v>
      </c>
      <c r="D460" s="42" t="s">
        <v>306</v>
      </c>
      <c r="E460" s="12" t="s">
        <v>8</v>
      </c>
      <c r="F460" s="46" t="s">
        <v>152</v>
      </c>
      <c r="H460" s="46" t="s">
        <v>104</v>
      </c>
      <c r="I460" s="14">
        <v>-100</v>
      </c>
      <c r="J460" s="6">
        <f t="shared" ca="1" si="12"/>
        <v>-1576</v>
      </c>
    </row>
    <row r="461" spans="2:14" s="7" customFormat="1" x14ac:dyDescent="0.2">
      <c r="B461" s="43">
        <v>45</v>
      </c>
      <c r="C461" s="44">
        <v>43344</v>
      </c>
      <c r="D461" s="43" t="s">
        <v>306</v>
      </c>
      <c r="E461" s="5" t="s">
        <v>9</v>
      </c>
      <c r="F461" s="7" t="s">
        <v>313</v>
      </c>
      <c r="G461" s="45"/>
      <c r="H461" s="7" t="s">
        <v>104</v>
      </c>
      <c r="I461" s="45">
        <v>-100</v>
      </c>
      <c r="J461" s="6">
        <f t="shared" ca="1" si="12"/>
        <v>-2051</v>
      </c>
      <c r="N461" s="8"/>
    </row>
    <row r="462" spans="2:14" s="47" customFormat="1" x14ac:dyDescent="0.2">
      <c r="B462" s="48">
        <v>46</v>
      </c>
      <c r="C462" s="49">
        <v>43358</v>
      </c>
      <c r="D462" s="48" t="s">
        <v>307</v>
      </c>
      <c r="E462" s="50" t="s">
        <v>0</v>
      </c>
      <c r="F462" s="51" t="s">
        <v>142</v>
      </c>
      <c r="G462" s="52"/>
      <c r="H462" s="51" t="s">
        <v>104</v>
      </c>
      <c r="I462" s="52">
        <v>8</v>
      </c>
      <c r="J462" s="53">
        <f t="shared" ca="1" si="12"/>
        <v>602</v>
      </c>
      <c r="N462" s="54"/>
    </row>
    <row r="463" spans="2:14" x14ac:dyDescent="0.2">
      <c r="B463" s="42">
        <v>46</v>
      </c>
      <c r="C463" s="31">
        <v>43358</v>
      </c>
      <c r="D463" s="42" t="s">
        <v>307</v>
      </c>
      <c r="E463" s="12" t="s">
        <v>1</v>
      </c>
      <c r="F463" s="46" t="s">
        <v>310</v>
      </c>
      <c r="H463" s="46" t="s">
        <v>106</v>
      </c>
      <c r="I463" s="14">
        <v>-100</v>
      </c>
      <c r="J463" s="6">
        <f t="shared" ca="1" si="12"/>
        <v>-830</v>
      </c>
    </row>
    <row r="464" spans="2:14" x14ac:dyDescent="0.2">
      <c r="B464" s="42">
        <v>46</v>
      </c>
      <c r="C464" s="31">
        <v>43358</v>
      </c>
      <c r="D464" s="42" t="s">
        <v>307</v>
      </c>
      <c r="E464" s="12" t="s">
        <v>2</v>
      </c>
      <c r="F464" s="46" t="s">
        <v>173</v>
      </c>
      <c r="H464" s="46" t="s">
        <v>106</v>
      </c>
      <c r="I464" s="14">
        <v>-100</v>
      </c>
      <c r="J464" s="6">
        <f t="shared" ca="1" si="12"/>
        <v>199</v>
      </c>
    </row>
    <row r="465" spans="2:14" x14ac:dyDescent="0.2">
      <c r="B465" s="42">
        <v>46</v>
      </c>
      <c r="C465" s="31">
        <v>43358</v>
      </c>
      <c r="D465" s="42" t="s">
        <v>307</v>
      </c>
      <c r="E465" s="12" t="s">
        <v>3</v>
      </c>
      <c r="F465" s="9" t="s">
        <v>142</v>
      </c>
      <c r="H465" s="9" t="s">
        <v>104</v>
      </c>
      <c r="I465" s="14">
        <v>8</v>
      </c>
      <c r="J465" s="6">
        <f t="shared" ca="1" si="12"/>
        <v>602</v>
      </c>
    </row>
    <row r="466" spans="2:14" x14ac:dyDescent="0.2">
      <c r="B466" s="42">
        <v>46</v>
      </c>
      <c r="C466" s="31">
        <v>43358</v>
      </c>
      <c r="D466" s="42" t="s">
        <v>307</v>
      </c>
      <c r="E466" s="12" t="s">
        <v>4</v>
      </c>
      <c r="F466" s="9" t="s">
        <v>142</v>
      </c>
      <c r="H466" s="9" t="s">
        <v>104</v>
      </c>
      <c r="I466" s="14">
        <v>8</v>
      </c>
      <c r="J466" s="6">
        <f t="shared" ca="1" si="12"/>
        <v>-1712</v>
      </c>
    </row>
    <row r="467" spans="2:14" x14ac:dyDescent="0.2">
      <c r="B467" s="42">
        <v>46</v>
      </c>
      <c r="C467" s="31">
        <v>43358</v>
      </c>
      <c r="D467" s="42" t="s">
        <v>307</v>
      </c>
      <c r="E467" s="12" t="s">
        <v>5</v>
      </c>
      <c r="F467" s="46" t="s">
        <v>142</v>
      </c>
      <c r="H467" s="46" t="s">
        <v>104</v>
      </c>
      <c r="I467" s="14">
        <v>8</v>
      </c>
      <c r="J467" s="6">
        <f t="shared" ca="1" si="12"/>
        <v>-1698</v>
      </c>
    </row>
    <row r="468" spans="2:14" x14ac:dyDescent="0.2">
      <c r="B468" s="42">
        <v>46</v>
      </c>
      <c r="C468" s="31">
        <v>43358</v>
      </c>
      <c r="D468" s="42" t="s">
        <v>307</v>
      </c>
      <c r="E468" s="12" t="s">
        <v>6</v>
      </c>
      <c r="F468" s="46" t="s">
        <v>142</v>
      </c>
      <c r="H468" s="46" t="s">
        <v>104</v>
      </c>
      <c r="I468" s="14">
        <v>8</v>
      </c>
      <c r="J468" s="6">
        <f t="shared" ca="1" si="12"/>
        <v>-198</v>
      </c>
    </row>
    <row r="469" spans="2:14" x14ac:dyDescent="0.2">
      <c r="B469" s="42">
        <v>46</v>
      </c>
      <c r="C469" s="31">
        <v>43358</v>
      </c>
      <c r="D469" s="42" t="s">
        <v>307</v>
      </c>
      <c r="E469" s="12" t="s">
        <v>7</v>
      </c>
      <c r="F469" s="9" t="s">
        <v>142</v>
      </c>
      <c r="H469" s="9" t="s">
        <v>104</v>
      </c>
      <c r="I469" s="14">
        <v>8</v>
      </c>
      <c r="J469" s="6">
        <f t="shared" ca="1" si="12"/>
        <v>-738</v>
      </c>
    </row>
    <row r="470" spans="2:14" x14ac:dyDescent="0.2">
      <c r="B470" s="42">
        <v>46</v>
      </c>
      <c r="C470" s="31">
        <v>43358</v>
      </c>
      <c r="D470" s="42" t="s">
        <v>307</v>
      </c>
      <c r="E470" s="12" t="s">
        <v>8</v>
      </c>
      <c r="F470" s="46" t="s">
        <v>173</v>
      </c>
      <c r="H470" s="46" t="s">
        <v>104</v>
      </c>
      <c r="I470" s="14">
        <v>-100</v>
      </c>
      <c r="J470" s="6">
        <f t="shared" ca="1" si="12"/>
        <v>-1676</v>
      </c>
    </row>
    <row r="471" spans="2:14" s="7" customFormat="1" x14ac:dyDescent="0.2">
      <c r="B471" s="43">
        <v>46</v>
      </c>
      <c r="C471" s="44">
        <v>43358</v>
      </c>
      <c r="D471" s="43" t="s">
        <v>307</v>
      </c>
      <c r="E471" s="5" t="s">
        <v>9</v>
      </c>
      <c r="F471" s="7" t="s">
        <v>142</v>
      </c>
      <c r="G471" s="45"/>
      <c r="H471" s="7" t="s">
        <v>104</v>
      </c>
      <c r="I471" s="45">
        <v>8</v>
      </c>
      <c r="J471" s="6">
        <f t="shared" ref="J471:J534" ca="1" si="13">I471+(OFFSET(J471,-10,0,1,1))</f>
        <v>-2043</v>
      </c>
      <c r="N471" s="8"/>
    </row>
    <row r="472" spans="2:14" s="47" customFormat="1" x14ac:dyDescent="0.2">
      <c r="B472" s="48">
        <v>47</v>
      </c>
      <c r="C472" s="49">
        <v>43358</v>
      </c>
      <c r="D472" s="48" t="s">
        <v>308</v>
      </c>
      <c r="E472" s="50" t="s">
        <v>0</v>
      </c>
      <c r="F472" s="51" t="s">
        <v>309</v>
      </c>
      <c r="G472" s="52"/>
      <c r="H472" s="51" t="s">
        <v>104</v>
      </c>
      <c r="I472" s="52">
        <v>-100</v>
      </c>
      <c r="J472" s="53">
        <f t="shared" ca="1" si="13"/>
        <v>502</v>
      </c>
      <c r="N472" s="54"/>
    </row>
    <row r="473" spans="2:14" x14ac:dyDescent="0.2">
      <c r="B473" s="42">
        <v>47</v>
      </c>
      <c r="C473" s="31">
        <v>43358</v>
      </c>
      <c r="D473" s="42" t="s">
        <v>308</v>
      </c>
      <c r="E473" s="12" t="s">
        <v>1</v>
      </c>
      <c r="F473" s="46" t="s">
        <v>197</v>
      </c>
      <c r="H473" s="46" t="s">
        <v>104</v>
      </c>
      <c r="I473" s="14">
        <v>-100</v>
      </c>
      <c r="J473" s="6">
        <f t="shared" ca="1" si="13"/>
        <v>-930</v>
      </c>
    </row>
    <row r="474" spans="2:14" x14ac:dyDescent="0.2">
      <c r="B474" s="42">
        <v>47</v>
      </c>
      <c r="C474" s="31">
        <v>43358</v>
      </c>
      <c r="D474" s="42" t="s">
        <v>308</v>
      </c>
      <c r="E474" s="12" t="s">
        <v>2</v>
      </c>
      <c r="F474" s="46" t="s">
        <v>292</v>
      </c>
      <c r="H474" s="46" t="s">
        <v>104</v>
      </c>
      <c r="I474" s="14">
        <v>-100</v>
      </c>
      <c r="J474" s="6">
        <f t="shared" ca="1" si="13"/>
        <v>99</v>
      </c>
    </row>
    <row r="475" spans="2:14" x14ac:dyDescent="0.2">
      <c r="B475" s="42">
        <v>47</v>
      </c>
      <c r="C475" s="31">
        <v>43358</v>
      </c>
      <c r="D475" s="42" t="s">
        <v>308</v>
      </c>
      <c r="E475" s="12" t="s">
        <v>3</v>
      </c>
      <c r="F475" s="9" t="s">
        <v>152</v>
      </c>
      <c r="H475" s="9" t="s">
        <v>104</v>
      </c>
      <c r="I475" s="14">
        <v>-100</v>
      </c>
      <c r="J475" s="6">
        <f t="shared" ca="1" si="13"/>
        <v>502</v>
      </c>
    </row>
    <row r="476" spans="2:14" x14ac:dyDescent="0.2">
      <c r="B476" s="42">
        <v>47</v>
      </c>
      <c r="C476" s="31">
        <v>43358</v>
      </c>
      <c r="D476" s="42" t="s">
        <v>308</v>
      </c>
      <c r="E476" s="12" t="s">
        <v>4</v>
      </c>
      <c r="F476" s="9" t="s">
        <v>147</v>
      </c>
      <c r="H476" s="9" t="s">
        <v>104</v>
      </c>
      <c r="I476" s="14">
        <v>940</v>
      </c>
      <c r="J476" s="6">
        <f t="shared" ca="1" si="13"/>
        <v>-772</v>
      </c>
    </row>
    <row r="477" spans="2:14" x14ac:dyDescent="0.2">
      <c r="B477" s="42">
        <v>47</v>
      </c>
      <c r="C477" s="31">
        <v>43358</v>
      </c>
      <c r="D477" s="42" t="s">
        <v>308</v>
      </c>
      <c r="E477" s="12" t="s">
        <v>5</v>
      </c>
      <c r="F477" s="46" t="s">
        <v>127</v>
      </c>
      <c r="H477" s="46" t="s">
        <v>104</v>
      </c>
      <c r="I477" s="14">
        <v>-100</v>
      </c>
      <c r="J477" s="6">
        <f t="shared" ca="1" si="13"/>
        <v>-1798</v>
      </c>
    </row>
    <row r="478" spans="2:14" x14ac:dyDescent="0.2">
      <c r="B478" s="42">
        <v>47</v>
      </c>
      <c r="C478" s="31">
        <v>43358</v>
      </c>
      <c r="D478" s="42" t="s">
        <v>308</v>
      </c>
      <c r="E478" s="12" t="s">
        <v>6</v>
      </c>
      <c r="F478" s="46" t="s">
        <v>127</v>
      </c>
      <c r="H478" s="46" t="s">
        <v>104</v>
      </c>
      <c r="I478" s="14">
        <v>-100</v>
      </c>
      <c r="J478" s="6">
        <f t="shared" ca="1" si="13"/>
        <v>-298</v>
      </c>
    </row>
    <row r="479" spans="2:14" x14ac:dyDescent="0.2">
      <c r="B479" s="42">
        <v>47</v>
      </c>
      <c r="C479" s="31">
        <v>43358</v>
      </c>
      <c r="D479" s="42" t="s">
        <v>308</v>
      </c>
      <c r="E479" s="12" t="s">
        <v>7</v>
      </c>
      <c r="F479" s="9" t="s">
        <v>127</v>
      </c>
      <c r="H479" s="9" t="s">
        <v>104</v>
      </c>
      <c r="I479" s="14">
        <v>-100</v>
      </c>
      <c r="J479" s="6">
        <f t="shared" ca="1" si="13"/>
        <v>-838</v>
      </c>
    </row>
    <row r="480" spans="2:14" x14ac:dyDescent="0.2">
      <c r="B480" s="42">
        <v>47</v>
      </c>
      <c r="C480" s="31">
        <v>43358</v>
      </c>
      <c r="D480" s="42" t="s">
        <v>308</v>
      </c>
      <c r="E480" s="12" t="s">
        <v>8</v>
      </c>
      <c r="F480" s="46" t="s">
        <v>127</v>
      </c>
      <c r="H480" s="46" t="s">
        <v>104</v>
      </c>
      <c r="I480" s="14">
        <v>-100</v>
      </c>
      <c r="J480" s="6">
        <f t="shared" ca="1" si="13"/>
        <v>-1776</v>
      </c>
    </row>
    <row r="481" spans="2:14" s="7" customFormat="1" x14ac:dyDescent="0.2">
      <c r="B481" s="43">
        <v>47</v>
      </c>
      <c r="C481" s="44">
        <v>43358</v>
      </c>
      <c r="D481" s="43" t="s">
        <v>308</v>
      </c>
      <c r="E481" s="5" t="s">
        <v>9</v>
      </c>
      <c r="F481" s="7" t="s">
        <v>147</v>
      </c>
      <c r="G481" s="45"/>
      <c r="H481" s="7" t="s">
        <v>106</v>
      </c>
      <c r="I481" s="45">
        <v>540</v>
      </c>
      <c r="J481" s="6">
        <f t="shared" ca="1" si="13"/>
        <v>-1503</v>
      </c>
      <c r="N481" s="8"/>
    </row>
    <row r="482" spans="2:14" s="47" customFormat="1" x14ac:dyDescent="0.2">
      <c r="B482" s="48">
        <v>48</v>
      </c>
      <c r="C482" s="49">
        <v>43365</v>
      </c>
      <c r="D482" s="48" t="s">
        <v>314</v>
      </c>
      <c r="E482" s="50" t="s">
        <v>0</v>
      </c>
      <c r="F482" s="51" t="s">
        <v>317</v>
      </c>
      <c r="G482" s="52"/>
      <c r="H482" s="51" t="s">
        <v>104</v>
      </c>
      <c r="I482" s="52">
        <v>-100</v>
      </c>
      <c r="J482" s="53">
        <f t="shared" ca="1" si="13"/>
        <v>402</v>
      </c>
      <c r="N482" s="54"/>
    </row>
    <row r="483" spans="2:14" x14ac:dyDescent="0.2">
      <c r="B483" s="42">
        <v>48</v>
      </c>
      <c r="C483" s="31">
        <v>43365</v>
      </c>
      <c r="D483" s="42" t="s">
        <v>314</v>
      </c>
      <c r="E483" s="12" t="s">
        <v>1</v>
      </c>
      <c r="F483" s="46" t="s">
        <v>293</v>
      </c>
      <c r="H483" s="46" t="s">
        <v>106</v>
      </c>
      <c r="I483" s="14">
        <v>20</v>
      </c>
      <c r="J483" s="6">
        <f t="shared" ca="1" si="13"/>
        <v>-910</v>
      </c>
    </row>
    <row r="484" spans="2:14" x14ac:dyDescent="0.2">
      <c r="B484" s="42">
        <v>48</v>
      </c>
      <c r="C484" s="31">
        <v>43365</v>
      </c>
      <c r="D484" s="42" t="s">
        <v>314</v>
      </c>
      <c r="E484" s="12" t="s">
        <v>2</v>
      </c>
      <c r="F484" s="46" t="s">
        <v>316</v>
      </c>
      <c r="H484" s="46" t="s">
        <v>104</v>
      </c>
      <c r="I484" s="14">
        <v>-100</v>
      </c>
      <c r="J484" s="6">
        <f t="shared" ca="1" si="13"/>
        <v>-1</v>
      </c>
    </row>
    <row r="485" spans="2:14" x14ac:dyDescent="0.2">
      <c r="B485" s="42">
        <v>48</v>
      </c>
      <c r="C485" s="31">
        <v>43365</v>
      </c>
      <c r="D485" s="42" t="s">
        <v>314</v>
      </c>
      <c r="E485" s="12" t="s">
        <v>3</v>
      </c>
      <c r="F485" s="9" t="s">
        <v>276</v>
      </c>
      <c r="H485" s="9" t="s">
        <v>104</v>
      </c>
      <c r="I485" s="14">
        <v>340</v>
      </c>
      <c r="J485" s="6">
        <f t="shared" ca="1" si="13"/>
        <v>842</v>
      </c>
    </row>
    <row r="486" spans="2:14" x14ac:dyDescent="0.2">
      <c r="B486" s="42">
        <v>48</v>
      </c>
      <c r="C486" s="31">
        <v>43365</v>
      </c>
      <c r="D486" s="42" t="s">
        <v>314</v>
      </c>
      <c r="E486" s="12" t="s">
        <v>4</v>
      </c>
      <c r="F486" s="9" t="s">
        <v>316</v>
      </c>
      <c r="H486" s="9" t="s">
        <v>104</v>
      </c>
      <c r="I486" s="14">
        <v>-100</v>
      </c>
      <c r="J486" s="6">
        <f t="shared" ca="1" si="13"/>
        <v>-872</v>
      </c>
    </row>
    <row r="487" spans="2:14" x14ac:dyDescent="0.2">
      <c r="B487" s="42">
        <v>48</v>
      </c>
      <c r="C487" s="31">
        <v>43365</v>
      </c>
      <c r="D487" s="42" t="s">
        <v>314</v>
      </c>
      <c r="E487" s="12" t="s">
        <v>5</v>
      </c>
      <c r="F487" s="46" t="s">
        <v>233</v>
      </c>
      <c r="H487" s="46" t="s">
        <v>104</v>
      </c>
      <c r="I487" s="14">
        <v>-100</v>
      </c>
      <c r="J487" s="6">
        <f t="shared" ca="1" si="13"/>
        <v>-1898</v>
      </c>
    </row>
    <row r="488" spans="2:14" x14ac:dyDescent="0.2">
      <c r="B488" s="42">
        <v>48</v>
      </c>
      <c r="C488" s="31">
        <v>43365</v>
      </c>
      <c r="D488" s="42" t="s">
        <v>314</v>
      </c>
      <c r="E488" s="12" t="s">
        <v>6</v>
      </c>
      <c r="F488" s="46" t="s">
        <v>276</v>
      </c>
      <c r="H488" s="46" t="s">
        <v>104</v>
      </c>
      <c r="I488" s="14">
        <v>340</v>
      </c>
      <c r="J488" s="6">
        <f t="shared" ca="1" si="13"/>
        <v>42</v>
      </c>
    </row>
    <row r="489" spans="2:14" x14ac:dyDescent="0.2">
      <c r="B489" s="42">
        <v>48</v>
      </c>
      <c r="C489" s="31">
        <v>43365</v>
      </c>
      <c r="D489" s="42" t="s">
        <v>314</v>
      </c>
      <c r="E489" s="12" t="s">
        <v>7</v>
      </c>
      <c r="F489" s="9" t="s">
        <v>276</v>
      </c>
      <c r="H489" s="9" t="s">
        <v>104</v>
      </c>
      <c r="I489" s="14">
        <v>340</v>
      </c>
      <c r="J489" s="6">
        <f t="shared" ca="1" si="13"/>
        <v>-498</v>
      </c>
    </row>
    <row r="490" spans="2:14" x14ac:dyDescent="0.2">
      <c r="B490" s="42">
        <v>48</v>
      </c>
      <c r="C490" s="31">
        <v>43365</v>
      </c>
      <c r="D490" s="42" t="s">
        <v>314</v>
      </c>
      <c r="E490" s="12" t="s">
        <v>8</v>
      </c>
      <c r="F490" s="46" t="s">
        <v>276</v>
      </c>
      <c r="H490" s="46" t="s">
        <v>104</v>
      </c>
      <c r="I490" s="14">
        <v>340</v>
      </c>
      <c r="J490" s="6">
        <f t="shared" ca="1" si="13"/>
        <v>-1436</v>
      </c>
    </row>
    <row r="491" spans="2:14" s="7" customFormat="1" x14ac:dyDescent="0.2">
      <c r="B491" s="43">
        <v>48</v>
      </c>
      <c r="C491" s="44">
        <v>43365</v>
      </c>
      <c r="D491" s="43" t="s">
        <v>314</v>
      </c>
      <c r="E491" s="5" t="s">
        <v>9</v>
      </c>
      <c r="F491" s="7" t="s">
        <v>319</v>
      </c>
      <c r="G491" s="45"/>
      <c r="H491" s="7" t="s">
        <v>106</v>
      </c>
      <c r="I491" s="45">
        <v>-100</v>
      </c>
      <c r="J491" s="6">
        <f t="shared" ca="1" si="13"/>
        <v>-1603</v>
      </c>
      <c r="N491" s="8"/>
    </row>
    <row r="492" spans="2:14" s="47" customFormat="1" x14ac:dyDescent="0.2">
      <c r="B492" s="48">
        <v>49</v>
      </c>
      <c r="C492" s="49">
        <v>43365</v>
      </c>
      <c r="D492" s="48" t="s">
        <v>315</v>
      </c>
      <c r="E492" s="50" t="s">
        <v>0</v>
      </c>
      <c r="F492" s="51" t="s">
        <v>323</v>
      </c>
      <c r="G492" s="52"/>
      <c r="H492" s="51" t="s">
        <v>104</v>
      </c>
      <c r="I492" s="52">
        <v>-100</v>
      </c>
      <c r="J492" s="53">
        <f t="shared" ca="1" si="13"/>
        <v>302</v>
      </c>
      <c r="N492" s="54"/>
    </row>
    <row r="493" spans="2:14" x14ac:dyDescent="0.2">
      <c r="B493" s="42">
        <v>49</v>
      </c>
      <c r="C493" s="31">
        <v>43365</v>
      </c>
      <c r="D493" s="42" t="s">
        <v>315</v>
      </c>
      <c r="E493" s="12" t="s">
        <v>1</v>
      </c>
      <c r="F493" s="46" t="s">
        <v>318</v>
      </c>
      <c r="H493" s="46" t="s">
        <v>104</v>
      </c>
      <c r="I493" s="14">
        <v>-100</v>
      </c>
      <c r="J493" s="6">
        <f t="shared" ca="1" si="13"/>
        <v>-1010</v>
      </c>
    </row>
    <row r="494" spans="2:14" x14ac:dyDescent="0.2">
      <c r="B494" s="42">
        <v>49</v>
      </c>
      <c r="C494" s="31">
        <v>43365</v>
      </c>
      <c r="D494" s="42" t="s">
        <v>315</v>
      </c>
      <c r="E494" s="12" t="s">
        <v>2</v>
      </c>
      <c r="F494" s="46" t="s">
        <v>107</v>
      </c>
      <c r="H494" s="46" t="s">
        <v>106</v>
      </c>
      <c r="I494" s="14">
        <v>240</v>
      </c>
      <c r="J494" s="6">
        <f t="shared" ca="1" si="13"/>
        <v>239</v>
      </c>
    </row>
    <row r="495" spans="2:14" x14ac:dyDescent="0.2">
      <c r="B495" s="42">
        <v>49</v>
      </c>
      <c r="C495" s="31">
        <v>43365</v>
      </c>
      <c r="D495" s="42" t="s">
        <v>315</v>
      </c>
      <c r="E495" s="12" t="s">
        <v>3</v>
      </c>
      <c r="F495" s="9" t="s">
        <v>318</v>
      </c>
      <c r="H495" s="9" t="s">
        <v>106</v>
      </c>
      <c r="I495" s="14">
        <v>-100</v>
      </c>
      <c r="J495" s="6">
        <f t="shared" ca="1" si="13"/>
        <v>742</v>
      </c>
    </row>
    <row r="496" spans="2:14" x14ac:dyDescent="0.2">
      <c r="B496" s="42">
        <v>49</v>
      </c>
      <c r="C496" s="31">
        <v>43365</v>
      </c>
      <c r="D496" s="42" t="s">
        <v>315</v>
      </c>
      <c r="E496" s="12" t="s">
        <v>4</v>
      </c>
      <c r="F496" s="9" t="s">
        <v>321</v>
      </c>
      <c r="H496" s="9" t="s">
        <v>104</v>
      </c>
      <c r="I496" s="14">
        <v>-100</v>
      </c>
      <c r="J496" s="6">
        <f t="shared" ca="1" si="13"/>
        <v>-972</v>
      </c>
    </row>
    <row r="497" spans="2:14" x14ac:dyDescent="0.2">
      <c r="B497" s="42">
        <v>49</v>
      </c>
      <c r="C497" s="31">
        <v>43365</v>
      </c>
      <c r="D497" s="42" t="s">
        <v>315</v>
      </c>
      <c r="E497" s="12" t="s">
        <v>5</v>
      </c>
      <c r="F497" s="46" t="s">
        <v>321</v>
      </c>
      <c r="H497" s="46" t="s">
        <v>104</v>
      </c>
      <c r="I497" s="14">
        <v>-100</v>
      </c>
      <c r="J497" s="6">
        <f t="shared" ca="1" si="13"/>
        <v>-1998</v>
      </c>
    </row>
    <row r="498" spans="2:14" x14ac:dyDescent="0.2">
      <c r="B498" s="42">
        <v>49</v>
      </c>
      <c r="C498" s="31">
        <v>43365</v>
      </c>
      <c r="D498" s="42" t="s">
        <v>315</v>
      </c>
      <c r="E498" s="12" t="s">
        <v>6</v>
      </c>
      <c r="F498" s="46" t="s">
        <v>322</v>
      </c>
      <c r="H498" s="46" t="s">
        <v>104</v>
      </c>
      <c r="I498" s="14">
        <v>-100</v>
      </c>
      <c r="J498" s="6">
        <f t="shared" ca="1" si="13"/>
        <v>-58</v>
      </c>
    </row>
    <row r="499" spans="2:14" x14ac:dyDescent="0.2">
      <c r="B499" s="42">
        <v>49</v>
      </c>
      <c r="C499" s="31">
        <v>43365</v>
      </c>
      <c r="D499" s="42" t="s">
        <v>315</v>
      </c>
      <c r="E499" s="12" t="s">
        <v>7</v>
      </c>
      <c r="F499" s="9" t="s">
        <v>322</v>
      </c>
      <c r="H499" s="9" t="s">
        <v>104</v>
      </c>
      <c r="I499" s="14">
        <v>-100</v>
      </c>
      <c r="J499" s="6">
        <f t="shared" ca="1" si="13"/>
        <v>-598</v>
      </c>
    </row>
    <row r="500" spans="2:14" x14ac:dyDescent="0.2">
      <c r="B500" s="42">
        <v>49</v>
      </c>
      <c r="C500" s="31">
        <v>43365</v>
      </c>
      <c r="D500" s="42" t="s">
        <v>315</v>
      </c>
      <c r="E500" s="12" t="s">
        <v>8</v>
      </c>
      <c r="F500" s="46" t="s">
        <v>128</v>
      </c>
      <c r="H500" s="46" t="s">
        <v>104</v>
      </c>
      <c r="I500" s="14">
        <v>-100</v>
      </c>
      <c r="J500" s="6">
        <f t="shared" ca="1" si="13"/>
        <v>-1536</v>
      </c>
    </row>
    <row r="501" spans="2:14" s="7" customFormat="1" x14ac:dyDescent="0.2">
      <c r="B501" s="43">
        <v>49</v>
      </c>
      <c r="C501" s="44">
        <v>43365</v>
      </c>
      <c r="D501" s="43" t="s">
        <v>315</v>
      </c>
      <c r="E501" s="5" t="s">
        <v>9</v>
      </c>
      <c r="F501" s="7" t="s">
        <v>320</v>
      </c>
      <c r="G501" s="45"/>
      <c r="H501" s="7" t="s">
        <v>106</v>
      </c>
      <c r="I501" s="45">
        <v>-100</v>
      </c>
      <c r="J501" s="6">
        <f t="shared" ca="1" si="13"/>
        <v>-1703</v>
      </c>
      <c r="N501" s="8"/>
    </row>
    <row r="502" spans="2:14" s="47" customFormat="1" x14ac:dyDescent="0.2">
      <c r="B502" s="48">
        <v>50</v>
      </c>
      <c r="C502" s="49">
        <v>43371</v>
      </c>
      <c r="D502" s="48" t="s">
        <v>324</v>
      </c>
      <c r="E502" s="50" t="s">
        <v>0</v>
      </c>
      <c r="F502" s="51" t="s">
        <v>267</v>
      </c>
      <c r="G502" s="52"/>
      <c r="H502" s="51" t="s">
        <v>104</v>
      </c>
      <c r="I502" s="52">
        <v>-100</v>
      </c>
      <c r="J502" s="53">
        <f t="shared" ca="1" si="13"/>
        <v>202</v>
      </c>
      <c r="N502" s="54"/>
    </row>
    <row r="503" spans="2:14" x14ac:dyDescent="0.2">
      <c r="B503" s="42">
        <v>50</v>
      </c>
      <c r="C503" s="31">
        <v>43371</v>
      </c>
      <c r="D503" s="42" t="s">
        <v>324</v>
      </c>
      <c r="E503" s="12" t="s">
        <v>1</v>
      </c>
      <c r="F503" s="46" t="s">
        <v>361</v>
      </c>
      <c r="H503" s="46" t="s">
        <v>106</v>
      </c>
      <c r="I503" s="14">
        <v>-100</v>
      </c>
      <c r="J503" s="6">
        <f t="shared" ca="1" si="13"/>
        <v>-1110</v>
      </c>
    </row>
    <row r="504" spans="2:14" x14ac:dyDescent="0.2">
      <c r="B504" s="42">
        <v>50</v>
      </c>
      <c r="C504" s="31">
        <v>43371</v>
      </c>
      <c r="D504" s="42" t="s">
        <v>324</v>
      </c>
      <c r="E504" s="12" t="s">
        <v>2</v>
      </c>
      <c r="F504" s="46" t="s">
        <v>267</v>
      </c>
      <c r="H504" s="46" t="s">
        <v>104</v>
      </c>
      <c r="I504" s="14">
        <v>-100</v>
      </c>
      <c r="J504" s="6">
        <f t="shared" ca="1" si="13"/>
        <v>139</v>
      </c>
    </row>
    <row r="505" spans="2:14" x14ac:dyDescent="0.2">
      <c r="B505" s="42">
        <v>50</v>
      </c>
      <c r="C505" s="31">
        <v>43371</v>
      </c>
      <c r="D505" s="42" t="s">
        <v>324</v>
      </c>
      <c r="E505" s="12" t="s">
        <v>3</v>
      </c>
      <c r="F505" s="9" t="s">
        <v>267</v>
      </c>
      <c r="H505" s="9" t="s">
        <v>104</v>
      </c>
      <c r="I505" s="14">
        <v>-100</v>
      </c>
      <c r="J505" s="6">
        <f t="shared" ca="1" si="13"/>
        <v>642</v>
      </c>
    </row>
    <row r="506" spans="2:14" x14ac:dyDescent="0.2">
      <c r="B506" s="42">
        <v>50</v>
      </c>
      <c r="C506" s="31">
        <v>43371</v>
      </c>
      <c r="D506" s="42" t="s">
        <v>324</v>
      </c>
      <c r="E506" s="12" t="s">
        <v>4</v>
      </c>
      <c r="F506" s="9" t="s">
        <v>267</v>
      </c>
      <c r="H506" s="9" t="s">
        <v>104</v>
      </c>
      <c r="I506" s="14">
        <v>-100</v>
      </c>
      <c r="J506" s="6">
        <f t="shared" ca="1" si="13"/>
        <v>-1072</v>
      </c>
    </row>
    <row r="507" spans="2:14" x14ac:dyDescent="0.2">
      <c r="B507" s="42">
        <v>50</v>
      </c>
      <c r="C507" s="31">
        <v>43371</v>
      </c>
      <c r="D507" s="42" t="s">
        <v>324</v>
      </c>
      <c r="E507" s="12" t="s">
        <v>5</v>
      </c>
      <c r="F507" s="46" t="s">
        <v>267</v>
      </c>
      <c r="H507" s="46" t="s">
        <v>104</v>
      </c>
      <c r="I507" s="14">
        <v>-100</v>
      </c>
      <c r="J507" s="6">
        <f t="shared" ca="1" si="13"/>
        <v>-2098</v>
      </c>
    </row>
    <row r="508" spans="2:14" x14ac:dyDescent="0.2">
      <c r="B508" s="42">
        <v>50</v>
      </c>
      <c r="C508" s="31">
        <v>43371</v>
      </c>
      <c r="D508" s="42" t="s">
        <v>324</v>
      </c>
      <c r="E508" s="12" t="s">
        <v>6</v>
      </c>
      <c r="F508" s="46" t="s">
        <v>360</v>
      </c>
      <c r="H508" s="46" t="s">
        <v>104</v>
      </c>
      <c r="I508" s="14">
        <v>-100</v>
      </c>
      <c r="J508" s="6">
        <f t="shared" ca="1" si="13"/>
        <v>-158</v>
      </c>
    </row>
    <row r="509" spans="2:14" x14ac:dyDescent="0.2">
      <c r="B509" s="42">
        <v>50</v>
      </c>
      <c r="C509" s="31">
        <v>43371</v>
      </c>
      <c r="D509" s="42" t="s">
        <v>324</v>
      </c>
      <c r="E509" s="12" t="s">
        <v>7</v>
      </c>
      <c r="F509" s="9" t="s">
        <v>267</v>
      </c>
      <c r="H509" s="9" t="s">
        <v>104</v>
      </c>
      <c r="I509" s="14">
        <v>-100</v>
      </c>
      <c r="J509" s="6">
        <f t="shared" ca="1" si="13"/>
        <v>-698</v>
      </c>
    </row>
    <row r="510" spans="2:14" x14ac:dyDescent="0.2">
      <c r="B510" s="42">
        <v>50</v>
      </c>
      <c r="C510" s="31">
        <v>43371</v>
      </c>
      <c r="D510" s="42" t="s">
        <v>324</v>
      </c>
      <c r="E510" s="12" t="s">
        <v>8</v>
      </c>
      <c r="F510" s="46" t="s">
        <v>291</v>
      </c>
      <c r="H510" s="46" t="s">
        <v>104</v>
      </c>
      <c r="I510" s="14">
        <v>950</v>
      </c>
      <c r="J510" s="6">
        <f t="shared" ca="1" si="13"/>
        <v>-586</v>
      </c>
    </row>
    <row r="511" spans="2:14" s="7" customFormat="1" x14ac:dyDescent="0.2">
      <c r="B511" s="43">
        <v>50</v>
      </c>
      <c r="C511" s="44">
        <v>43371</v>
      </c>
      <c r="D511" s="43" t="s">
        <v>324</v>
      </c>
      <c r="E511" s="5" t="s">
        <v>9</v>
      </c>
      <c r="F511" s="7" t="s">
        <v>291</v>
      </c>
      <c r="G511" s="45"/>
      <c r="H511" s="7" t="s">
        <v>106</v>
      </c>
      <c r="I511" s="45">
        <v>550</v>
      </c>
      <c r="J511" s="6">
        <f t="shared" ca="1" si="13"/>
        <v>-1153</v>
      </c>
      <c r="N511" s="8"/>
    </row>
    <row r="512" spans="2:14" s="47" customFormat="1" x14ac:dyDescent="0.2">
      <c r="B512" s="48">
        <v>51</v>
      </c>
      <c r="C512" s="49">
        <v>43372</v>
      </c>
      <c r="D512" s="48" t="s">
        <v>325</v>
      </c>
      <c r="E512" s="50" t="s">
        <v>0</v>
      </c>
      <c r="F512" s="51" t="s">
        <v>330</v>
      </c>
      <c r="G512" s="52"/>
      <c r="H512" s="51" t="s">
        <v>104</v>
      </c>
      <c r="I512" s="52">
        <v>-100</v>
      </c>
      <c r="J512" s="53">
        <f t="shared" ca="1" si="13"/>
        <v>102</v>
      </c>
      <c r="N512" s="54"/>
    </row>
    <row r="513" spans="2:14" x14ac:dyDescent="0.2">
      <c r="B513" s="42">
        <v>51</v>
      </c>
      <c r="C513" s="31">
        <v>43372</v>
      </c>
      <c r="D513" s="42" t="s">
        <v>325</v>
      </c>
      <c r="E513" s="12" t="s">
        <v>1</v>
      </c>
      <c r="F513" s="46" t="s">
        <v>362</v>
      </c>
      <c r="H513" s="46" t="s">
        <v>104</v>
      </c>
      <c r="I513" s="14">
        <v>-100</v>
      </c>
      <c r="J513" s="6">
        <f t="shared" ca="1" si="13"/>
        <v>-1210</v>
      </c>
    </row>
    <row r="514" spans="2:14" x14ac:dyDescent="0.2">
      <c r="B514" s="42">
        <v>51</v>
      </c>
      <c r="C514" s="31">
        <v>43372</v>
      </c>
      <c r="D514" s="42" t="s">
        <v>325</v>
      </c>
      <c r="E514" s="12" t="s">
        <v>2</v>
      </c>
      <c r="F514" s="46" t="s">
        <v>328</v>
      </c>
      <c r="H514" s="46" t="s">
        <v>106</v>
      </c>
      <c r="I514" s="14">
        <v>-100</v>
      </c>
      <c r="J514" s="6">
        <f t="shared" ca="1" si="13"/>
        <v>39</v>
      </c>
    </row>
    <row r="515" spans="2:14" x14ac:dyDescent="0.2">
      <c r="B515" s="42">
        <v>51</v>
      </c>
      <c r="C515" s="31">
        <v>43372</v>
      </c>
      <c r="D515" s="42" t="s">
        <v>325</v>
      </c>
      <c r="E515" s="12" t="s">
        <v>3</v>
      </c>
      <c r="F515" s="9" t="s">
        <v>193</v>
      </c>
      <c r="H515" s="9" t="s">
        <v>104</v>
      </c>
      <c r="I515" s="14">
        <v>-100</v>
      </c>
      <c r="J515" s="6">
        <f t="shared" ca="1" si="13"/>
        <v>542</v>
      </c>
    </row>
    <row r="516" spans="2:14" x14ac:dyDescent="0.2">
      <c r="B516" s="42">
        <v>51</v>
      </c>
      <c r="C516" s="31">
        <v>43372</v>
      </c>
      <c r="D516" s="42" t="s">
        <v>325</v>
      </c>
      <c r="E516" s="12" t="s">
        <v>4</v>
      </c>
      <c r="F516" s="9" t="s">
        <v>244</v>
      </c>
      <c r="H516" s="9" t="s">
        <v>106</v>
      </c>
      <c r="I516" s="14">
        <v>-100</v>
      </c>
      <c r="J516" s="6">
        <f t="shared" ca="1" si="13"/>
        <v>-1172</v>
      </c>
    </row>
    <row r="517" spans="2:14" x14ac:dyDescent="0.2">
      <c r="B517" s="42">
        <v>51</v>
      </c>
      <c r="C517" s="31">
        <v>43372</v>
      </c>
      <c r="D517" s="42" t="s">
        <v>325</v>
      </c>
      <c r="E517" s="12" t="s">
        <v>5</v>
      </c>
      <c r="F517" s="46" t="s">
        <v>155</v>
      </c>
      <c r="H517" s="46" t="s">
        <v>104</v>
      </c>
      <c r="I517" s="14">
        <v>-100</v>
      </c>
      <c r="J517" s="6">
        <f t="shared" ca="1" si="13"/>
        <v>-2198</v>
      </c>
    </row>
    <row r="518" spans="2:14" x14ac:dyDescent="0.2">
      <c r="B518" s="42">
        <v>51</v>
      </c>
      <c r="C518" s="31">
        <v>43372</v>
      </c>
      <c r="D518" s="42" t="s">
        <v>325</v>
      </c>
      <c r="E518" s="12" t="s">
        <v>6</v>
      </c>
      <c r="F518" s="46" t="s">
        <v>193</v>
      </c>
      <c r="H518" s="46" t="s">
        <v>104</v>
      </c>
      <c r="I518" s="14">
        <v>-100</v>
      </c>
      <c r="J518" s="6">
        <f t="shared" ca="1" si="13"/>
        <v>-258</v>
      </c>
    </row>
    <row r="519" spans="2:14" x14ac:dyDescent="0.2">
      <c r="B519" s="42">
        <v>51</v>
      </c>
      <c r="C519" s="31">
        <v>43372</v>
      </c>
      <c r="D519" s="42" t="s">
        <v>325</v>
      </c>
      <c r="E519" s="12" t="s">
        <v>7</v>
      </c>
      <c r="F519" s="9" t="s">
        <v>328</v>
      </c>
      <c r="H519" s="9" t="s">
        <v>106</v>
      </c>
      <c r="I519" s="14">
        <v>-100</v>
      </c>
      <c r="J519" s="6">
        <f t="shared" ca="1" si="13"/>
        <v>-798</v>
      </c>
    </row>
    <row r="520" spans="2:14" x14ac:dyDescent="0.2">
      <c r="B520" s="42">
        <v>51</v>
      </c>
      <c r="C520" s="31">
        <v>43372</v>
      </c>
      <c r="D520" s="42" t="s">
        <v>325</v>
      </c>
      <c r="E520" s="12" t="s">
        <v>8</v>
      </c>
      <c r="F520" s="46" t="s">
        <v>193</v>
      </c>
      <c r="H520" s="46" t="s">
        <v>104</v>
      </c>
      <c r="I520" s="14">
        <v>-100</v>
      </c>
      <c r="J520" s="6">
        <f t="shared" ca="1" si="13"/>
        <v>-686</v>
      </c>
    </row>
    <row r="521" spans="2:14" s="7" customFormat="1" x14ac:dyDescent="0.2">
      <c r="B521" s="43">
        <v>51</v>
      </c>
      <c r="C521" s="44">
        <v>43372</v>
      </c>
      <c r="D521" s="43" t="s">
        <v>325</v>
      </c>
      <c r="E521" s="5" t="s">
        <v>9</v>
      </c>
      <c r="F521" s="7" t="s">
        <v>363</v>
      </c>
      <c r="G521" s="45"/>
      <c r="H521" s="7" t="s">
        <v>106</v>
      </c>
      <c r="I521" s="45">
        <v>-100</v>
      </c>
      <c r="J521" s="6">
        <f t="shared" ca="1" si="13"/>
        <v>-1253</v>
      </c>
      <c r="N521" s="8"/>
    </row>
    <row r="522" spans="2:14" s="47" customFormat="1" x14ac:dyDescent="0.2">
      <c r="B522" s="48">
        <v>52</v>
      </c>
      <c r="C522" s="49">
        <v>43372</v>
      </c>
      <c r="D522" s="48" t="s">
        <v>326</v>
      </c>
      <c r="E522" s="50" t="s">
        <v>0</v>
      </c>
      <c r="F522" s="51" t="s">
        <v>331</v>
      </c>
      <c r="G522" s="52"/>
      <c r="H522" s="51" t="s">
        <v>106</v>
      </c>
      <c r="I522" s="52">
        <v>-100</v>
      </c>
      <c r="J522" s="53">
        <f t="shared" ca="1" si="13"/>
        <v>2</v>
      </c>
      <c r="N522" s="54"/>
    </row>
    <row r="523" spans="2:14" x14ac:dyDescent="0.2">
      <c r="B523" s="42">
        <v>52</v>
      </c>
      <c r="C523" s="31">
        <v>43372</v>
      </c>
      <c r="D523" s="42" t="s">
        <v>326</v>
      </c>
      <c r="E523" s="12" t="s">
        <v>1</v>
      </c>
      <c r="F523" s="46" t="s">
        <v>143</v>
      </c>
      <c r="H523" s="46" t="s">
        <v>106</v>
      </c>
      <c r="I523" s="14">
        <v>-100</v>
      </c>
      <c r="J523" s="6">
        <f t="shared" ca="1" si="13"/>
        <v>-1310</v>
      </c>
    </row>
    <row r="524" spans="2:14" x14ac:dyDescent="0.2">
      <c r="B524" s="42">
        <v>52</v>
      </c>
      <c r="C524" s="31">
        <v>43372</v>
      </c>
      <c r="D524" s="42" t="s">
        <v>326</v>
      </c>
      <c r="E524" s="12" t="s">
        <v>2</v>
      </c>
      <c r="F524" s="46" t="s">
        <v>285</v>
      </c>
      <c r="H524" s="46" t="s">
        <v>104</v>
      </c>
      <c r="I524" s="14">
        <v>-100</v>
      </c>
      <c r="J524" s="6">
        <f t="shared" ca="1" si="13"/>
        <v>-61</v>
      </c>
    </row>
    <row r="525" spans="2:14" x14ac:dyDescent="0.2">
      <c r="B525" s="42">
        <v>52</v>
      </c>
      <c r="C525" s="31">
        <v>43372</v>
      </c>
      <c r="D525" s="42" t="s">
        <v>326</v>
      </c>
      <c r="E525" s="12" t="s">
        <v>3</v>
      </c>
      <c r="F525" s="9" t="s">
        <v>143</v>
      </c>
      <c r="H525" s="9" t="s">
        <v>106</v>
      </c>
      <c r="I525" s="14">
        <v>-100</v>
      </c>
      <c r="J525" s="6">
        <f t="shared" ca="1" si="13"/>
        <v>442</v>
      </c>
    </row>
    <row r="526" spans="2:14" x14ac:dyDescent="0.2">
      <c r="B526" s="42">
        <v>52</v>
      </c>
      <c r="C526" s="31">
        <v>43372</v>
      </c>
      <c r="D526" s="42" t="s">
        <v>326</v>
      </c>
      <c r="E526" s="12" t="s">
        <v>4</v>
      </c>
      <c r="F526" s="9" t="s">
        <v>364</v>
      </c>
      <c r="H526" s="9" t="s">
        <v>104</v>
      </c>
      <c r="I526" s="14">
        <v>-100</v>
      </c>
      <c r="J526" s="6">
        <f t="shared" ca="1" si="13"/>
        <v>-1272</v>
      </c>
    </row>
    <row r="527" spans="2:14" x14ac:dyDescent="0.2">
      <c r="B527" s="42">
        <v>52</v>
      </c>
      <c r="C527" s="31">
        <v>43372</v>
      </c>
      <c r="D527" s="42" t="s">
        <v>326</v>
      </c>
      <c r="E527" s="12" t="s">
        <v>5</v>
      </c>
      <c r="F527" s="46" t="s">
        <v>285</v>
      </c>
      <c r="H527" s="46" t="s">
        <v>104</v>
      </c>
      <c r="I527" s="14">
        <v>-100</v>
      </c>
      <c r="J527" s="6">
        <f t="shared" ca="1" si="13"/>
        <v>-2298</v>
      </c>
    </row>
    <row r="528" spans="2:14" x14ac:dyDescent="0.2">
      <c r="B528" s="42">
        <v>52</v>
      </c>
      <c r="C528" s="31">
        <v>43372</v>
      </c>
      <c r="D528" s="42" t="s">
        <v>326</v>
      </c>
      <c r="E528" s="12" t="s">
        <v>6</v>
      </c>
      <c r="F528" s="46" t="s">
        <v>364</v>
      </c>
      <c r="H528" s="46" t="s">
        <v>104</v>
      </c>
      <c r="I528" s="14">
        <v>-100</v>
      </c>
      <c r="J528" s="6">
        <f t="shared" ca="1" si="13"/>
        <v>-358</v>
      </c>
    </row>
    <row r="529" spans="2:14" x14ac:dyDescent="0.2">
      <c r="B529" s="42">
        <v>52</v>
      </c>
      <c r="C529" s="31">
        <v>43372</v>
      </c>
      <c r="D529" s="42" t="s">
        <v>326</v>
      </c>
      <c r="E529" s="12" t="s">
        <v>7</v>
      </c>
      <c r="F529" s="9" t="s">
        <v>353</v>
      </c>
      <c r="H529" s="9" t="s">
        <v>106</v>
      </c>
      <c r="I529" s="14">
        <v>-100</v>
      </c>
      <c r="J529" s="6">
        <f t="shared" ca="1" si="13"/>
        <v>-898</v>
      </c>
    </row>
    <row r="530" spans="2:14" x14ac:dyDescent="0.2">
      <c r="B530" s="42">
        <v>52</v>
      </c>
      <c r="C530" s="31">
        <v>43372</v>
      </c>
      <c r="D530" s="42" t="s">
        <v>326</v>
      </c>
      <c r="E530" s="12" t="s">
        <v>8</v>
      </c>
      <c r="F530" s="46" t="s">
        <v>344</v>
      </c>
      <c r="H530" s="46" t="s">
        <v>104</v>
      </c>
      <c r="I530" s="14">
        <v>-100</v>
      </c>
      <c r="J530" s="6">
        <f t="shared" ca="1" si="13"/>
        <v>-786</v>
      </c>
    </row>
    <row r="531" spans="2:14" s="7" customFormat="1" x14ac:dyDescent="0.2">
      <c r="B531" s="43">
        <v>52</v>
      </c>
      <c r="C531" s="44">
        <v>43372</v>
      </c>
      <c r="D531" s="43" t="s">
        <v>326</v>
      </c>
      <c r="E531" s="5" t="s">
        <v>9</v>
      </c>
      <c r="F531" s="7" t="s">
        <v>344</v>
      </c>
      <c r="G531" s="45"/>
      <c r="H531" s="7" t="s">
        <v>104</v>
      </c>
      <c r="I531" s="45">
        <v>-100</v>
      </c>
      <c r="J531" s="6">
        <f t="shared" ca="1" si="13"/>
        <v>-1353</v>
      </c>
      <c r="N531" s="8"/>
    </row>
    <row r="532" spans="2:14" s="47" customFormat="1" x14ac:dyDescent="0.2">
      <c r="B532" s="48">
        <v>53</v>
      </c>
      <c r="C532" s="49">
        <v>43372</v>
      </c>
      <c r="D532" s="48" t="s">
        <v>327</v>
      </c>
      <c r="E532" s="50" t="s">
        <v>0</v>
      </c>
      <c r="F532" s="51" t="s">
        <v>332</v>
      </c>
      <c r="G532" s="52"/>
      <c r="H532" s="51" t="s">
        <v>104</v>
      </c>
      <c r="I532" s="52">
        <v>-100</v>
      </c>
      <c r="J532" s="53">
        <f t="shared" ca="1" si="13"/>
        <v>-98</v>
      </c>
      <c r="N532" s="54"/>
    </row>
    <row r="533" spans="2:14" x14ac:dyDescent="0.2">
      <c r="B533" s="42">
        <v>53</v>
      </c>
      <c r="C533" s="31">
        <v>43372</v>
      </c>
      <c r="D533" s="42" t="s">
        <v>327</v>
      </c>
      <c r="E533" s="12" t="s">
        <v>1</v>
      </c>
      <c r="F533" s="46" t="s">
        <v>248</v>
      </c>
      <c r="G533" s="14" t="s">
        <v>341</v>
      </c>
      <c r="H533" s="46" t="s">
        <v>104</v>
      </c>
      <c r="I533" s="14">
        <v>-100</v>
      </c>
      <c r="J533" s="6">
        <f t="shared" ca="1" si="13"/>
        <v>-1410</v>
      </c>
    </row>
    <row r="534" spans="2:14" x14ac:dyDescent="0.2">
      <c r="B534" s="42">
        <v>53</v>
      </c>
      <c r="C534" s="31">
        <v>43372</v>
      </c>
      <c r="D534" s="42" t="s">
        <v>327</v>
      </c>
      <c r="E534" s="12" t="s">
        <v>2</v>
      </c>
      <c r="F534" s="46" t="s">
        <v>333</v>
      </c>
      <c r="H534" s="46" t="s">
        <v>104</v>
      </c>
      <c r="I534" s="14">
        <v>-100</v>
      </c>
      <c r="J534" s="6">
        <f t="shared" ca="1" si="13"/>
        <v>-161</v>
      </c>
    </row>
    <row r="535" spans="2:14" x14ac:dyDescent="0.2">
      <c r="B535" s="42">
        <v>53</v>
      </c>
      <c r="C535" s="31">
        <v>43372</v>
      </c>
      <c r="D535" s="42" t="s">
        <v>327</v>
      </c>
      <c r="E535" s="12" t="s">
        <v>3</v>
      </c>
      <c r="F535" s="9" t="s">
        <v>122</v>
      </c>
      <c r="H535" s="9" t="s">
        <v>104</v>
      </c>
      <c r="I535" s="14">
        <v>1130</v>
      </c>
      <c r="J535" s="6">
        <f t="shared" ref="J535:J598" ca="1" si="14">I535+(OFFSET(J535,-10,0,1,1))</f>
        <v>1572</v>
      </c>
    </row>
    <row r="536" spans="2:14" x14ac:dyDescent="0.2">
      <c r="B536" s="42">
        <v>53</v>
      </c>
      <c r="C536" s="31">
        <v>43372</v>
      </c>
      <c r="D536" s="42" t="s">
        <v>327</v>
      </c>
      <c r="E536" s="12" t="s">
        <v>4</v>
      </c>
      <c r="F536" s="9" t="s">
        <v>365</v>
      </c>
      <c r="H536" s="9" t="s">
        <v>106</v>
      </c>
      <c r="I536" s="14">
        <v>-100</v>
      </c>
      <c r="J536" s="6">
        <f t="shared" ca="1" si="14"/>
        <v>-1372</v>
      </c>
    </row>
    <row r="537" spans="2:14" x14ac:dyDescent="0.2">
      <c r="B537" s="42">
        <v>53</v>
      </c>
      <c r="C537" s="31">
        <v>43372</v>
      </c>
      <c r="D537" s="42" t="s">
        <v>327</v>
      </c>
      <c r="E537" s="12" t="s">
        <v>5</v>
      </c>
      <c r="F537" s="46" t="s">
        <v>354</v>
      </c>
      <c r="H537" s="46" t="s">
        <v>104</v>
      </c>
      <c r="I537" s="14">
        <v>-100</v>
      </c>
      <c r="J537" s="6">
        <f t="shared" ca="1" si="14"/>
        <v>-2398</v>
      </c>
    </row>
    <row r="538" spans="2:14" x14ac:dyDescent="0.2">
      <c r="B538" s="42">
        <v>53</v>
      </c>
      <c r="C538" s="31">
        <v>43372</v>
      </c>
      <c r="D538" s="42" t="s">
        <v>327</v>
      </c>
      <c r="E538" s="12" t="s">
        <v>6</v>
      </c>
      <c r="F538" s="46" t="s">
        <v>354</v>
      </c>
      <c r="H538" s="46" t="s">
        <v>104</v>
      </c>
      <c r="I538" s="14">
        <v>-100</v>
      </c>
      <c r="J538" s="6">
        <f t="shared" ca="1" si="14"/>
        <v>-458</v>
      </c>
    </row>
    <row r="539" spans="2:14" x14ac:dyDescent="0.2">
      <c r="B539" s="42">
        <v>53</v>
      </c>
      <c r="C539" s="31">
        <v>43372</v>
      </c>
      <c r="D539" s="42" t="s">
        <v>327</v>
      </c>
      <c r="E539" s="12" t="s">
        <v>7</v>
      </c>
      <c r="F539" s="9" t="s">
        <v>354</v>
      </c>
      <c r="H539" s="9" t="s">
        <v>104</v>
      </c>
      <c r="I539" s="14">
        <v>-100</v>
      </c>
      <c r="J539" s="6">
        <f t="shared" ca="1" si="14"/>
        <v>-998</v>
      </c>
    </row>
    <row r="540" spans="2:14" x14ac:dyDescent="0.2">
      <c r="B540" s="42">
        <v>53</v>
      </c>
      <c r="C540" s="31">
        <v>43372</v>
      </c>
      <c r="D540" s="42" t="s">
        <v>327</v>
      </c>
      <c r="E540" s="12" t="s">
        <v>8</v>
      </c>
      <c r="F540" s="46" t="s">
        <v>345</v>
      </c>
      <c r="H540" s="46" t="s">
        <v>104</v>
      </c>
      <c r="I540" s="14">
        <v>-100</v>
      </c>
      <c r="J540" s="6">
        <f t="shared" ca="1" si="14"/>
        <v>-886</v>
      </c>
    </row>
    <row r="541" spans="2:14" s="7" customFormat="1" x14ac:dyDescent="0.2">
      <c r="B541" s="43">
        <v>53</v>
      </c>
      <c r="C541" s="44">
        <v>43372</v>
      </c>
      <c r="D541" s="43" t="s">
        <v>327</v>
      </c>
      <c r="E541" s="5" t="s">
        <v>9</v>
      </c>
      <c r="F541" s="7" t="s">
        <v>345</v>
      </c>
      <c r="G541" s="45"/>
      <c r="H541" s="7" t="s">
        <v>106</v>
      </c>
      <c r="I541" s="45">
        <v>-100</v>
      </c>
      <c r="J541" s="6">
        <f t="shared" ca="1" si="14"/>
        <v>-1453</v>
      </c>
      <c r="N541" s="8"/>
    </row>
    <row r="542" spans="2:14" s="47" customFormat="1" x14ac:dyDescent="0.2">
      <c r="B542" s="48">
        <v>54</v>
      </c>
      <c r="C542" s="49">
        <v>43373</v>
      </c>
      <c r="D542" s="48" t="s">
        <v>329</v>
      </c>
      <c r="E542" s="50" t="s">
        <v>0</v>
      </c>
      <c r="F542" s="51" t="s">
        <v>292</v>
      </c>
      <c r="G542" s="52"/>
      <c r="H542" s="51" t="s">
        <v>104</v>
      </c>
      <c r="I542" s="52">
        <v>-100</v>
      </c>
      <c r="J542" s="53">
        <f t="shared" ca="1" si="14"/>
        <v>-198</v>
      </c>
      <c r="N542" s="54"/>
    </row>
    <row r="543" spans="2:14" x14ac:dyDescent="0.2">
      <c r="B543" s="42">
        <v>54</v>
      </c>
      <c r="C543" s="31">
        <v>43373</v>
      </c>
      <c r="D543" s="42" t="s">
        <v>329</v>
      </c>
      <c r="E543" s="12" t="s">
        <v>1</v>
      </c>
      <c r="F543" s="46" t="s">
        <v>147</v>
      </c>
      <c r="H543" s="46" t="s">
        <v>104</v>
      </c>
      <c r="I543" s="14">
        <v>-100</v>
      </c>
      <c r="J543" s="6">
        <f t="shared" ca="1" si="14"/>
        <v>-1510</v>
      </c>
    </row>
    <row r="544" spans="2:14" x14ac:dyDescent="0.2">
      <c r="B544" s="42">
        <v>54</v>
      </c>
      <c r="C544" s="31">
        <v>43373</v>
      </c>
      <c r="D544" s="42" t="s">
        <v>329</v>
      </c>
      <c r="E544" s="12" t="s">
        <v>2</v>
      </c>
      <c r="F544" s="46" t="s">
        <v>147</v>
      </c>
      <c r="H544" s="46" t="s">
        <v>104</v>
      </c>
      <c r="I544" s="14">
        <v>-100</v>
      </c>
      <c r="J544" s="6">
        <f t="shared" ca="1" si="14"/>
        <v>-261</v>
      </c>
    </row>
    <row r="545" spans="2:14" x14ac:dyDescent="0.2">
      <c r="B545" s="42">
        <v>54</v>
      </c>
      <c r="C545" s="31">
        <v>43373</v>
      </c>
      <c r="D545" s="42" t="s">
        <v>329</v>
      </c>
      <c r="E545" s="12" t="s">
        <v>3</v>
      </c>
      <c r="F545" s="9" t="s">
        <v>162</v>
      </c>
      <c r="H545" s="9" t="s">
        <v>104</v>
      </c>
      <c r="I545" s="14">
        <v>390</v>
      </c>
      <c r="J545" s="6">
        <f t="shared" ca="1" si="14"/>
        <v>1962</v>
      </c>
    </row>
    <row r="546" spans="2:14" x14ac:dyDescent="0.2">
      <c r="B546" s="42">
        <v>54</v>
      </c>
      <c r="C546" s="31">
        <v>43373</v>
      </c>
      <c r="D546" s="42" t="s">
        <v>329</v>
      </c>
      <c r="E546" s="12" t="s">
        <v>4</v>
      </c>
      <c r="F546" s="9" t="s">
        <v>339</v>
      </c>
      <c r="H546" s="9" t="s">
        <v>104</v>
      </c>
      <c r="I546" s="14">
        <v>-100</v>
      </c>
      <c r="J546" s="6">
        <f t="shared" ca="1" si="14"/>
        <v>-1472</v>
      </c>
    </row>
    <row r="547" spans="2:14" x14ac:dyDescent="0.2">
      <c r="B547" s="42">
        <v>54</v>
      </c>
      <c r="C547" s="31">
        <v>43373</v>
      </c>
      <c r="D547" s="42" t="s">
        <v>329</v>
      </c>
      <c r="E547" s="12" t="s">
        <v>5</v>
      </c>
      <c r="F547" s="46" t="s">
        <v>162</v>
      </c>
      <c r="H547" s="46" t="s">
        <v>104</v>
      </c>
      <c r="I547" s="14">
        <v>390</v>
      </c>
      <c r="J547" s="6">
        <f t="shared" ca="1" si="14"/>
        <v>-2008</v>
      </c>
    </row>
    <row r="548" spans="2:14" x14ac:dyDescent="0.2">
      <c r="B548" s="42">
        <v>54</v>
      </c>
      <c r="C548" s="31">
        <v>43373</v>
      </c>
      <c r="D548" s="42" t="s">
        <v>329</v>
      </c>
      <c r="E548" s="12" t="s">
        <v>6</v>
      </c>
      <c r="F548" s="46" t="s">
        <v>127</v>
      </c>
      <c r="H548" s="46" t="s">
        <v>104</v>
      </c>
      <c r="I548" s="14">
        <v>-100</v>
      </c>
      <c r="J548" s="6">
        <f t="shared" ca="1" si="14"/>
        <v>-558</v>
      </c>
    </row>
    <row r="549" spans="2:14" x14ac:dyDescent="0.2">
      <c r="B549" s="42">
        <v>54</v>
      </c>
      <c r="C549" s="31">
        <v>43373</v>
      </c>
      <c r="D549" s="42" t="s">
        <v>329</v>
      </c>
      <c r="E549" s="12" t="s">
        <v>7</v>
      </c>
      <c r="F549" s="9" t="s">
        <v>162</v>
      </c>
      <c r="H549" s="9" t="s">
        <v>104</v>
      </c>
      <c r="I549" s="14">
        <v>390</v>
      </c>
      <c r="J549" s="6">
        <f t="shared" ca="1" si="14"/>
        <v>-608</v>
      </c>
    </row>
    <row r="550" spans="2:14" x14ac:dyDescent="0.2">
      <c r="B550" s="42">
        <v>54</v>
      </c>
      <c r="C550" s="31">
        <v>43373</v>
      </c>
      <c r="D550" s="42" t="s">
        <v>329</v>
      </c>
      <c r="E550" s="12" t="s">
        <v>8</v>
      </c>
      <c r="F550" s="46" t="s">
        <v>339</v>
      </c>
      <c r="H550" s="46" t="s">
        <v>104</v>
      </c>
      <c r="I550" s="14">
        <v>-100</v>
      </c>
      <c r="J550" s="6">
        <f t="shared" ca="1" si="14"/>
        <v>-986</v>
      </c>
    </row>
    <row r="551" spans="2:14" s="7" customFormat="1" x14ac:dyDescent="0.2">
      <c r="B551" s="43">
        <v>54</v>
      </c>
      <c r="C551" s="44">
        <v>43373</v>
      </c>
      <c r="D551" s="43" t="s">
        <v>329</v>
      </c>
      <c r="E551" s="5" t="s">
        <v>9</v>
      </c>
      <c r="F551" s="7" t="s">
        <v>127</v>
      </c>
      <c r="G551" s="45"/>
      <c r="H551" s="7" t="s">
        <v>106</v>
      </c>
      <c r="I551" s="45">
        <v>10</v>
      </c>
      <c r="J551" s="6">
        <f t="shared" ca="1" si="14"/>
        <v>-1443</v>
      </c>
      <c r="N551" s="8"/>
    </row>
    <row r="552" spans="2:14" s="47" customFormat="1" x14ac:dyDescent="0.2">
      <c r="B552" s="48">
        <v>55</v>
      </c>
      <c r="C552" s="49">
        <v>43379</v>
      </c>
      <c r="D552" s="48" t="s">
        <v>334</v>
      </c>
      <c r="E552" s="50" t="s">
        <v>0</v>
      </c>
      <c r="F552" s="51" t="s">
        <v>366</v>
      </c>
      <c r="G552" s="52"/>
      <c r="H552" s="51" t="s">
        <v>104</v>
      </c>
      <c r="I552" s="52">
        <v>-100</v>
      </c>
      <c r="J552" s="53">
        <f t="shared" ca="1" si="14"/>
        <v>-298</v>
      </c>
      <c r="N552" s="54"/>
    </row>
    <row r="553" spans="2:14" x14ac:dyDescent="0.2">
      <c r="B553" s="42">
        <v>55</v>
      </c>
      <c r="C553" s="31">
        <v>43379</v>
      </c>
      <c r="D553" s="42" t="s">
        <v>334</v>
      </c>
      <c r="E553" s="12" t="s">
        <v>1</v>
      </c>
      <c r="F553" s="46" t="s">
        <v>366</v>
      </c>
      <c r="H553" s="46" t="s">
        <v>106</v>
      </c>
      <c r="I553" s="14">
        <v>-5</v>
      </c>
      <c r="J553" s="6">
        <f t="shared" ca="1" si="14"/>
        <v>-1515</v>
      </c>
    </row>
    <row r="554" spans="2:14" x14ac:dyDescent="0.2">
      <c r="B554" s="42">
        <v>55</v>
      </c>
      <c r="C554" s="31">
        <v>43379</v>
      </c>
      <c r="D554" s="42" t="s">
        <v>334</v>
      </c>
      <c r="E554" s="12" t="s">
        <v>2</v>
      </c>
      <c r="F554" s="46" t="s">
        <v>359</v>
      </c>
      <c r="H554" s="46" t="s">
        <v>104</v>
      </c>
      <c r="I554" s="14">
        <v>-100</v>
      </c>
      <c r="J554" s="6">
        <f t="shared" ca="1" si="14"/>
        <v>-361</v>
      </c>
    </row>
    <row r="555" spans="2:14" x14ac:dyDescent="0.2">
      <c r="B555" s="42">
        <v>55</v>
      </c>
      <c r="C555" s="31">
        <v>43379</v>
      </c>
      <c r="D555" s="42" t="s">
        <v>334</v>
      </c>
      <c r="E555" s="12" t="s">
        <v>3</v>
      </c>
      <c r="F555" s="9" t="s">
        <v>343</v>
      </c>
      <c r="H555" s="9" t="s">
        <v>104</v>
      </c>
      <c r="I555" s="14">
        <v>-100</v>
      </c>
      <c r="J555" s="6">
        <f t="shared" ca="1" si="14"/>
        <v>1862</v>
      </c>
    </row>
    <row r="556" spans="2:14" x14ac:dyDescent="0.2">
      <c r="B556" s="42">
        <v>55</v>
      </c>
      <c r="C556" s="31">
        <v>43379</v>
      </c>
      <c r="D556" s="42" t="s">
        <v>334</v>
      </c>
      <c r="E556" s="12" t="s">
        <v>4</v>
      </c>
      <c r="F556" s="9" t="s">
        <v>357</v>
      </c>
      <c r="H556" s="9" t="s">
        <v>104</v>
      </c>
      <c r="I556" s="14">
        <v>-100</v>
      </c>
      <c r="J556" s="6">
        <f t="shared" ca="1" si="14"/>
        <v>-1572</v>
      </c>
    </row>
    <row r="557" spans="2:14" x14ac:dyDescent="0.2">
      <c r="B557" s="42">
        <v>55</v>
      </c>
      <c r="C557" s="31">
        <v>43379</v>
      </c>
      <c r="D557" s="42" t="s">
        <v>334</v>
      </c>
      <c r="E557" s="12" t="s">
        <v>5</v>
      </c>
      <c r="F557" s="46" t="s">
        <v>357</v>
      </c>
      <c r="H557" s="46" t="s">
        <v>104</v>
      </c>
      <c r="I557" s="14">
        <v>-100</v>
      </c>
      <c r="J557" s="6">
        <f t="shared" ca="1" si="14"/>
        <v>-2108</v>
      </c>
    </row>
    <row r="558" spans="2:14" x14ac:dyDescent="0.2">
      <c r="B558" s="42">
        <v>55</v>
      </c>
      <c r="C558" s="31">
        <v>43379</v>
      </c>
      <c r="D558" s="42" t="s">
        <v>334</v>
      </c>
      <c r="E558" s="12" t="s">
        <v>6</v>
      </c>
      <c r="F558" s="46" t="s">
        <v>359</v>
      </c>
      <c r="H558" s="46" t="s">
        <v>104</v>
      </c>
      <c r="I558" s="14">
        <v>-100</v>
      </c>
      <c r="J558" s="6">
        <f t="shared" ca="1" si="14"/>
        <v>-658</v>
      </c>
    </row>
    <row r="559" spans="2:14" x14ac:dyDescent="0.2">
      <c r="B559" s="42">
        <v>55</v>
      </c>
      <c r="C559" s="31">
        <v>43379</v>
      </c>
      <c r="D559" s="42" t="s">
        <v>334</v>
      </c>
      <c r="E559" s="12" t="s">
        <v>7</v>
      </c>
      <c r="F559" s="9" t="s">
        <v>343</v>
      </c>
      <c r="H559" s="9" t="s">
        <v>104</v>
      </c>
      <c r="I559" s="14">
        <v>-100</v>
      </c>
      <c r="J559" s="6">
        <f t="shared" ca="1" si="14"/>
        <v>-708</v>
      </c>
    </row>
    <row r="560" spans="2:14" x14ac:dyDescent="0.2">
      <c r="B560" s="42">
        <v>55</v>
      </c>
      <c r="C560" s="31">
        <v>43379</v>
      </c>
      <c r="D560" s="42" t="s">
        <v>334</v>
      </c>
      <c r="E560" s="12" t="s">
        <v>8</v>
      </c>
      <c r="F560" s="46" t="s">
        <v>343</v>
      </c>
      <c r="H560" s="46" t="s">
        <v>104</v>
      </c>
      <c r="I560" s="14">
        <v>-100</v>
      </c>
      <c r="J560" s="6">
        <f t="shared" ca="1" si="14"/>
        <v>-1086</v>
      </c>
    </row>
    <row r="561" spans="2:14" s="7" customFormat="1" x14ac:dyDescent="0.2">
      <c r="B561" s="43">
        <v>55</v>
      </c>
      <c r="C561" s="44">
        <v>43379</v>
      </c>
      <c r="D561" s="43" t="s">
        <v>334</v>
      </c>
      <c r="E561" s="5" t="s">
        <v>9</v>
      </c>
      <c r="F561" s="7" t="s">
        <v>367</v>
      </c>
      <c r="G561" s="45"/>
      <c r="H561" s="7" t="s">
        <v>104</v>
      </c>
      <c r="I561" s="45">
        <v>-100</v>
      </c>
      <c r="J561" s="6">
        <f t="shared" ca="1" si="14"/>
        <v>-1543</v>
      </c>
      <c r="N561" s="8"/>
    </row>
    <row r="562" spans="2:14" s="47" customFormat="1" x14ac:dyDescent="0.2">
      <c r="B562" s="48">
        <v>56</v>
      </c>
      <c r="C562" s="49">
        <v>43379</v>
      </c>
      <c r="D562" s="48" t="s">
        <v>335</v>
      </c>
      <c r="E562" s="50" t="s">
        <v>0</v>
      </c>
      <c r="F562" s="51" t="s">
        <v>309</v>
      </c>
      <c r="G562" s="52"/>
      <c r="H562" s="51" t="s">
        <v>106</v>
      </c>
      <c r="I562" s="52">
        <v>-15</v>
      </c>
      <c r="J562" s="53">
        <f t="shared" ca="1" si="14"/>
        <v>-313</v>
      </c>
      <c r="N562" s="54"/>
    </row>
    <row r="563" spans="2:14" x14ac:dyDescent="0.2">
      <c r="B563" s="42">
        <v>56</v>
      </c>
      <c r="C563" s="31">
        <v>43379</v>
      </c>
      <c r="D563" s="42" t="s">
        <v>335</v>
      </c>
      <c r="E563" s="12" t="s">
        <v>1</v>
      </c>
      <c r="F563" s="46" t="s">
        <v>161</v>
      </c>
      <c r="H563" s="46" t="s">
        <v>104</v>
      </c>
      <c r="I563" s="14">
        <v>-100</v>
      </c>
      <c r="J563" s="6">
        <f t="shared" ca="1" si="14"/>
        <v>-1615</v>
      </c>
    </row>
    <row r="564" spans="2:14" x14ac:dyDescent="0.2">
      <c r="B564" s="42">
        <v>56</v>
      </c>
      <c r="C564" s="31">
        <v>43379</v>
      </c>
      <c r="D564" s="42" t="s">
        <v>335</v>
      </c>
      <c r="E564" s="12" t="s">
        <v>2</v>
      </c>
      <c r="F564" s="46" t="s">
        <v>161</v>
      </c>
      <c r="H564" s="46" t="s">
        <v>106</v>
      </c>
      <c r="I564" s="14">
        <v>-100</v>
      </c>
      <c r="J564" s="6">
        <f t="shared" ca="1" si="14"/>
        <v>-461</v>
      </c>
    </row>
    <row r="565" spans="2:14" x14ac:dyDescent="0.2">
      <c r="B565" s="42">
        <v>56</v>
      </c>
      <c r="C565" s="31">
        <v>43379</v>
      </c>
      <c r="D565" s="42" t="s">
        <v>335</v>
      </c>
      <c r="E565" s="12" t="s">
        <v>3</v>
      </c>
      <c r="F565" s="9" t="s">
        <v>142</v>
      </c>
      <c r="H565" s="9" t="s">
        <v>104</v>
      </c>
      <c r="I565" s="14">
        <v>10</v>
      </c>
      <c r="J565" s="6">
        <f t="shared" ca="1" si="14"/>
        <v>1872</v>
      </c>
    </row>
    <row r="566" spans="2:14" x14ac:dyDescent="0.2">
      <c r="B566" s="42">
        <v>56</v>
      </c>
      <c r="C566" s="31">
        <v>43379</v>
      </c>
      <c r="D566" s="42" t="s">
        <v>335</v>
      </c>
      <c r="E566" s="12" t="s">
        <v>4</v>
      </c>
      <c r="F566" s="9" t="s">
        <v>356</v>
      </c>
      <c r="H566" s="9" t="s">
        <v>106</v>
      </c>
      <c r="I566" s="14">
        <v>-100</v>
      </c>
      <c r="J566" s="6">
        <f t="shared" ca="1" si="14"/>
        <v>-1672</v>
      </c>
    </row>
    <row r="567" spans="2:14" x14ac:dyDescent="0.2">
      <c r="B567" s="42">
        <v>56</v>
      </c>
      <c r="C567" s="31">
        <v>43379</v>
      </c>
      <c r="D567" s="42" t="s">
        <v>335</v>
      </c>
      <c r="E567" s="12" t="s">
        <v>5</v>
      </c>
      <c r="F567" s="46" t="s">
        <v>246</v>
      </c>
      <c r="H567" s="46" t="s">
        <v>106</v>
      </c>
      <c r="I567" s="14">
        <v>45</v>
      </c>
      <c r="J567" s="6">
        <f t="shared" ca="1" si="14"/>
        <v>-2063</v>
      </c>
    </row>
    <row r="568" spans="2:14" x14ac:dyDescent="0.2">
      <c r="B568" s="42">
        <v>56</v>
      </c>
      <c r="C568" s="31">
        <v>43379</v>
      </c>
      <c r="D568" s="42" t="s">
        <v>335</v>
      </c>
      <c r="E568" s="12" t="s">
        <v>6</v>
      </c>
      <c r="F568" s="46" t="s">
        <v>142</v>
      </c>
      <c r="H568" s="46" t="s">
        <v>104</v>
      </c>
      <c r="I568" s="14">
        <v>10</v>
      </c>
      <c r="J568" s="6">
        <f t="shared" ca="1" si="14"/>
        <v>-648</v>
      </c>
    </row>
    <row r="569" spans="2:14" x14ac:dyDescent="0.2">
      <c r="B569" s="42">
        <v>56</v>
      </c>
      <c r="C569" s="31">
        <v>43379</v>
      </c>
      <c r="D569" s="42" t="s">
        <v>335</v>
      </c>
      <c r="E569" s="12" t="s">
        <v>7</v>
      </c>
      <c r="F569" s="9" t="s">
        <v>336</v>
      </c>
      <c r="H569" s="9" t="s">
        <v>104</v>
      </c>
      <c r="I569" s="14">
        <v>10</v>
      </c>
      <c r="J569" s="6">
        <f t="shared" ca="1" si="14"/>
        <v>-698</v>
      </c>
    </row>
    <row r="570" spans="2:14" x14ac:dyDescent="0.2">
      <c r="B570" s="42">
        <v>56</v>
      </c>
      <c r="C570" s="31">
        <v>43379</v>
      </c>
      <c r="D570" s="42" t="s">
        <v>335</v>
      </c>
      <c r="E570" s="12" t="s">
        <v>8</v>
      </c>
      <c r="F570" s="46" t="s">
        <v>109</v>
      </c>
      <c r="H570" s="46" t="s">
        <v>106</v>
      </c>
      <c r="I570" s="14">
        <v>-100</v>
      </c>
      <c r="J570" s="6">
        <f t="shared" ca="1" si="14"/>
        <v>-1186</v>
      </c>
    </row>
    <row r="571" spans="2:14" s="7" customFormat="1" x14ac:dyDescent="0.2">
      <c r="B571" s="43">
        <v>56</v>
      </c>
      <c r="C571" s="44">
        <v>43379</v>
      </c>
      <c r="D571" s="43" t="s">
        <v>335</v>
      </c>
      <c r="E571" s="5" t="s">
        <v>9</v>
      </c>
      <c r="F571" s="7" t="s">
        <v>109</v>
      </c>
      <c r="G571" s="45"/>
      <c r="H571" s="7" t="s">
        <v>106</v>
      </c>
      <c r="I571" s="45">
        <v>-100</v>
      </c>
      <c r="J571" s="6">
        <f t="shared" ca="1" si="14"/>
        <v>-1643</v>
      </c>
      <c r="N571" s="8"/>
    </row>
    <row r="572" spans="2:14" s="47" customFormat="1" x14ac:dyDescent="0.2">
      <c r="B572" s="48">
        <v>57</v>
      </c>
      <c r="C572" s="49">
        <v>43386</v>
      </c>
      <c r="D572" s="48" t="str">
        <f>[1]Sheet4!$M$58</f>
        <v>CAULFIELD GUINEAS</v>
      </c>
      <c r="E572" s="50" t="s">
        <v>0</v>
      </c>
      <c r="F572" s="51" t="s">
        <v>348</v>
      </c>
      <c r="G572" s="52"/>
      <c r="H572" s="51" t="s">
        <v>104</v>
      </c>
      <c r="I572" s="52">
        <v>-100</v>
      </c>
      <c r="J572" s="53">
        <f t="shared" ca="1" si="14"/>
        <v>-413</v>
      </c>
      <c r="N572" s="54"/>
    </row>
    <row r="573" spans="2:14" x14ac:dyDescent="0.2">
      <c r="B573" s="42">
        <v>57</v>
      </c>
      <c r="C573" s="31">
        <v>43386</v>
      </c>
      <c r="D573" s="42" t="str">
        <f>[1]Sheet4!$M$58</f>
        <v>CAULFIELD GUINEAS</v>
      </c>
      <c r="E573" s="12" t="s">
        <v>1</v>
      </c>
      <c r="F573" s="46" t="s">
        <v>355</v>
      </c>
      <c r="H573" s="46" t="s">
        <v>104</v>
      </c>
      <c r="I573" s="14">
        <v>-100</v>
      </c>
      <c r="J573" s="6">
        <f t="shared" ca="1" si="14"/>
        <v>-1715</v>
      </c>
    </row>
    <row r="574" spans="2:14" x14ac:dyDescent="0.2">
      <c r="B574" s="42">
        <v>57</v>
      </c>
      <c r="C574" s="31">
        <v>43386</v>
      </c>
      <c r="D574" s="42" t="str">
        <f>[1]Sheet4!$M$58</f>
        <v>CAULFIELD GUINEAS</v>
      </c>
      <c r="E574" s="12" t="s">
        <v>2</v>
      </c>
      <c r="F574" s="46" t="s">
        <v>355</v>
      </c>
      <c r="H574" s="46" t="s">
        <v>104</v>
      </c>
      <c r="I574" s="14">
        <v>-100</v>
      </c>
      <c r="J574" s="6">
        <f t="shared" ca="1" si="14"/>
        <v>-561</v>
      </c>
    </row>
    <row r="575" spans="2:14" x14ac:dyDescent="0.2">
      <c r="B575" s="42">
        <v>57</v>
      </c>
      <c r="C575" s="31">
        <v>43386</v>
      </c>
      <c r="D575" s="42" t="str">
        <f>[1]Sheet4!$M$58</f>
        <v>CAULFIELD GUINEAS</v>
      </c>
      <c r="E575" s="12" t="s">
        <v>3</v>
      </c>
      <c r="F575" s="9" t="s">
        <v>122</v>
      </c>
      <c r="H575" s="9" t="s">
        <v>106</v>
      </c>
      <c r="I575" s="14">
        <v>0</v>
      </c>
      <c r="J575" s="6">
        <f t="shared" ca="1" si="14"/>
        <v>1872</v>
      </c>
    </row>
    <row r="576" spans="2:14" x14ac:dyDescent="0.2">
      <c r="B576" s="42">
        <v>57</v>
      </c>
      <c r="C576" s="31">
        <v>43386</v>
      </c>
      <c r="D576" s="42" t="str">
        <f>[1]Sheet4!$M$58</f>
        <v>CAULFIELD GUINEAS</v>
      </c>
      <c r="E576" s="12" t="s">
        <v>4</v>
      </c>
      <c r="F576" s="9" t="s">
        <v>122</v>
      </c>
      <c r="H576" s="9" t="s">
        <v>104</v>
      </c>
      <c r="I576" s="14">
        <v>-100</v>
      </c>
      <c r="J576" s="6">
        <f t="shared" ca="1" si="14"/>
        <v>-1772</v>
      </c>
    </row>
    <row r="577" spans="2:14" x14ac:dyDescent="0.2">
      <c r="B577" s="42">
        <v>57</v>
      </c>
      <c r="C577" s="31">
        <v>43386</v>
      </c>
      <c r="D577" s="42" t="str">
        <f>[1]Sheet4!$M$58</f>
        <v>CAULFIELD GUINEAS</v>
      </c>
      <c r="E577" s="12" t="s">
        <v>5</v>
      </c>
      <c r="F577" s="46" t="s">
        <v>348</v>
      </c>
      <c r="H577" s="46" t="s">
        <v>104</v>
      </c>
      <c r="I577" s="14">
        <v>-100</v>
      </c>
      <c r="J577" s="6">
        <f t="shared" ca="1" si="14"/>
        <v>-2163</v>
      </c>
    </row>
    <row r="578" spans="2:14" x14ac:dyDescent="0.2">
      <c r="B578" s="42">
        <v>57</v>
      </c>
      <c r="C578" s="31">
        <v>43386</v>
      </c>
      <c r="D578" s="42" t="str">
        <f>[1]Sheet4!$M$58</f>
        <v>CAULFIELD GUINEAS</v>
      </c>
      <c r="E578" s="12" t="s">
        <v>6</v>
      </c>
      <c r="F578" s="46" t="s">
        <v>276</v>
      </c>
      <c r="H578" s="46" t="s">
        <v>104</v>
      </c>
      <c r="I578" s="14">
        <v>60</v>
      </c>
      <c r="J578" s="6">
        <f t="shared" ca="1" si="14"/>
        <v>-588</v>
      </c>
    </row>
    <row r="579" spans="2:14" x14ac:dyDescent="0.2">
      <c r="B579" s="42">
        <v>57</v>
      </c>
      <c r="C579" s="31">
        <v>43386</v>
      </c>
      <c r="D579" s="42" t="str">
        <f>[1]Sheet4!$M$58</f>
        <v>CAULFIELD GUINEAS</v>
      </c>
      <c r="E579" s="12" t="s">
        <v>7</v>
      </c>
      <c r="F579" s="9" t="s">
        <v>122</v>
      </c>
      <c r="H579" s="9" t="s">
        <v>106</v>
      </c>
      <c r="I579" s="14">
        <v>0</v>
      </c>
      <c r="J579" s="6">
        <f t="shared" ca="1" si="14"/>
        <v>-698</v>
      </c>
    </row>
    <row r="580" spans="2:14" x14ac:dyDescent="0.2">
      <c r="B580" s="42">
        <v>57</v>
      </c>
      <c r="C580" s="31">
        <v>43386</v>
      </c>
      <c r="D580" s="42" t="str">
        <f>[1]Sheet4!$M$58</f>
        <v>CAULFIELD GUINEAS</v>
      </c>
      <c r="E580" s="12" t="s">
        <v>8</v>
      </c>
      <c r="F580" s="46" t="s">
        <v>337</v>
      </c>
      <c r="H580" s="46" t="s">
        <v>104</v>
      </c>
      <c r="I580" s="14">
        <v>-100</v>
      </c>
      <c r="J580" s="6">
        <f t="shared" ca="1" si="14"/>
        <v>-1286</v>
      </c>
    </row>
    <row r="581" spans="2:14" s="7" customFormat="1" x14ac:dyDescent="0.2">
      <c r="B581" s="43">
        <v>57</v>
      </c>
      <c r="C581" s="44">
        <v>43386</v>
      </c>
      <c r="D581" s="43" t="str">
        <f>[1]Sheet4!$M$58</f>
        <v>CAULFIELD GUINEAS</v>
      </c>
      <c r="E581" s="5" t="s">
        <v>9</v>
      </c>
      <c r="F581" s="7" t="s">
        <v>348</v>
      </c>
      <c r="G581" s="45"/>
      <c r="H581" s="7" t="s">
        <v>106</v>
      </c>
      <c r="I581" s="45">
        <v>-100</v>
      </c>
      <c r="J581" s="6">
        <f t="shared" ca="1" si="14"/>
        <v>-1743</v>
      </c>
      <c r="N581" s="8"/>
    </row>
    <row r="582" spans="2:14" s="47" customFormat="1" x14ac:dyDescent="0.2">
      <c r="B582" s="48">
        <v>58</v>
      </c>
      <c r="C582" s="49">
        <v>43386</v>
      </c>
      <c r="D582" s="48" t="str">
        <f>[1]Sheet4!$M$59</f>
        <v>CAULFIELD STAKES</v>
      </c>
      <c r="E582" s="50" t="s">
        <v>0</v>
      </c>
      <c r="F582" s="51" t="s">
        <v>200</v>
      </c>
      <c r="G582" s="52"/>
      <c r="H582" s="51" t="s">
        <v>104</v>
      </c>
      <c r="I582" s="52">
        <v>-100</v>
      </c>
      <c r="J582" s="53">
        <f t="shared" ca="1" si="14"/>
        <v>-513</v>
      </c>
      <c r="N582" s="54"/>
    </row>
    <row r="583" spans="2:14" x14ac:dyDescent="0.2">
      <c r="B583" s="42">
        <v>58</v>
      </c>
      <c r="C583" s="31">
        <v>43386</v>
      </c>
      <c r="D583" s="42" t="str">
        <f>[1]Sheet4!$M$59</f>
        <v>CAULFIELD STAKES</v>
      </c>
      <c r="E583" s="12" t="s">
        <v>1</v>
      </c>
      <c r="F583" s="46" t="s">
        <v>340</v>
      </c>
      <c r="H583" s="46" t="s">
        <v>106</v>
      </c>
      <c r="I583" s="14">
        <v>570</v>
      </c>
      <c r="J583" s="6">
        <f t="shared" ca="1" si="14"/>
        <v>-1145</v>
      </c>
    </row>
    <row r="584" spans="2:14" x14ac:dyDescent="0.2">
      <c r="B584" s="42">
        <v>58</v>
      </c>
      <c r="C584" s="31">
        <v>43386</v>
      </c>
      <c r="D584" s="42" t="str">
        <f>[1]Sheet4!$M$59</f>
        <v>CAULFIELD STAKES</v>
      </c>
      <c r="E584" s="12" t="s">
        <v>2</v>
      </c>
      <c r="F584" s="46" t="s">
        <v>200</v>
      </c>
      <c r="H584" s="46" t="s">
        <v>104</v>
      </c>
      <c r="I584" s="14">
        <v>-100</v>
      </c>
      <c r="J584" s="6">
        <f t="shared" ca="1" si="14"/>
        <v>-661</v>
      </c>
    </row>
    <row r="585" spans="2:14" x14ac:dyDescent="0.2">
      <c r="B585" s="42">
        <v>58</v>
      </c>
      <c r="C585" s="31">
        <v>43386</v>
      </c>
      <c r="D585" s="42" t="str">
        <f>[1]Sheet4!$M$59</f>
        <v>CAULFIELD STAKES</v>
      </c>
      <c r="E585" s="12" t="s">
        <v>3</v>
      </c>
      <c r="F585" s="9" t="s">
        <v>340</v>
      </c>
      <c r="H585" s="9" t="s">
        <v>104</v>
      </c>
      <c r="I585" s="14">
        <v>910</v>
      </c>
      <c r="J585" s="6">
        <f t="shared" ca="1" si="14"/>
        <v>2782</v>
      </c>
    </row>
    <row r="586" spans="2:14" x14ac:dyDescent="0.2">
      <c r="B586" s="42">
        <v>58</v>
      </c>
      <c r="C586" s="31">
        <v>43386</v>
      </c>
      <c r="D586" s="42" t="str">
        <f>[1]Sheet4!$M$59</f>
        <v>CAULFIELD STAKES</v>
      </c>
      <c r="E586" s="12" t="s">
        <v>4</v>
      </c>
      <c r="F586" s="9" t="s">
        <v>358</v>
      </c>
      <c r="H586" s="9" t="s">
        <v>104</v>
      </c>
      <c r="I586" s="14">
        <v>-100</v>
      </c>
      <c r="J586" s="6">
        <f t="shared" ca="1" si="14"/>
        <v>-1872</v>
      </c>
    </row>
    <row r="587" spans="2:14" x14ac:dyDescent="0.2">
      <c r="B587" s="42">
        <v>58</v>
      </c>
      <c r="C587" s="31">
        <v>43386</v>
      </c>
      <c r="D587" s="42" t="str">
        <f>[1]Sheet4!$M$59</f>
        <v>CAULFIELD STAKES</v>
      </c>
      <c r="E587" s="12" t="s">
        <v>5</v>
      </c>
      <c r="F587" s="46" t="s">
        <v>127</v>
      </c>
      <c r="H587" s="46" t="s">
        <v>104</v>
      </c>
      <c r="I587" s="14">
        <v>-100</v>
      </c>
      <c r="J587" s="6">
        <f t="shared" ca="1" si="14"/>
        <v>-2263</v>
      </c>
    </row>
    <row r="588" spans="2:14" x14ac:dyDescent="0.2">
      <c r="B588" s="42">
        <v>58</v>
      </c>
      <c r="C588" s="31">
        <v>43386</v>
      </c>
      <c r="D588" s="42" t="str">
        <f>[1]Sheet4!$M$59</f>
        <v>CAULFIELD STAKES</v>
      </c>
      <c r="E588" s="12" t="s">
        <v>6</v>
      </c>
      <c r="F588" s="46" t="s">
        <v>127</v>
      </c>
      <c r="H588" s="46" t="s">
        <v>104</v>
      </c>
      <c r="I588" s="14">
        <v>-100</v>
      </c>
      <c r="J588" s="6">
        <f t="shared" ca="1" si="14"/>
        <v>-688</v>
      </c>
    </row>
    <row r="589" spans="2:14" x14ac:dyDescent="0.2">
      <c r="B589" s="42">
        <v>58</v>
      </c>
      <c r="C589" s="31">
        <v>43386</v>
      </c>
      <c r="D589" s="42" t="str">
        <f>[1]Sheet4!$M$59</f>
        <v>CAULFIELD STAKES</v>
      </c>
      <c r="E589" s="12" t="s">
        <v>7</v>
      </c>
      <c r="F589" s="9" t="s">
        <v>352</v>
      </c>
      <c r="H589" s="9" t="s">
        <v>106</v>
      </c>
      <c r="I589" s="14">
        <v>-100</v>
      </c>
      <c r="J589" s="6">
        <f t="shared" ca="1" si="14"/>
        <v>-798</v>
      </c>
    </row>
    <row r="590" spans="2:14" x14ac:dyDescent="0.2">
      <c r="B590" s="42">
        <v>58</v>
      </c>
      <c r="C590" s="31">
        <v>43386</v>
      </c>
      <c r="D590" s="42" t="str">
        <f>[1]Sheet4!$M$59</f>
        <v>CAULFIELD STAKES</v>
      </c>
      <c r="E590" s="12" t="s">
        <v>8</v>
      </c>
      <c r="F590" s="46" t="s">
        <v>339</v>
      </c>
      <c r="H590" s="46" t="s">
        <v>104</v>
      </c>
      <c r="I590" s="14">
        <v>-100</v>
      </c>
      <c r="J590" s="6">
        <f t="shared" ca="1" si="14"/>
        <v>-1386</v>
      </c>
    </row>
    <row r="591" spans="2:14" s="7" customFormat="1" x14ac:dyDescent="0.2">
      <c r="B591" s="43">
        <v>58</v>
      </c>
      <c r="C591" s="44">
        <v>43386</v>
      </c>
      <c r="D591" s="43" t="str">
        <f>[1]Sheet4!$M$59</f>
        <v>CAULFIELD STAKES</v>
      </c>
      <c r="E591" s="5" t="s">
        <v>9</v>
      </c>
      <c r="F591" s="7" t="s">
        <v>200</v>
      </c>
      <c r="G591" s="45"/>
      <c r="H591" s="7" t="s">
        <v>104</v>
      </c>
      <c r="I591" s="45">
        <v>-100</v>
      </c>
      <c r="J591" s="6">
        <f t="shared" ca="1" si="14"/>
        <v>-1843</v>
      </c>
      <c r="N591" s="8"/>
    </row>
    <row r="592" spans="2:14" s="47" customFormat="1" x14ac:dyDescent="0.2">
      <c r="B592" s="48">
        <v>59</v>
      </c>
      <c r="C592" s="49">
        <v>43386</v>
      </c>
      <c r="D592" s="48" t="str">
        <f>[1]Sheet4!$M$60</f>
        <v>TOORAK HANDICAP</v>
      </c>
      <c r="E592" s="50" t="s">
        <v>0</v>
      </c>
      <c r="F592" s="51" t="s">
        <v>349</v>
      </c>
      <c r="G592" s="52"/>
      <c r="H592" s="51" t="s">
        <v>104</v>
      </c>
      <c r="I592" s="52">
        <v>-100</v>
      </c>
      <c r="J592" s="53">
        <f t="shared" ca="1" si="14"/>
        <v>-613</v>
      </c>
      <c r="N592" s="54"/>
    </row>
    <row r="593" spans="2:14" x14ac:dyDescent="0.2">
      <c r="B593" s="42">
        <v>59</v>
      </c>
      <c r="C593" s="31">
        <v>43386</v>
      </c>
      <c r="D593" s="42" t="str">
        <f>[1]Sheet4!$M$60</f>
        <v>TOORAK HANDICAP</v>
      </c>
      <c r="E593" s="12" t="s">
        <v>1</v>
      </c>
      <c r="F593" s="46" t="s">
        <v>322</v>
      </c>
      <c r="H593" s="46" t="s">
        <v>104</v>
      </c>
      <c r="I593" s="14">
        <v>260</v>
      </c>
      <c r="J593" s="6">
        <f t="shared" ca="1" si="14"/>
        <v>-885</v>
      </c>
    </row>
    <row r="594" spans="2:14" x14ac:dyDescent="0.2">
      <c r="B594" s="42">
        <v>59</v>
      </c>
      <c r="C594" s="31">
        <v>43386</v>
      </c>
      <c r="D594" s="42" t="str">
        <f>[1]Sheet4!$M$60</f>
        <v>TOORAK HANDICAP</v>
      </c>
      <c r="E594" s="12" t="s">
        <v>2</v>
      </c>
      <c r="F594" s="46" t="s">
        <v>350</v>
      </c>
      <c r="H594" s="46" t="s">
        <v>106</v>
      </c>
      <c r="I594" s="14">
        <v>-100</v>
      </c>
      <c r="J594" s="6">
        <f t="shared" ca="1" si="14"/>
        <v>-761</v>
      </c>
    </row>
    <row r="595" spans="2:14" x14ac:dyDescent="0.2">
      <c r="B595" s="42">
        <v>59</v>
      </c>
      <c r="C595" s="31">
        <v>43386</v>
      </c>
      <c r="D595" s="42" t="str">
        <f>[1]Sheet4!$M$60</f>
        <v>TOORAK HANDICAP</v>
      </c>
      <c r="E595" s="12" t="s">
        <v>3</v>
      </c>
      <c r="F595" s="9" t="s">
        <v>322</v>
      </c>
      <c r="H595" s="9" t="s">
        <v>104</v>
      </c>
      <c r="I595" s="14">
        <v>260</v>
      </c>
      <c r="J595" s="6">
        <f t="shared" ca="1" si="14"/>
        <v>3042</v>
      </c>
    </row>
    <row r="596" spans="2:14" x14ac:dyDescent="0.2">
      <c r="B596" s="42">
        <v>59</v>
      </c>
      <c r="C596" s="31">
        <v>43386</v>
      </c>
      <c r="D596" s="42" t="str">
        <f>[1]Sheet4!$M$60</f>
        <v>TOORAK HANDICAP</v>
      </c>
      <c r="E596" s="12" t="s">
        <v>4</v>
      </c>
      <c r="F596" s="9" t="s">
        <v>347</v>
      </c>
      <c r="H596" s="9" t="s">
        <v>104</v>
      </c>
      <c r="I596" s="14">
        <v>-100</v>
      </c>
      <c r="J596" s="6">
        <f t="shared" ca="1" si="14"/>
        <v>-1972</v>
      </c>
    </row>
    <row r="597" spans="2:14" x14ac:dyDescent="0.2">
      <c r="B597" s="42">
        <v>59</v>
      </c>
      <c r="C597" s="31">
        <v>43386</v>
      </c>
      <c r="D597" s="42" t="str">
        <f>[1]Sheet4!$M$60</f>
        <v>TOORAK HANDICAP</v>
      </c>
      <c r="E597" s="12" t="s">
        <v>5</v>
      </c>
      <c r="F597" s="46" t="s">
        <v>347</v>
      </c>
      <c r="H597" s="46" t="s">
        <v>104</v>
      </c>
      <c r="I597" s="14">
        <v>-100</v>
      </c>
      <c r="J597" s="6">
        <f t="shared" ca="1" si="14"/>
        <v>-2363</v>
      </c>
    </row>
    <row r="598" spans="2:14" x14ac:dyDescent="0.2">
      <c r="B598" s="42">
        <v>59</v>
      </c>
      <c r="C598" s="31">
        <v>43386</v>
      </c>
      <c r="D598" s="42" t="str">
        <f>[1]Sheet4!$M$60</f>
        <v>TOORAK HANDICAP</v>
      </c>
      <c r="E598" s="12" t="s">
        <v>6</v>
      </c>
      <c r="F598" s="46" t="s">
        <v>349</v>
      </c>
      <c r="H598" s="46" t="s">
        <v>104</v>
      </c>
      <c r="I598" s="14">
        <v>-100</v>
      </c>
      <c r="J598" s="6">
        <f t="shared" ca="1" si="14"/>
        <v>-788</v>
      </c>
    </row>
    <row r="599" spans="2:14" x14ac:dyDescent="0.2">
      <c r="B599" s="42">
        <v>59</v>
      </c>
      <c r="C599" s="31">
        <v>43386</v>
      </c>
      <c r="D599" s="42" t="str">
        <f>[1]Sheet4!$M$60</f>
        <v>TOORAK HANDICAP</v>
      </c>
      <c r="E599" s="12" t="s">
        <v>7</v>
      </c>
      <c r="F599" s="9" t="s">
        <v>322</v>
      </c>
      <c r="H599" s="9" t="s">
        <v>104</v>
      </c>
      <c r="I599" s="14">
        <v>260</v>
      </c>
      <c r="J599" s="6">
        <f t="shared" ref="J599:J662" ca="1" si="15">I599+(OFFSET(J599,-10,0,1,1))</f>
        <v>-538</v>
      </c>
    </row>
    <row r="600" spans="2:14" x14ac:dyDescent="0.2">
      <c r="B600" s="42">
        <v>59</v>
      </c>
      <c r="C600" s="31">
        <v>43386</v>
      </c>
      <c r="D600" s="42" t="str">
        <f>[1]Sheet4!$M$60</f>
        <v>TOORAK HANDICAP</v>
      </c>
      <c r="E600" s="12" t="s">
        <v>8</v>
      </c>
      <c r="F600" s="46" t="s">
        <v>342</v>
      </c>
      <c r="G600" s="14" t="s">
        <v>341</v>
      </c>
      <c r="H600" s="46" t="s">
        <v>104</v>
      </c>
      <c r="I600" s="14">
        <v>-100</v>
      </c>
      <c r="J600" s="6">
        <f t="shared" ca="1" si="15"/>
        <v>-1486</v>
      </c>
    </row>
    <row r="601" spans="2:14" s="7" customFormat="1" x14ac:dyDescent="0.2">
      <c r="B601" s="43">
        <v>59</v>
      </c>
      <c r="C601" s="44">
        <v>43386</v>
      </c>
      <c r="D601" s="43" t="str">
        <f>[1]Sheet4!$M$60</f>
        <v>TOORAK HANDICAP</v>
      </c>
      <c r="E601" s="5" t="s">
        <v>9</v>
      </c>
      <c r="F601" s="7" t="s">
        <v>347</v>
      </c>
      <c r="G601" s="45"/>
      <c r="H601" s="7" t="s">
        <v>106</v>
      </c>
      <c r="I601" s="45">
        <v>-100</v>
      </c>
      <c r="J601" s="6">
        <f t="shared" ca="1" si="15"/>
        <v>-1943</v>
      </c>
      <c r="N601" s="8"/>
    </row>
    <row r="602" spans="2:14" s="47" customFormat="1" x14ac:dyDescent="0.2">
      <c r="B602" s="48">
        <f>B592+1</f>
        <v>60</v>
      </c>
      <c r="C602" s="49">
        <v>43386</v>
      </c>
      <c r="D602" s="48" t="str">
        <f>[1]Sheet4!$M$61</f>
        <v>THE THOUSAND GUINEAS</v>
      </c>
      <c r="E602" s="50" t="s">
        <v>0</v>
      </c>
      <c r="F602" s="51" t="s">
        <v>239</v>
      </c>
      <c r="G602" s="52"/>
      <c r="H602" s="51" t="s">
        <v>104</v>
      </c>
      <c r="I602" s="52">
        <v>-100</v>
      </c>
      <c r="J602" s="53">
        <f t="shared" ca="1" si="15"/>
        <v>-713</v>
      </c>
      <c r="N602" s="54"/>
    </row>
    <row r="603" spans="2:14" x14ac:dyDescent="0.2">
      <c r="B603" s="42">
        <f t="shared" ref="B603:B666" si="16">B593+1</f>
        <v>60</v>
      </c>
      <c r="C603" s="31">
        <v>43386</v>
      </c>
      <c r="D603" s="42" t="str">
        <f>[1]Sheet4!$M$61</f>
        <v>THE THOUSAND GUINEAS</v>
      </c>
      <c r="E603" s="12" t="s">
        <v>1</v>
      </c>
      <c r="F603" s="46" t="s">
        <v>368</v>
      </c>
      <c r="H603" s="46" t="s">
        <v>104</v>
      </c>
      <c r="I603" s="14">
        <v>-100</v>
      </c>
      <c r="J603" s="6">
        <f t="shared" ca="1" si="15"/>
        <v>-985</v>
      </c>
    </row>
    <row r="604" spans="2:14" x14ac:dyDescent="0.2">
      <c r="B604" s="42">
        <f t="shared" si="16"/>
        <v>60</v>
      </c>
      <c r="C604" s="31">
        <v>43386</v>
      </c>
      <c r="D604" s="42" t="str">
        <f>[1]Sheet4!$M$61</f>
        <v>THE THOUSAND GUINEAS</v>
      </c>
      <c r="E604" s="12" t="s">
        <v>2</v>
      </c>
      <c r="F604" s="46" t="s">
        <v>180</v>
      </c>
      <c r="H604" s="46" t="s">
        <v>104</v>
      </c>
      <c r="I604" s="14">
        <v>-100</v>
      </c>
      <c r="J604" s="6">
        <f t="shared" ca="1" si="15"/>
        <v>-861</v>
      </c>
    </row>
    <row r="605" spans="2:14" x14ac:dyDescent="0.2">
      <c r="B605" s="42">
        <f t="shared" si="16"/>
        <v>60</v>
      </c>
      <c r="C605" s="31">
        <v>43386</v>
      </c>
      <c r="D605" s="42" t="str">
        <f>[1]Sheet4!$M$61</f>
        <v>THE THOUSAND GUINEAS</v>
      </c>
      <c r="E605" s="12" t="s">
        <v>3</v>
      </c>
      <c r="F605" s="9" t="s">
        <v>346</v>
      </c>
      <c r="H605" s="9" t="s">
        <v>104</v>
      </c>
      <c r="I605" s="14">
        <v>-100</v>
      </c>
      <c r="J605" s="6">
        <f t="shared" ca="1" si="15"/>
        <v>2942</v>
      </c>
    </row>
    <row r="606" spans="2:14" x14ac:dyDescent="0.2">
      <c r="B606" s="42">
        <f t="shared" si="16"/>
        <v>60</v>
      </c>
      <c r="C606" s="31">
        <v>43386</v>
      </c>
      <c r="D606" s="42" t="str">
        <f>[1]Sheet4!$M$61</f>
        <v>THE THOUSAND GUINEAS</v>
      </c>
      <c r="E606" s="12" t="s">
        <v>4</v>
      </c>
      <c r="F606" s="9" t="s">
        <v>180</v>
      </c>
      <c r="H606" s="9" t="s">
        <v>104</v>
      </c>
      <c r="I606" s="14">
        <v>-100</v>
      </c>
      <c r="J606" s="6">
        <f t="shared" ca="1" si="15"/>
        <v>-2072</v>
      </c>
    </row>
    <row r="607" spans="2:14" x14ac:dyDescent="0.2">
      <c r="B607" s="42">
        <f t="shared" si="16"/>
        <v>60</v>
      </c>
      <c r="C607" s="31">
        <v>43386</v>
      </c>
      <c r="D607" s="42" t="str">
        <f>[1]Sheet4!$M$61</f>
        <v>THE THOUSAND GUINEAS</v>
      </c>
      <c r="E607" s="12" t="s">
        <v>5</v>
      </c>
      <c r="F607" s="46" t="s">
        <v>346</v>
      </c>
      <c r="H607" s="46" t="s">
        <v>104</v>
      </c>
      <c r="I607" s="14">
        <v>-100</v>
      </c>
      <c r="J607" s="6">
        <f t="shared" ca="1" si="15"/>
        <v>-2463</v>
      </c>
    </row>
    <row r="608" spans="2:14" x14ac:dyDescent="0.2">
      <c r="B608" s="42">
        <f t="shared" si="16"/>
        <v>60</v>
      </c>
      <c r="C608" s="31">
        <v>43386</v>
      </c>
      <c r="D608" s="42" t="str">
        <f>[1]Sheet4!$M$61</f>
        <v>THE THOUSAND GUINEAS</v>
      </c>
      <c r="E608" s="12" t="s">
        <v>6</v>
      </c>
      <c r="F608" s="46" t="s">
        <v>351</v>
      </c>
      <c r="H608" s="46" t="s">
        <v>104</v>
      </c>
      <c r="I608" s="14">
        <v>-100</v>
      </c>
      <c r="J608" s="6">
        <f t="shared" ca="1" si="15"/>
        <v>-888</v>
      </c>
    </row>
    <row r="609" spans="2:14" x14ac:dyDescent="0.2">
      <c r="B609" s="42">
        <f t="shared" si="16"/>
        <v>60</v>
      </c>
      <c r="C609" s="31">
        <v>43386</v>
      </c>
      <c r="D609" s="42" t="str">
        <f>[1]Sheet4!$M$61</f>
        <v>THE THOUSAND GUINEAS</v>
      </c>
      <c r="E609" s="12" t="s">
        <v>7</v>
      </c>
      <c r="F609" s="9" t="s">
        <v>351</v>
      </c>
      <c r="H609" s="9" t="s">
        <v>104</v>
      </c>
      <c r="I609" s="14">
        <v>-100</v>
      </c>
      <c r="J609" s="6">
        <f t="shared" ca="1" si="15"/>
        <v>-638</v>
      </c>
    </row>
    <row r="610" spans="2:14" x14ac:dyDescent="0.2">
      <c r="B610" s="42">
        <f t="shared" si="16"/>
        <v>60</v>
      </c>
      <c r="C610" s="31">
        <v>43386</v>
      </c>
      <c r="D610" s="42" t="str">
        <f>[1]Sheet4!$M$61</f>
        <v>THE THOUSAND GUINEAS</v>
      </c>
      <c r="E610" s="12" t="s">
        <v>8</v>
      </c>
      <c r="F610" s="46" t="s">
        <v>338</v>
      </c>
      <c r="H610" s="46" t="s">
        <v>104</v>
      </c>
      <c r="I610" s="14">
        <v>-100</v>
      </c>
      <c r="J610" s="6">
        <f t="shared" ca="1" si="15"/>
        <v>-1586</v>
      </c>
    </row>
    <row r="611" spans="2:14" s="7" customFormat="1" x14ac:dyDescent="0.2">
      <c r="B611" s="43">
        <f t="shared" si="16"/>
        <v>60</v>
      </c>
      <c r="C611" s="44">
        <v>43386</v>
      </c>
      <c r="D611" s="43" t="str">
        <f>[1]Sheet4!$M$61</f>
        <v>THE THOUSAND GUINEAS</v>
      </c>
      <c r="E611" s="5" t="s">
        <v>9</v>
      </c>
      <c r="F611" s="7" t="s">
        <v>239</v>
      </c>
      <c r="G611" s="45"/>
      <c r="H611" s="7" t="s">
        <v>104</v>
      </c>
      <c r="I611" s="45">
        <v>-100</v>
      </c>
      <c r="J611" s="6">
        <f t="shared" ca="1" si="15"/>
        <v>-2043</v>
      </c>
      <c r="N611" s="8"/>
    </row>
    <row r="612" spans="2:14" s="47" customFormat="1" x14ac:dyDescent="0.2">
      <c r="B612" s="48">
        <f t="shared" si="16"/>
        <v>61</v>
      </c>
      <c r="C612" s="49"/>
      <c r="D612" s="48" t="str">
        <f>[1]Sheet4!$M$62</f>
        <v>CAULFIELD CUP</v>
      </c>
      <c r="E612" s="50" t="s">
        <v>0</v>
      </c>
      <c r="F612" s="46" t="s">
        <v>246</v>
      </c>
      <c r="G612" s="14"/>
      <c r="H612" s="46" t="s">
        <v>104</v>
      </c>
      <c r="I612" s="14">
        <v>-100</v>
      </c>
      <c r="J612" s="6">
        <f t="shared" ca="1" si="15"/>
        <v>-813</v>
      </c>
      <c r="N612" s="54"/>
    </row>
    <row r="613" spans="2:14" x14ac:dyDescent="0.2">
      <c r="B613" s="42">
        <f t="shared" si="16"/>
        <v>61</v>
      </c>
      <c r="D613" s="42" t="str">
        <f>[1]Sheet4!$M$62</f>
        <v>CAULFIELD CUP</v>
      </c>
      <c r="E613" s="12" t="s">
        <v>1</v>
      </c>
      <c r="F613" s="46" t="s">
        <v>395</v>
      </c>
      <c r="H613" s="46" t="s">
        <v>104</v>
      </c>
      <c r="I613" s="14">
        <v>-100</v>
      </c>
      <c r="J613" s="6">
        <f t="shared" ca="1" si="15"/>
        <v>-1085</v>
      </c>
    </row>
    <row r="614" spans="2:14" x14ac:dyDescent="0.2">
      <c r="B614" s="42">
        <f t="shared" si="16"/>
        <v>61</v>
      </c>
      <c r="D614" s="42" t="str">
        <f>[1]Sheet4!$M$62</f>
        <v>CAULFIELD CUP</v>
      </c>
      <c r="E614" s="12" t="s">
        <v>2</v>
      </c>
      <c r="F614" s="46" t="s">
        <v>358</v>
      </c>
      <c r="H614" s="46" t="s">
        <v>106</v>
      </c>
      <c r="I614" s="14">
        <v>-100</v>
      </c>
      <c r="J614" s="6">
        <f t="shared" ca="1" si="15"/>
        <v>-961</v>
      </c>
    </row>
    <row r="615" spans="2:14" x14ac:dyDescent="0.2">
      <c r="B615" s="42">
        <f t="shared" si="16"/>
        <v>61</v>
      </c>
      <c r="D615" s="42" t="str">
        <f>[1]Sheet4!$M$62</f>
        <v>CAULFIELD CUP</v>
      </c>
      <c r="E615" s="12" t="s">
        <v>3</v>
      </c>
      <c r="F615" s="46" t="s">
        <v>309</v>
      </c>
      <c r="H615" s="46" t="s">
        <v>104</v>
      </c>
      <c r="I615" s="14">
        <v>-100</v>
      </c>
      <c r="J615" s="6">
        <f t="shared" ca="1" si="15"/>
        <v>2842</v>
      </c>
    </row>
    <row r="616" spans="2:14" x14ac:dyDescent="0.2">
      <c r="B616" s="42">
        <f t="shared" si="16"/>
        <v>61</v>
      </c>
      <c r="D616" s="42" t="str">
        <f>[1]Sheet4!$M$62</f>
        <v>CAULFIELD CUP</v>
      </c>
      <c r="E616" s="12" t="s">
        <v>4</v>
      </c>
      <c r="F616" s="46" t="s">
        <v>396</v>
      </c>
      <c r="H616" s="46" t="s">
        <v>104</v>
      </c>
      <c r="I616" s="14">
        <v>-100</v>
      </c>
      <c r="J616" s="6">
        <f t="shared" ca="1" si="15"/>
        <v>-2172</v>
      </c>
    </row>
    <row r="617" spans="2:14" x14ac:dyDescent="0.2">
      <c r="B617" s="42">
        <f t="shared" si="16"/>
        <v>61</v>
      </c>
      <c r="D617" s="42" t="str">
        <f>[1]Sheet4!$M$62</f>
        <v>CAULFIELD CUP</v>
      </c>
      <c r="E617" s="12" t="s">
        <v>5</v>
      </c>
      <c r="F617" s="46" t="s">
        <v>246</v>
      </c>
      <c r="H617" s="46" t="s">
        <v>104</v>
      </c>
      <c r="I617" s="14">
        <v>-100</v>
      </c>
      <c r="J617" s="6">
        <f t="shared" ca="1" si="15"/>
        <v>-2563</v>
      </c>
    </row>
    <row r="618" spans="2:14" x14ac:dyDescent="0.2">
      <c r="B618" s="42">
        <f t="shared" si="16"/>
        <v>61</v>
      </c>
      <c r="D618" s="42" t="str">
        <f>[1]Sheet4!$M$62</f>
        <v>CAULFIELD CUP</v>
      </c>
      <c r="E618" s="12" t="s">
        <v>6</v>
      </c>
      <c r="F618" s="46" t="s">
        <v>196</v>
      </c>
      <c r="H618" s="46" t="s">
        <v>106</v>
      </c>
      <c r="I618" s="14">
        <v>-100</v>
      </c>
      <c r="J618" s="6">
        <f t="shared" ca="1" si="15"/>
        <v>-988</v>
      </c>
    </row>
    <row r="619" spans="2:14" x14ac:dyDescent="0.2">
      <c r="B619" s="42">
        <f t="shared" si="16"/>
        <v>61</v>
      </c>
      <c r="D619" s="42" t="str">
        <f>[1]Sheet4!$M$62</f>
        <v>CAULFIELD CUP</v>
      </c>
      <c r="E619" s="12" t="s">
        <v>7</v>
      </c>
      <c r="F619" s="9" t="s">
        <v>388</v>
      </c>
      <c r="H619" s="9" t="s">
        <v>104</v>
      </c>
      <c r="I619" s="14">
        <v>-100</v>
      </c>
      <c r="J619" s="6">
        <f t="shared" ca="1" si="15"/>
        <v>-738</v>
      </c>
    </row>
    <row r="620" spans="2:14" x14ac:dyDescent="0.2">
      <c r="B620" s="42">
        <f t="shared" si="16"/>
        <v>61</v>
      </c>
      <c r="D620" s="42" t="str">
        <f>[1]Sheet4!$M$62</f>
        <v>CAULFIELD CUP</v>
      </c>
      <c r="E620" s="12" t="s">
        <v>8</v>
      </c>
      <c r="F620" s="46" t="s">
        <v>161</v>
      </c>
      <c r="H620" s="46" t="s">
        <v>104</v>
      </c>
      <c r="I620" s="14">
        <v>-100</v>
      </c>
      <c r="J620" s="6">
        <f t="shared" ca="1" si="15"/>
        <v>-1686</v>
      </c>
    </row>
    <row r="621" spans="2:14" s="7" customFormat="1" x14ac:dyDescent="0.2">
      <c r="B621" s="43">
        <f t="shared" si="16"/>
        <v>61</v>
      </c>
      <c r="C621" s="44"/>
      <c r="D621" s="43" t="str">
        <f>[1]Sheet4!$M$62</f>
        <v>CAULFIELD CUP</v>
      </c>
      <c r="E621" s="5" t="s">
        <v>9</v>
      </c>
      <c r="F621" s="7" t="s">
        <v>391</v>
      </c>
      <c r="G621" s="45"/>
      <c r="H621" s="7" t="s">
        <v>106</v>
      </c>
      <c r="I621" s="14">
        <v>-100</v>
      </c>
      <c r="J621" s="6">
        <f t="shared" ca="1" si="15"/>
        <v>-2143</v>
      </c>
      <c r="N621" s="8"/>
    </row>
    <row r="622" spans="2:14" s="47" customFormat="1" x14ac:dyDescent="0.2">
      <c r="B622" s="48">
        <f t="shared" si="16"/>
        <v>62</v>
      </c>
      <c r="C622" s="49"/>
      <c r="D622" s="48" t="str">
        <f>[1]Sheet4!$M$63</f>
        <v>MANIKATO STAKES</v>
      </c>
      <c r="E622" s="50" t="s">
        <v>0</v>
      </c>
      <c r="F622" s="51" t="s">
        <v>392</v>
      </c>
      <c r="G622" s="52"/>
      <c r="H622" s="51" t="s">
        <v>104</v>
      </c>
      <c r="I622" s="14">
        <v>-100</v>
      </c>
      <c r="J622" s="6">
        <f t="shared" ca="1" si="15"/>
        <v>-913</v>
      </c>
      <c r="N622" s="54"/>
    </row>
    <row r="623" spans="2:14" x14ac:dyDescent="0.2">
      <c r="B623" s="42">
        <f t="shared" si="16"/>
        <v>62</v>
      </c>
      <c r="D623" s="42" t="str">
        <f>[1]Sheet4!$M$63</f>
        <v>MANIKATO STAKES</v>
      </c>
      <c r="E623" s="12" t="s">
        <v>1</v>
      </c>
      <c r="F623" s="46" t="s">
        <v>267</v>
      </c>
      <c r="H623" s="46" t="s">
        <v>106</v>
      </c>
      <c r="I623" s="14">
        <v>-100</v>
      </c>
      <c r="J623" s="6">
        <f t="shared" ca="1" si="15"/>
        <v>-1185</v>
      </c>
    </row>
    <row r="624" spans="2:14" x14ac:dyDescent="0.2">
      <c r="B624" s="42">
        <f t="shared" si="16"/>
        <v>62</v>
      </c>
      <c r="D624" s="42" t="str">
        <f>[1]Sheet4!$M$63</f>
        <v>MANIKATO STAKES</v>
      </c>
      <c r="E624" s="12" t="s">
        <v>2</v>
      </c>
      <c r="F624" s="46" t="s">
        <v>152</v>
      </c>
      <c r="H624" s="46" t="s">
        <v>104</v>
      </c>
      <c r="I624" s="14">
        <v>-100</v>
      </c>
      <c r="J624" s="6">
        <f t="shared" ca="1" si="15"/>
        <v>-1061</v>
      </c>
    </row>
    <row r="625" spans="2:14" x14ac:dyDescent="0.2">
      <c r="B625" s="42">
        <f t="shared" si="16"/>
        <v>62</v>
      </c>
      <c r="D625" s="42" t="str">
        <f>[1]Sheet4!$M$63</f>
        <v>MANIKATO STAKES</v>
      </c>
      <c r="E625" s="12" t="s">
        <v>3</v>
      </c>
      <c r="F625" s="46" t="s">
        <v>393</v>
      </c>
      <c r="H625" s="46" t="s">
        <v>104</v>
      </c>
      <c r="I625" s="14">
        <v>-100</v>
      </c>
      <c r="J625" s="6">
        <f t="shared" ca="1" si="15"/>
        <v>2742</v>
      </c>
    </row>
    <row r="626" spans="2:14" x14ac:dyDescent="0.2">
      <c r="B626" s="42">
        <f t="shared" si="16"/>
        <v>62</v>
      </c>
      <c r="D626" s="42" t="str">
        <f>[1]Sheet4!$M$63</f>
        <v>MANIKATO STAKES</v>
      </c>
      <c r="E626" s="12" t="s">
        <v>4</v>
      </c>
      <c r="F626" s="46" t="s">
        <v>243</v>
      </c>
      <c r="H626" s="46" t="s">
        <v>104</v>
      </c>
      <c r="I626" s="14">
        <v>-100</v>
      </c>
      <c r="J626" s="6">
        <f t="shared" ca="1" si="15"/>
        <v>-2272</v>
      </c>
    </row>
    <row r="627" spans="2:14" x14ac:dyDescent="0.2">
      <c r="B627" s="42">
        <f t="shared" si="16"/>
        <v>62</v>
      </c>
      <c r="D627" s="42" t="str">
        <f>[1]Sheet4!$M$63</f>
        <v>MANIKATO STAKES</v>
      </c>
      <c r="E627" s="12" t="s">
        <v>5</v>
      </c>
      <c r="F627" s="46" t="s">
        <v>389</v>
      </c>
      <c r="H627" s="46" t="s">
        <v>106</v>
      </c>
      <c r="I627" s="14">
        <v>-100</v>
      </c>
      <c r="J627" s="6">
        <f t="shared" ca="1" si="15"/>
        <v>-2663</v>
      </c>
    </row>
    <row r="628" spans="2:14" x14ac:dyDescent="0.2">
      <c r="B628" s="42">
        <f t="shared" si="16"/>
        <v>62</v>
      </c>
      <c r="D628" s="42" t="str">
        <f>[1]Sheet4!$M$63</f>
        <v>MANIKATO STAKES</v>
      </c>
      <c r="E628" s="12" t="s">
        <v>6</v>
      </c>
      <c r="F628" s="9" t="s">
        <v>125</v>
      </c>
      <c r="H628" s="9" t="s">
        <v>106</v>
      </c>
      <c r="I628" s="14">
        <v>45</v>
      </c>
      <c r="J628" s="6">
        <f t="shared" ca="1" si="15"/>
        <v>-943</v>
      </c>
    </row>
    <row r="629" spans="2:14" x14ac:dyDescent="0.2">
      <c r="B629" s="42">
        <f t="shared" si="16"/>
        <v>62</v>
      </c>
      <c r="D629" s="42" t="str">
        <f>[1]Sheet4!$M$63</f>
        <v>MANIKATO STAKES</v>
      </c>
      <c r="E629" s="12" t="s">
        <v>7</v>
      </c>
      <c r="F629" s="9" t="s">
        <v>267</v>
      </c>
      <c r="H629" s="9" t="s">
        <v>104</v>
      </c>
      <c r="I629" s="14">
        <v>-100</v>
      </c>
      <c r="J629" s="6">
        <f t="shared" ca="1" si="15"/>
        <v>-838</v>
      </c>
    </row>
    <row r="630" spans="2:14" x14ac:dyDescent="0.2">
      <c r="B630" s="42">
        <f t="shared" si="16"/>
        <v>62</v>
      </c>
      <c r="D630" s="42" t="str">
        <f>[1]Sheet4!$M$63</f>
        <v>MANIKATO STAKES</v>
      </c>
      <c r="E630" s="12" t="s">
        <v>8</v>
      </c>
      <c r="F630" s="46" t="s">
        <v>267</v>
      </c>
      <c r="H630" s="46" t="s">
        <v>104</v>
      </c>
      <c r="I630" s="14">
        <v>-100</v>
      </c>
      <c r="J630" s="6">
        <f t="shared" ca="1" si="15"/>
        <v>-1786</v>
      </c>
    </row>
    <row r="631" spans="2:14" s="7" customFormat="1" x14ac:dyDescent="0.2">
      <c r="B631" s="43">
        <f t="shared" si="16"/>
        <v>62</v>
      </c>
      <c r="C631" s="44"/>
      <c r="D631" s="43" t="str">
        <f>[1]Sheet4!$M$63</f>
        <v>MANIKATO STAKES</v>
      </c>
      <c r="E631" s="5" t="s">
        <v>9</v>
      </c>
      <c r="F631" s="7" t="s">
        <v>125</v>
      </c>
      <c r="G631" s="45"/>
      <c r="H631" s="7" t="s">
        <v>106</v>
      </c>
      <c r="I631" s="45">
        <v>45</v>
      </c>
      <c r="J631" s="6">
        <f t="shared" ca="1" si="15"/>
        <v>-2098</v>
      </c>
      <c r="N631" s="8"/>
    </row>
    <row r="632" spans="2:14" s="47" customFormat="1" x14ac:dyDescent="0.2">
      <c r="B632" s="48">
        <f t="shared" si="16"/>
        <v>63</v>
      </c>
      <c r="C632" s="49"/>
      <c r="D632" s="48" t="str">
        <f>[1]Sheet4!$M$64</f>
        <v>W S COX PLATE</v>
      </c>
      <c r="E632" s="50" t="s">
        <v>0</v>
      </c>
      <c r="F632" s="51" t="s">
        <v>394</v>
      </c>
      <c r="G632" s="52"/>
      <c r="H632" s="51" t="s">
        <v>106</v>
      </c>
      <c r="I632" s="14">
        <v>-100</v>
      </c>
      <c r="J632" s="6">
        <f t="shared" ca="1" si="15"/>
        <v>-1013</v>
      </c>
      <c r="N632" s="54"/>
    </row>
    <row r="633" spans="2:14" x14ac:dyDescent="0.2">
      <c r="B633" s="42">
        <f t="shared" si="16"/>
        <v>63</v>
      </c>
      <c r="D633" s="42" t="str">
        <f>[1]Sheet4!$M$64</f>
        <v>W S COX PLATE</v>
      </c>
      <c r="E633" s="12" t="s">
        <v>1</v>
      </c>
      <c r="F633" s="46" t="s">
        <v>193</v>
      </c>
      <c r="H633" s="46" t="s">
        <v>104</v>
      </c>
      <c r="I633" s="14">
        <v>-100</v>
      </c>
      <c r="J633" s="6">
        <f t="shared" ca="1" si="15"/>
        <v>-1285</v>
      </c>
    </row>
    <row r="634" spans="2:14" x14ac:dyDescent="0.2">
      <c r="B634" s="42">
        <f t="shared" si="16"/>
        <v>63</v>
      </c>
      <c r="D634" s="42" t="str">
        <f>[1]Sheet4!$M$64</f>
        <v>W S COX PLATE</v>
      </c>
      <c r="E634" s="12" t="s">
        <v>2</v>
      </c>
      <c r="F634" s="46" t="s">
        <v>193</v>
      </c>
      <c r="H634" s="46" t="s">
        <v>106</v>
      </c>
      <c r="I634" s="14">
        <v>-100</v>
      </c>
      <c r="J634" s="6">
        <f t="shared" ca="1" si="15"/>
        <v>-1161</v>
      </c>
    </row>
    <row r="635" spans="2:14" x14ac:dyDescent="0.2">
      <c r="B635" s="42">
        <f t="shared" si="16"/>
        <v>63</v>
      </c>
      <c r="D635" s="42" t="str">
        <f>[1]Sheet4!$M$64</f>
        <v>W S COX PLATE</v>
      </c>
      <c r="E635" s="12" t="s">
        <v>3</v>
      </c>
      <c r="F635" s="46" t="s">
        <v>142</v>
      </c>
      <c r="H635" s="46" t="s">
        <v>104</v>
      </c>
      <c r="I635" s="14">
        <v>20</v>
      </c>
      <c r="J635" s="6">
        <f t="shared" ca="1" si="15"/>
        <v>2762</v>
      </c>
    </row>
    <row r="636" spans="2:14" x14ac:dyDescent="0.2">
      <c r="B636" s="42">
        <f t="shared" si="16"/>
        <v>63</v>
      </c>
      <c r="D636" s="42" t="str">
        <f>[1]Sheet4!$M$64</f>
        <v>W S COX PLATE</v>
      </c>
      <c r="E636" s="12" t="s">
        <v>4</v>
      </c>
      <c r="F636" s="46" t="s">
        <v>297</v>
      </c>
      <c r="H636" s="46" t="s">
        <v>106</v>
      </c>
      <c r="I636" s="14">
        <v>-100</v>
      </c>
      <c r="J636" s="6">
        <f t="shared" ca="1" si="15"/>
        <v>-2372</v>
      </c>
    </row>
    <row r="637" spans="2:14" x14ac:dyDescent="0.2">
      <c r="B637" s="42">
        <f t="shared" si="16"/>
        <v>63</v>
      </c>
      <c r="D637" s="42" t="str">
        <f>[1]Sheet4!$M$64</f>
        <v>W S COX PLATE</v>
      </c>
      <c r="E637" s="12" t="s">
        <v>5</v>
      </c>
      <c r="F637" s="46" t="s">
        <v>142</v>
      </c>
      <c r="H637" s="46" t="s">
        <v>104</v>
      </c>
      <c r="I637" s="14">
        <v>20</v>
      </c>
      <c r="J637" s="6">
        <f t="shared" ca="1" si="15"/>
        <v>-2643</v>
      </c>
    </row>
    <row r="638" spans="2:14" x14ac:dyDescent="0.2">
      <c r="B638" s="42">
        <f t="shared" si="16"/>
        <v>63</v>
      </c>
      <c r="D638" s="42" t="str">
        <f>[1]Sheet4!$M$64</f>
        <v>W S COX PLATE</v>
      </c>
      <c r="E638" s="12" t="s">
        <v>6</v>
      </c>
      <c r="F638" s="46" t="s">
        <v>142</v>
      </c>
      <c r="H638" s="46" t="s">
        <v>104</v>
      </c>
      <c r="I638" s="14">
        <v>20</v>
      </c>
      <c r="J638" s="6">
        <f t="shared" ca="1" si="15"/>
        <v>-923</v>
      </c>
    </row>
    <row r="639" spans="2:14" x14ac:dyDescent="0.2">
      <c r="B639" s="42">
        <f t="shared" si="16"/>
        <v>63</v>
      </c>
      <c r="D639" s="42" t="str">
        <f>[1]Sheet4!$M$64</f>
        <v>W S COX PLATE</v>
      </c>
      <c r="E639" s="12" t="s">
        <v>7</v>
      </c>
      <c r="F639" s="9" t="s">
        <v>340</v>
      </c>
      <c r="H639" s="9" t="s">
        <v>104</v>
      </c>
      <c r="I639" s="14">
        <v>-100</v>
      </c>
      <c r="J639" s="6">
        <f t="shared" ca="1" si="15"/>
        <v>-938</v>
      </c>
    </row>
    <row r="640" spans="2:14" x14ac:dyDescent="0.2">
      <c r="B640" s="42">
        <f t="shared" si="16"/>
        <v>63</v>
      </c>
      <c r="D640" s="42" t="str">
        <f>[1]Sheet4!$M$64</f>
        <v>W S COX PLATE</v>
      </c>
      <c r="E640" s="12" t="s">
        <v>8</v>
      </c>
      <c r="F640" s="46" t="s">
        <v>390</v>
      </c>
      <c r="H640" s="46" t="s">
        <v>104</v>
      </c>
      <c r="I640" s="14">
        <v>-100</v>
      </c>
      <c r="J640" s="6">
        <f t="shared" ca="1" si="15"/>
        <v>-1886</v>
      </c>
    </row>
    <row r="641" spans="2:14" s="7" customFormat="1" x14ac:dyDescent="0.2">
      <c r="B641" s="43">
        <f t="shared" si="16"/>
        <v>63</v>
      </c>
      <c r="C641" s="44"/>
      <c r="D641" s="43" t="str">
        <f>[1]Sheet4!$M$64</f>
        <v>W S COX PLATE</v>
      </c>
      <c r="E641" s="5" t="s">
        <v>9</v>
      </c>
      <c r="F641" s="7" t="s">
        <v>336</v>
      </c>
      <c r="G641" s="45"/>
      <c r="H641" s="7" t="s">
        <v>104</v>
      </c>
      <c r="I641" s="45">
        <v>20</v>
      </c>
      <c r="J641" s="6">
        <f t="shared" ca="1" si="15"/>
        <v>-2078</v>
      </c>
      <c r="N641" s="8"/>
    </row>
    <row r="642" spans="2:14" s="47" customFormat="1" x14ac:dyDescent="0.2">
      <c r="B642" s="48">
        <f t="shared" si="16"/>
        <v>64</v>
      </c>
      <c r="C642" s="49"/>
      <c r="D642" s="48" t="str">
        <f>[1]Sheet4!$M$65</f>
        <v>VICTORIA DERBY</v>
      </c>
      <c r="E642" s="50" t="s">
        <v>0</v>
      </c>
      <c r="F642" s="51" t="s">
        <v>366</v>
      </c>
      <c r="G642" s="52"/>
      <c r="H642" s="51" t="s">
        <v>104</v>
      </c>
      <c r="I642" s="52">
        <v>-100</v>
      </c>
      <c r="J642" s="6">
        <f t="shared" ca="1" si="15"/>
        <v>-1113</v>
      </c>
      <c r="N642" s="54"/>
    </row>
    <row r="643" spans="2:14" x14ac:dyDescent="0.2">
      <c r="B643" s="42">
        <f t="shared" si="16"/>
        <v>64</v>
      </c>
      <c r="D643" s="42" t="str">
        <f>[1]Sheet4!$M$65</f>
        <v>VICTORIA DERBY</v>
      </c>
      <c r="E643" s="12" t="s">
        <v>1</v>
      </c>
      <c r="F643" s="46" t="s">
        <v>400</v>
      </c>
      <c r="H643" s="46" t="s">
        <v>106</v>
      </c>
      <c r="I643" s="14">
        <v>-100</v>
      </c>
      <c r="J643" s="6">
        <f t="shared" ca="1" si="15"/>
        <v>-1385</v>
      </c>
    </row>
    <row r="644" spans="2:14" x14ac:dyDescent="0.2">
      <c r="B644" s="42">
        <f t="shared" si="16"/>
        <v>64</v>
      </c>
      <c r="D644" s="42" t="str">
        <f>[1]Sheet4!$M$65</f>
        <v>VICTORIA DERBY</v>
      </c>
      <c r="E644" s="12" t="s">
        <v>2</v>
      </c>
      <c r="F644" s="46" t="s">
        <v>359</v>
      </c>
      <c r="H644" s="46" t="s">
        <v>104</v>
      </c>
      <c r="I644" s="14">
        <v>-100</v>
      </c>
      <c r="J644" s="6">
        <f t="shared" ca="1" si="15"/>
        <v>-1261</v>
      </c>
    </row>
    <row r="645" spans="2:14" x14ac:dyDescent="0.2">
      <c r="B645" s="42">
        <f t="shared" si="16"/>
        <v>64</v>
      </c>
      <c r="D645" s="42" t="str">
        <f>[1]Sheet4!$M$65</f>
        <v>VICTORIA DERBY</v>
      </c>
      <c r="E645" s="12" t="s">
        <v>3</v>
      </c>
      <c r="F645" s="46" t="s">
        <v>359</v>
      </c>
      <c r="H645" s="46" t="s">
        <v>104</v>
      </c>
      <c r="I645" s="14">
        <v>-100</v>
      </c>
      <c r="J645" s="6">
        <f t="shared" ca="1" si="15"/>
        <v>2662</v>
      </c>
    </row>
    <row r="646" spans="2:14" x14ac:dyDescent="0.2">
      <c r="B646" s="42">
        <f t="shared" si="16"/>
        <v>64</v>
      </c>
      <c r="D646" s="42" t="str">
        <f>[1]Sheet4!$M$65</f>
        <v>VICTORIA DERBY</v>
      </c>
      <c r="E646" s="12" t="s">
        <v>4</v>
      </c>
      <c r="F646" s="46" t="s">
        <v>419</v>
      </c>
      <c r="H646" s="46" t="s">
        <v>104</v>
      </c>
      <c r="I646" s="14">
        <v>-100</v>
      </c>
      <c r="J646" s="6">
        <f t="shared" ca="1" si="15"/>
        <v>-2472</v>
      </c>
    </row>
    <row r="647" spans="2:14" x14ac:dyDescent="0.2">
      <c r="B647" s="42">
        <f t="shared" si="16"/>
        <v>64</v>
      </c>
      <c r="D647" s="42" t="str">
        <f>[1]Sheet4!$M$65</f>
        <v>VICTORIA DERBY</v>
      </c>
      <c r="E647" s="12" t="s">
        <v>5</v>
      </c>
      <c r="F647" s="46" t="s">
        <v>400</v>
      </c>
      <c r="H647" s="46" t="s">
        <v>104</v>
      </c>
      <c r="I647" s="14">
        <v>-100</v>
      </c>
      <c r="J647" s="6">
        <f t="shared" ca="1" si="15"/>
        <v>-2743</v>
      </c>
    </row>
    <row r="648" spans="2:14" x14ac:dyDescent="0.2">
      <c r="B648" s="42">
        <f t="shared" si="16"/>
        <v>64</v>
      </c>
      <c r="D648" s="42" t="str">
        <f>[1]Sheet4!$M$65</f>
        <v>VICTORIA DERBY</v>
      </c>
      <c r="E648" s="12" t="s">
        <v>6</v>
      </c>
      <c r="F648" s="46" t="s">
        <v>359</v>
      </c>
      <c r="H648" s="46" t="s">
        <v>104</v>
      </c>
      <c r="I648" s="14">
        <v>-100</v>
      </c>
      <c r="J648" s="6">
        <f t="shared" ca="1" si="15"/>
        <v>-1023</v>
      </c>
    </row>
    <row r="649" spans="2:14" x14ac:dyDescent="0.2">
      <c r="B649" s="42">
        <f t="shared" si="16"/>
        <v>64</v>
      </c>
      <c r="D649" s="42" t="str">
        <f>[1]Sheet4!$M$65</f>
        <v>VICTORIA DERBY</v>
      </c>
      <c r="E649" s="12" t="s">
        <v>7</v>
      </c>
      <c r="F649" s="9" t="s">
        <v>403</v>
      </c>
      <c r="H649" s="9" t="s">
        <v>106</v>
      </c>
      <c r="I649" s="14">
        <v>105</v>
      </c>
      <c r="J649" s="6">
        <f t="shared" ca="1" si="15"/>
        <v>-833</v>
      </c>
    </row>
    <row r="650" spans="2:14" x14ac:dyDescent="0.2">
      <c r="B650" s="42">
        <f t="shared" si="16"/>
        <v>64</v>
      </c>
      <c r="D650" s="42" t="str">
        <f>[1]Sheet4!$M$65</f>
        <v>VICTORIA DERBY</v>
      </c>
      <c r="E650" s="12" t="s">
        <v>8</v>
      </c>
      <c r="F650" s="46" t="s">
        <v>411</v>
      </c>
      <c r="H650" s="46" t="s">
        <v>104</v>
      </c>
      <c r="I650" s="14">
        <v>-100</v>
      </c>
      <c r="J650" s="6">
        <f t="shared" ca="1" si="15"/>
        <v>-1986</v>
      </c>
    </row>
    <row r="651" spans="2:14" s="7" customFormat="1" x14ac:dyDescent="0.2">
      <c r="B651" s="43">
        <f t="shared" si="16"/>
        <v>64</v>
      </c>
      <c r="C651" s="44"/>
      <c r="D651" s="43" t="str">
        <f>[1]Sheet4!$M$65</f>
        <v>VICTORIA DERBY</v>
      </c>
      <c r="E651" s="5" t="s">
        <v>9</v>
      </c>
      <c r="F651" s="7" t="s">
        <v>409</v>
      </c>
      <c r="G651" s="45"/>
      <c r="H651" s="7" t="s">
        <v>106</v>
      </c>
      <c r="I651" s="14">
        <v>-100</v>
      </c>
      <c r="J651" s="6">
        <f t="shared" ca="1" si="15"/>
        <v>-2178</v>
      </c>
      <c r="N651" s="8"/>
    </row>
    <row r="652" spans="2:14" s="47" customFormat="1" x14ac:dyDescent="0.2">
      <c r="B652" s="48">
        <f t="shared" si="16"/>
        <v>65</v>
      </c>
      <c r="C652" s="49"/>
      <c r="D652" s="48" t="str">
        <f>[1]Sheet4!$M$66</f>
        <v>CANTALA STAKES</v>
      </c>
      <c r="E652" s="50" t="s">
        <v>0</v>
      </c>
      <c r="F652" s="51" t="s">
        <v>404</v>
      </c>
      <c r="G652" s="52"/>
      <c r="H652" s="51" t="s">
        <v>104</v>
      </c>
      <c r="I652" s="52">
        <v>-100</v>
      </c>
      <c r="J652" s="6">
        <f t="shared" ca="1" si="15"/>
        <v>-1213</v>
      </c>
      <c r="N652" s="54"/>
    </row>
    <row r="653" spans="2:14" x14ac:dyDescent="0.2">
      <c r="B653" s="42">
        <f t="shared" si="16"/>
        <v>65</v>
      </c>
      <c r="D653" s="42" t="str">
        <f>[1]Sheet4!$M$66</f>
        <v>CANTALA STAKES</v>
      </c>
      <c r="E653" s="12" t="s">
        <v>1</v>
      </c>
      <c r="F653" s="46" t="s">
        <v>414</v>
      </c>
      <c r="H653" s="46" t="s">
        <v>104</v>
      </c>
      <c r="I653" s="52">
        <v>-100</v>
      </c>
      <c r="J653" s="6">
        <f t="shared" ca="1" si="15"/>
        <v>-1485</v>
      </c>
    </row>
    <row r="654" spans="2:14" x14ac:dyDescent="0.2">
      <c r="B654" s="42">
        <f t="shared" si="16"/>
        <v>65</v>
      </c>
      <c r="D654" s="42" t="str">
        <f>[1]Sheet4!$M$66</f>
        <v>CANTALA STAKES</v>
      </c>
      <c r="E654" s="12" t="s">
        <v>2</v>
      </c>
      <c r="F654" s="46" t="s">
        <v>404</v>
      </c>
      <c r="H654" s="46" t="s">
        <v>106</v>
      </c>
      <c r="I654" s="52">
        <v>-100</v>
      </c>
      <c r="J654" s="6">
        <f t="shared" ca="1" si="15"/>
        <v>-1361</v>
      </c>
    </row>
    <row r="655" spans="2:14" x14ac:dyDescent="0.2">
      <c r="B655" s="42">
        <f t="shared" si="16"/>
        <v>65</v>
      </c>
      <c r="D655" s="42" t="str">
        <f>[1]Sheet4!$M$66</f>
        <v>CANTALA STAKES</v>
      </c>
      <c r="E655" s="12" t="s">
        <v>3</v>
      </c>
      <c r="F655" s="9" t="s">
        <v>187</v>
      </c>
      <c r="H655" s="9" t="s">
        <v>104</v>
      </c>
      <c r="I655" s="52">
        <v>-100</v>
      </c>
      <c r="J655" s="6">
        <f t="shared" ca="1" si="15"/>
        <v>2562</v>
      </c>
    </row>
    <row r="656" spans="2:14" x14ac:dyDescent="0.2">
      <c r="B656" s="42">
        <f t="shared" si="16"/>
        <v>65</v>
      </c>
      <c r="D656" s="42" t="str">
        <f>[1]Sheet4!$M$66</f>
        <v>CANTALA STAKES</v>
      </c>
      <c r="E656" s="12" t="s">
        <v>4</v>
      </c>
      <c r="F656" s="46" t="s">
        <v>404</v>
      </c>
      <c r="H656" s="46" t="s">
        <v>104</v>
      </c>
      <c r="I656" s="52">
        <v>-100</v>
      </c>
      <c r="J656" s="6">
        <f t="shared" ca="1" si="15"/>
        <v>-2572</v>
      </c>
    </row>
    <row r="657" spans="2:14" x14ac:dyDescent="0.2">
      <c r="B657" s="42">
        <f t="shared" si="16"/>
        <v>65</v>
      </c>
      <c r="D657" s="42" t="str">
        <f>[1]Sheet4!$M$66</f>
        <v>CANTALA STAKES</v>
      </c>
      <c r="E657" s="12" t="s">
        <v>5</v>
      </c>
      <c r="F657" s="46" t="s">
        <v>401</v>
      </c>
      <c r="H657" s="46" t="s">
        <v>104</v>
      </c>
      <c r="I657" s="52">
        <v>-100</v>
      </c>
      <c r="J657" s="6">
        <f t="shared" ca="1" si="15"/>
        <v>-2843</v>
      </c>
    </row>
    <row r="658" spans="2:14" x14ac:dyDescent="0.2">
      <c r="B658" s="42">
        <f t="shared" si="16"/>
        <v>65</v>
      </c>
      <c r="D658" s="42" t="str">
        <f>[1]Sheet4!$M$66</f>
        <v>CANTALA STAKES</v>
      </c>
      <c r="E658" s="12" t="s">
        <v>6</v>
      </c>
      <c r="F658" s="46" t="s">
        <v>322</v>
      </c>
      <c r="H658" s="46" t="s">
        <v>104</v>
      </c>
      <c r="I658" s="52">
        <v>-100</v>
      </c>
      <c r="J658" s="6">
        <f t="shared" ca="1" si="15"/>
        <v>-1123</v>
      </c>
    </row>
    <row r="659" spans="2:14" x14ac:dyDescent="0.2">
      <c r="B659" s="42">
        <f t="shared" si="16"/>
        <v>65</v>
      </c>
      <c r="D659" s="42" t="str">
        <f>[1]Sheet4!$M$66</f>
        <v>CANTALA STAKES</v>
      </c>
      <c r="E659" s="12" t="s">
        <v>7</v>
      </c>
      <c r="F659" s="9" t="s">
        <v>404</v>
      </c>
      <c r="H659" s="9" t="s">
        <v>104</v>
      </c>
      <c r="I659" s="52">
        <v>-100</v>
      </c>
      <c r="J659" s="6">
        <f t="shared" ca="1" si="15"/>
        <v>-933</v>
      </c>
    </row>
    <row r="660" spans="2:14" x14ac:dyDescent="0.2">
      <c r="B660" s="42">
        <f t="shared" si="16"/>
        <v>65</v>
      </c>
      <c r="D660" s="42" t="str">
        <f>[1]Sheet4!$M$66</f>
        <v>CANTALA STAKES</v>
      </c>
      <c r="E660" s="12" t="s">
        <v>8</v>
      </c>
      <c r="F660" s="46" t="s">
        <v>401</v>
      </c>
      <c r="H660" s="46" t="s">
        <v>104</v>
      </c>
      <c r="I660" s="52">
        <v>-100</v>
      </c>
      <c r="J660" s="6">
        <f t="shared" ca="1" si="15"/>
        <v>-2086</v>
      </c>
    </row>
    <row r="661" spans="2:14" s="7" customFormat="1" x14ac:dyDescent="0.2">
      <c r="B661" s="43">
        <f t="shared" si="16"/>
        <v>65</v>
      </c>
      <c r="C661" s="44"/>
      <c r="D661" s="43" t="str">
        <f>[1]Sheet4!$M$66</f>
        <v>CANTALA STAKES</v>
      </c>
      <c r="E661" s="5" t="s">
        <v>9</v>
      </c>
      <c r="F661" s="7" t="s">
        <v>187</v>
      </c>
      <c r="G661" s="45"/>
      <c r="H661" s="7" t="s">
        <v>104</v>
      </c>
      <c r="I661" s="52">
        <v>-100</v>
      </c>
      <c r="J661" s="6">
        <f t="shared" ca="1" si="15"/>
        <v>-2278</v>
      </c>
      <c r="N661" s="8"/>
    </row>
    <row r="662" spans="2:14" s="47" customFormat="1" x14ac:dyDescent="0.2">
      <c r="B662" s="48">
        <f t="shared" si="16"/>
        <v>66</v>
      </c>
      <c r="C662" s="49"/>
      <c r="D662" s="48" t="str">
        <f>[1]Sheet4!$M$67</f>
        <v>ASCOT VALE STAKES</v>
      </c>
      <c r="E662" s="50" t="s">
        <v>0</v>
      </c>
      <c r="F662" s="51" t="s">
        <v>408</v>
      </c>
      <c r="G662" s="52"/>
      <c r="H662" s="51" t="s">
        <v>104</v>
      </c>
      <c r="I662" s="52">
        <v>-100</v>
      </c>
      <c r="J662" s="6">
        <f t="shared" ca="1" si="15"/>
        <v>-1313</v>
      </c>
      <c r="N662" s="54"/>
    </row>
    <row r="663" spans="2:14" x14ac:dyDescent="0.2">
      <c r="B663" s="42">
        <f t="shared" si="16"/>
        <v>66</v>
      </c>
      <c r="D663" s="42" t="str">
        <f>[1]Sheet4!$M$67</f>
        <v>ASCOT VALE STAKES</v>
      </c>
      <c r="E663" s="12" t="s">
        <v>1</v>
      </c>
      <c r="F663" s="46" t="s">
        <v>408</v>
      </c>
      <c r="H663" s="46" t="s">
        <v>104</v>
      </c>
      <c r="I663" s="52">
        <v>-100</v>
      </c>
      <c r="J663" s="6">
        <f t="shared" ref="J663:J726" ca="1" si="17">I663+(OFFSET(J663,-10,0,1,1))</f>
        <v>-1585</v>
      </c>
    </row>
    <row r="664" spans="2:14" x14ac:dyDescent="0.2">
      <c r="B664" s="42">
        <f t="shared" si="16"/>
        <v>66</v>
      </c>
      <c r="D664" s="42" t="str">
        <f>[1]Sheet4!$M$67</f>
        <v>ASCOT VALE STAKES</v>
      </c>
      <c r="E664" s="12" t="s">
        <v>2</v>
      </c>
      <c r="F664" s="46" t="s">
        <v>117</v>
      </c>
      <c r="H664" s="46" t="s">
        <v>104</v>
      </c>
      <c r="I664" s="52">
        <v>-100</v>
      </c>
      <c r="J664" s="6">
        <f t="shared" ca="1" si="17"/>
        <v>-1461</v>
      </c>
    </row>
    <row r="665" spans="2:14" x14ac:dyDescent="0.2">
      <c r="B665" s="42">
        <f t="shared" si="16"/>
        <v>66</v>
      </c>
      <c r="D665" s="42" t="str">
        <f>[1]Sheet4!$M$67</f>
        <v>ASCOT VALE STAKES</v>
      </c>
      <c r="E665" s="12" t="s">
        <v>3</v>
      </c>
      <c r="F665" s="9" t="s">
        <v>178</v>
      </c>
      <c r="H665" s="9" t="s">
        <v>104</v>
      </c>
      <c r="I665" s="52">
        <v>-100</v>
      </c>
      <c r="J665" s="6">
        <f t="shared" ca="1" si="17"/>
        <v>2462</v>
      </c>
    </row>
    <row r="666" spans="2:14" x14ac:dyDescent="0.2">
      <c r="B666" s="42">
        <f t="shared" si="16"/>
        <v>66</v>
      </c>
      <c r="D666" s="42" t="str">
        <f>[1]Sheet4!$M$67</f>
        <v>ASCOT VALE STAKES</v>
      </c>
      <c r="E666" s="12" t="s">
        <v>4</v>
      </c>
      <c r="F666" s="9" t="s">
        <v>178</v>
      </c>
      <c r="H666" s="9" t="s">
        <v>104</v>
      </c>
      <c r="I666" s="52">
        <v>-100</v>
      </c>
      <c r="J666" s="6">
        <f t="shared" ca="1" si="17"/>
        <v>-2672</v>
      </c>
    </row>
    <row r="667" spans="2:14" x14ac:dyDescent="0.2">
      <c r="B667" s="42">
        <f t="shared" ref="B667:B730" si="18">B657+1</f>
        <v>66</v>
      </c>
      <c r="D667" s="42" t="str">
        <f>[1]Sheet4!$M$67</f>
        <v>ASCOT VALE STAKES</v>
      </c>
      <c r="E667" s="12" t="s">
        <v>5</v>
      </c>
      <c r="F667" s="46" t="s">
        <v>293</v>
      </c>
      <c r="H667" s="46" t="s">
        <v>104</v>
      </c>
      <c r="I667" s="52">
        <v>-100</v>
      </c>
      <c r="J667" s="6">
        <f t="shared" ca="1" si="17"/>
        <v>-2943</v>
      </c>
    </row>
    <row r="668" spans="2:14" x14ac:dyDescent="0.2">
      <c r="B668" s="42">
        <f t="shared" si="18"/>
        <v>66</v>
      </c>
      <c r="D668" s="42" t="str">
        <f>[1]Sheet4!$M$67</f>
        <v>ASCOT VALE STAKES</v>
      </c>
      <c r="E668" s="12" t="s">
        <v>6</v>
      </c>
      <c r="F668" s="46" t="s">
        <v>178</v>
      </c>
      <c r="H668" s="46" t="s">
        <v>104</v>
      </c>
      <c r="I668" s="52">
        <v>-100</v>
      </c>
      <c r="J668" s="6">
        <f t="shared" ca="1" si="17"/>
        <v>-1223</v>
      </c>
    </row>
    <row r="669" spans="2:14" x14ac:dyDescent="0.2">
      <c r="B669" s="42">
        <f t="shared" si="18"/>
        <v>66</v>
      </c>
      <c r="D669" s="42" t="str">
        <f>[1]Sheet4!$M$67</f>
        <v>ASCOT VALE STAKES</v>
      </c>
      <c r="E669" s="12" t="s">
        <v>7</v>
      </c>
      <c r="F669" s="46" t="s">
        <v>293</v>
      </c>
      <c r="H669" s="46" t="s">
        <v>104</v>
      </c>
      <c r="I669" s="52">
        <v>-100</v>
      </c>
      <c r="J669" s="6">
        <f t="shared" ca="1" si="17"/>
        <v>-1033</v>
      </c>
    </row>
    <row r="670" spans="2:14" x14ac:dyDescent="0.2">
      <c r="B670" s="42">
        <f t="shared" si="18"/>
        <v>66</v>
      </c>
      <c r="D670" s="42" t="str">
        <f>[1]Sheet4!$M$67</f>
        <v>ASCOT VALE STAKES</v>
      </c>
      <c r="E670" s="12" t="s">
        <v>8</v>
      </c>
      <c r="F670" s="46" t="s">
        <v>293</v>
      </c>
      <c r="H670" s="46" t="s">
        <v>104</v>
      </c>
      <c r="I670" s="52">
        <v>-100</v>
      </c>
      <c r="J670" s="6">
        <f t="shared" ca="1" si="17"/>
        <v>-2186</v>
      </c>
    </row>
    <row r="671" spans="2:14" s="7" customFormat="1" x14ac:dyDescent="0.2">
      <c r="B671" s="43">
        <f t="shared" si="18"/>
        <v>66</v>
      </c>
      <c r="C671" s="44"/>
      <c r="D671" s="43" t="str">
        <f>[1]Sheet4!$M$67</f>
        <v>ASCOT VALE STAKES</v>
      </c>
      <c r="E671" s="5" t="s">
        <v>9</v>
      </c>
      <c r="F671" s="7" t="s">
        <v>408</v>
      </c>
      <c r="G671" s="45"/>
      <c r="H671" s="7" t="s">
        <v>104</v>
      </c>
      <c r="I671" s="52">
        <v>-100</v>
      </c>
      <c r="J671" s="6">
        <f t="shared" ca="1" si="17"/>
        <v>-2378</v>
      </c>
      <c r="N671" s="8"/>
    </row>
    <row r="672" spans="2:14" s="47" customFormat="1" x14ac:dyDescent="0.2">
      <c r="B672" s="48">
        <f t="shared" si="18"/>
        <v>67</v>
      </c>
      <c r="C672" s="49"/>
      <c r="D672" s="48" t="str">
        <f>[1]Sheet4!$M$68</f>
        <v>EMPIRE ROSE STAKES</v>
      </c>
      <c r="E672" s="50" t="s">
        <v>0</v>
      </c>
      <c r="F672" s="51" t="s">
        <v>417</v>
      </c>
      <c r="G672" s="52"/>
      <c r="H672" s="51" t="s">
        <v>104</v>
      </c>
      <c r="I672" s="52">
        <v>-100</v>
      </c>
      <c r="J672" s="6">
        <f t="shared" ca="1" si="17"/>
        <v>-1413</v>
      </c>
      <c r="N672" s="54"/>
    </row>
    <row r="673" spans="2:14" x14ac:dyDescent="0.2">
      <c r="B673" s="42">
        <f t="shared" si="18"/>
        <v>67</v>
      </c>
      <c r="D673" s="42" t="str">
        <f>[1]Sheet4!$M$68</f>
        <v>EMPIRE ROSE STAKES</v>
      </c>
      <c r="E673" s="12" t="s">
        <v>1</v>
      </c>
      <c r="F673" s="46" t="s">
        <v>399</v>
      </c>
      <c r="H673" s="46" t="s">
        <v>106</v>
      </c>
      <c r="I673" s="14">
        <v>-100</v>
      </c>
      <c r="J673" s="6">
        <f t="shared" ca="1" si="17"/>
        <v>-1685</v>
      </c>
    </row>
    <row r="674" spans="2:14" x14ac:dyDescent="0.2">
      <c r="B674" s="42">
        <f t="shared" si="18"/>
        <v>67</v>
      </c>
      <c r="D674" s="42" t="str">
        <f>[1]Sheet4!$M$68</f>
        <v>EMPIRE ROSE STAKES</v>
      </c>
      <c r="E674" s="12" t="s">
        <v>2</v>
      </c>
      <c r="F674" s="46" t="s">
        <v>420</v>
      </c>
      <c r="H674" s="46" t="s">
        <v>104</v>
      </c>
      <c r="I674" s="14">
        <v>-100</v>
      </c>
      <c r="J674" s="6">
        <f t="shared" ca="1" si="17"/>
        <v>-1561</v>
      </c>
    </row>
    <row r="675" spans="2:14" x14ac:dyDescent="0.2">
      <c r="B675" s="42">
        <f t="shared" si="18"/>
        <v>67</v>
      </c>
      <c r="D675" s="42" t="str">
        <f>[1]Sheet4!$M$68</f>
        <v>EMPIRE ROSE STAKES</v>
      </c>
      <c r="E675" s="12" t="s">
        <v>3</v>
      </c>
      <c r="F675" s="9" t="s">
        <v>105</v>
      </c>
      <c r="H675" s="9" t="s">
        <v>104</v>
      </c>
      <c r="I675" s="14">
        <v>550</v>
      </c>
      <c r="J675" s="6">
        <f t="shared" ca="1" si="17"/>
        <v>3012</v>
      </c>
    </row>
    <row r="676" spans="2:14" x14ac:dyDescent="0.2">
      <c r="B676" s="42">
        <f t="shared" si="18"/>
        <v>67</v>
      </c>
      <c r="D676" s="42" t="str">
        <f>[1]Sheet4!$M$68</f>
        <v>EMPIRE ROSE STAKES</v>
      </c>
      <c r="E676" s="12" t="s">
        <v>4</v>
      </c>
      <c r="F676" s="46" t="s">
        <v>420</v>
      </c>
      <c r="H676" s="46" t="s">
        <v>104</v>
      </c>
      <c r="I676" s="14">
        <v>-100</v>
      </c>
      <c r="J676" s="6">
        <f t="shared" ca="1" si="17"/>
        <v>-2772</v>
      </c>
    </row>
    <row r="677" spans="2:14" x14ac:dyDescent="0.2">
      <c r="B677" s="42">
        <f t="shared" si="18"/>
        <v>67</v>
      </c>
      <c r="D677" s="42" t="str">
        <f>[1]Sheet4!$M$68</f>
        <v>EMPIRE ROSE STAKES</v>
      </c>
      <c r="E677" s="12" t="s">
        <v>5</v>
      </c>
      <c r="F677" s="46" t="s">
        <v>399</v>
      </c>
      <c r="H677" s="46"/>
      <c r="I677" s="14">
        <v>-100</v>
      </c>
      <c r="J677" s="6">
        <f t="shared" ca="1" si="17"/>
        <v>-3043</v>
      </c>
    </row>
    <row r="678" spans="2:14" x14ac:dyDescent="0.2">
      <c r="B678" s="42">
        <f t="shared" si="18"/>
        <v>67</v>
      </c>
      <c r="D678" s="42" t="str">
        <f>[1]Sheet4!$M$68</f>
        <v>EMPIRE ROSE STAKES</v>
      </c>
      <c r="E678" s="12" t="s">
        <v>6</v>
      </c>
      <c r="F678" s="9" t="s">
        <v>105</v>
      </c>
      <c r="H678" s="9" t="s">
        <v>104</v>
      </c>
      <c r="I678" s="14">
        <v>550</v>
      </c>
      <c r="J678" s="6">
        <f t="shared" ca="1" si="17"/>
        <v>-673</v>
      </c>
    </row>
    <row r="679" spans="2:14" x14ac:dyDescent="0.2">
      <c r="B679" s="42">
        <f t="shared" si="18"/>
        <v>67</v>
      </c>
      <c r="D679" s="42" t="str">
        <f>[1]Sheet4!$M$68</f>
        <v>EMPIRE ROSE STAKES</v>
      </c>
      <c r="E679" s="12" t="s">
        <v>7</v>
      </c>
      <c r="F679" s="9" t="s">
        <v>105</v>
      </c>
      <c r="H679" s="9" t="s">
        <v>104</v>
      </c>
      <c r="I679" s="14">
        <v>550</v>
      </c>
      <c r="J679" s="6">
        <f t="shared" ca="1" si="17"/>
        <v>-483</v>
      </c>
    </row>
    <row r="680" spans="2:14" x14ac:dyDescent="0.2">
      <c r="B680" s="42">
        <f t="shared" si="18"/>
        <v>67</v>
      </c>
      <c r="D680" s="42" t="str">
        <f>[1]Sheet4!$M$68</f>
        <v>EMPIRE ROSE STAKES</v>
      </c>
      <c r="E680" s="12" t="s">
        <v>8</v>
      </c>
      <c r="F680" s="46" t="s">
        <v>199</v>
      </c>
      <c r="H680" s="46" t="s">
        <v>104</v>
      </c>
      <c r="I680" s="14">
        <v>-100</v>
      </c>
      <c r="J680" s="6">
        <f t="shared" ca="1" si="17"/>
        <v>-2286</v>
      </c>
    </row>
    <row r="681" spans="2:14" s="7" customFormat="1" x14ac:dyDescent="0.2">
      <c r="B681" s="43">
        <f t="shared" si="18"/>
        <v>67</v>
      </c>
      <c r="C681" s="44"/>
      <c r="D681" s="43" t="str">
        <f>[1]Sheet4!$M$68</f>
        <v>EMPIRE ROSE STAKES</v>
      </c>
      <c r="E681" s="5" t="s">
        <v>9</v>
      </c>
      <c r="F681" s="46" t="s">
        <v>410</v>
      </c>
      <c r="G681" s="45"/>
      <c r="H681" s="7" t="s">
        <v>104</v>
      </c>
      <c r="I681" s="45">
        <v>-100</v>
      </c>
      <c r="J681" s="6">
        <f t="shared" ca="1" si="17"/>
        <v>-2478</v>
      </c>
      <c r="N681" s="8"/>
    </row>
    <row r="682" spans="2:14" s="47" customFormat="1" x14ac:dyDescent="0.2">
      <c r="B682" s="48">
        <f t="shared" si="18"/>
        <v>68</v>
      </c>
      <c r="C682" s="49"/>
      <c r="D682" s="48" t="str">
        <f>[1]Sheet4!$M$69</f>
        <v>MELBOURNE CUP</v>
      </c>
      <c r="E682" s="50" t="s">
        <v>0</v>
      </c>
      <c r="F682" s="51" t="s">
        <v>390</v>
      </c>
      <c r="G682" s="52"/>
      <c r="H682" s="51" t="s">
        <v>104</v>
      </c>
      <c r="I682" s="14">
        <v>-100</v>
      </c>
      <c r="J682" s="6">
        <f t="shared" ca="1" si="17"/>
        <v>-1513</v>
      </c>
      <c r="N682" s="54"/>
    </row>
    <row r="683" spans="2:14" x14ac:dyDescent="0.2">
      <c r="B683" s="42">
        <f t="shared" si="18"/>
        <v>68</v>
      </c>
      <c r="D683" s="42" t="str">
        <f>[1]Sheet4!$M$69</f>
        <v>MELBOURNE CUP</v>
      </c>
      <c r="E683" s="12" t="s">
        <v>1</v>
      </c>
      <c r="F683" s="46" t="s">
        <v>398</v>
      </c>
      <c r="H683" s="46" t="s">
        <v>106</v>
      </c>
      <c r="I683" s="14">
        <v>-100</v>
      </c>
      <c r="J683" s="6">
        <f t="shared" ca="1" si="17"/>
        <v>-1785</v>
      </c>
    </row>
    <row r="684" spans="2:14" x14ac:dyDescent="0.2">
      <c r="B684" s="42">
        <f t="shared" si="18"/>
        <v>68</v>
      </c>
      <c r="D684" s="42" t="str">
        <f>[1]Sheet4!$M$69</f>
        <v>MELBOURNE CUP</v>
      </c>
      <c r="E684" s="12" t="s">
        <v>2</v>
      </c>
      <c r="F684" s="46" t="s">
        <v>398</v>
      </c>
      <c r="H684" s="46" t="s">
        <v>104</v>
      </c>
      <c r="I684" s="14">
        <v>-100</v>
      </c>
      <c r="J684" s="6">
        <f t="shared" ca="1" si="17"/>
        <v>-1661</v>
      </c>
    </row>
    <row r="685" spans="2:14" x14ac:dyDescent="0.2">
      <c r="B685" s="42">
        <f t="shared" si="18"/>
        <v>68</v>
      </c>
      <c r="D685" s="42" t="str">
        <f>[1]Sheet4!$M$69</f>
        <v>MELBOURNE CUP</v>
      </c>
      <c r="E685" s="12" t="s">
        <v>3</v>
      </c>
      <c r="F685" s="46" t="s">
        <v>394</v>
      </c>
      <c r="H685" s="46" t="s">
        <v>104</v>
      </c>
      <c r="I685" s="14">
        <v>-100</v>
      </c>
      <c r="J685" s="6">
        <f t="shared" ca="1" si="17"/>
        <v>2912</v>
      </c>
    </row>
    <row r="686" spans="2:14" x14ac:dyDescent="0.2">
      <c r="B686" s="42">
        <f t="shared" si="18"/>
        <v>68</v>
      </c>
      <c r="D686" s="42" t="str">
        <f>[1]Sheet4!$M$69</f>
        <v>MELBOURNE CUP</v>
      </c>
      <c r="E686" s="12" t="s">
        <v>4</v>
      </c>
      <c r="F686" s="46" t="s">
        <v>394</v>
      </c>
      <c r="H686" s="46" t="s">
        <v>104</v>
      </c>
      <c r="I686" s="14">
        <v>-100</v>
      </c>
      <c r="J686" s="6">
        <f t="shared" ca="1" si="17"/>
        <v>-2872</v>
      </c>
    </row>
    <row r="687" spans="2:14" x14ac:dyDescent="0.2">
      <c r="B687" s="42">
        <f t="shared" si="18"/>
        <v>68</v>
      </c>
      <c r="D687" s="42" t="str">
        <f>[1]Sheet4!$M$69</f>
        <v>MELBOURNE CUP</v>
      </c>
      <c r="E687" s="12" t="s">
        <v>5</v>
      </c>
      <c r="F687" s="46" t="s">
        <v>397</v>
      </c>
      <c r="H687" s="46" t="s">
        <v>104</v>
      </c>
      <c r="I687" s="14">
        <v>-100</v>
      </c>
      <c r="J687" s="6">
        <f t="shared" ca="1" si="17"/>
        <v>-3143</v>
      </c>
    </row>
    <row r="688" spans="2:14" x14ac:dyDescent="0.2">
      <c r="B688" s="42">
        <f t="shared" si="18"/>
        <v>68</v>
      </c>
      <c r="D688" s="42" t="str">
        <f>[1]Sheet4!$M$69</f>
        <v>MELBOURNE CUP</v>
      </c>
      <c r="E688" s="12" t="s">
        <v>6</v>
      </c>
      <c r="F688" s="46" t="s">
        <v>398</v>
      </c>
      <c r="H688" s="46" t="s">
        <v>104</v>
      </c>
      <c r="I688" s="14">
        <v>-100</v>
      </c>
      <c r="J688" s="6">
        <f t="shared" ca="1" si="17"/>
        <v>-773</v>
      </c>
    </row>
    <row r="689" spans="2:14" x14ac:dyDescent="0.2">
      <c r="B689" s="42">
        <f t="shared" si="18"/>
        <v>68</v>
      </c>
      <c r="D689" s="42" t="str">
        <f>[1]Sheet4!$M$69</f>
        <v>MELBOURNE CUP</v>
      </c>
      <c r="E689" s="12" t="s">
        <v>7</v>
      </c>
      <c r="F689" s="9" t="s">
        <v>388</v>
      </c>
      <c r="H689" s="9" t="s">
        <v>104</v>
      </c>
      <c r="I689" s="14">
        <v>-100</v>
      </c>
      <c r="J689" s="6">
        <f t="shared" ca="1" si="17"/>
        <v>-583</v>
      </c>
    </row>
    <row r="690" spans="2:14" x14ac:dyDescent="0.2">
      <c r="B690" s="42">
        <f t="shared" si="18"/>
        <v>68</v>
      </c>
      <c r="D690" s="42" t="str">
        <f>[1]Sheet4!$M$69</f>
        <v>MELBOURNE CUP</v>
      </c>
      <c r="E690" s="12" t="s">
        <v>8</v>
      </c>
      <c r="F690" s="46" t="s">
        <v>428</v>
      </c>
      <c r="H690" s="46" t="s">
        <v>104</v>
      </c>
      <c r="I690" s="14">
        <v>-100</v>
      </c>
      <c r="J690" s="6">
        <f t="shared" ca="1" si="17"/>
        <v>-2386</v>
      </c>
    </row>
    <row r="691" spans="2:14" s="7" customFormat="1" x14ac:dyDescent="0.2">
      <c r="B691" s="43">
        <f t="shared" si="18"/>
        <v>68</v>
      </c>
      <c r="C691" s="44"/>
      <c r="D691" s="43" t="str">
        <f>[1]Sheet4!$M$69</f>
        <v>MELBOURNE CUP</v>
      </c>
      <c r="E691" s="5" t="s">
        <v>9</v>
      </c>
      <c r="F691" s="7" t="s">
        <v>428</v>
      </c>
      <c r="G691" s="45"/>
      <c r="H691" s="7" t="s">
        <v>104</v>
      </c>
      <c r="I691" s="14">
        <v>-100</v>
      </c>
      <c r="J691" s="6">
        <f t="shared" ca="1" si="17"/>
        <v>-2578</v>
      </c>
      <c r="N691" s="8"/>
    </row>
    <row r="692" spans="2:14" s="47" customFormat="1" x14ac:dyDescent="0.2">
      <c r="B692" s="48">
        <f t="shared" si="18"/>
        <v>69</v>
      </c>
      <c r="C692" s="49"/>
      <c r="D692" s="48" t="str">
        <f>[1]Sheet4!$M$70</f>
        <v>VRC OAKS</v>
      </c>
      <c r="E692" s="50" t="s">
        <v>0</v>
      </c>
      <c r="F692" s="46" t="s">
        <v>412</v>
      </c>
      <c r="G692" s="14"/>
      <c r="H692" s="46" t="s">
        <v>104</v>
      </c>
      <c r="I692" s="14">
        <v>-100</v>
      </c>
      <c r="J692" s="6">
        <f t="shared" ca="1" si="17"/>
        <v>-1613</v>
      </c>
      <c r="N692" s="54"/>
    </row>
    <row r="693" spans="2:14" x14ac:dyDescent="0.2">
      <c r="B693" s="42">
        <f t="shared" si="18"/>
        <v>69</v>
      </c>
      <c r="D693" s="42" t="str">
        <f>[1]Sheet4!$M$70</f>
        <v>VRC OAKS</v>
      </c>
      <c r="E693" s="12" t="s">
        <v>1</v>
      </c>
      <c r="F693" s="46" t="s">
        <v>427</v>
      </c>
      <c r="H693" s="46" t="s">
        <v>106</v>
      </c>
      <c r="I693" s="14">
        <v>-100</v>
      </c>
      <c r="J693" s="6">
        <f t="shared" ca="1" si="17"/>
        <v>-1885</v>
      </c>
    </row>
    <row r="694" spans="2:14" x14ac:dyDescent="0.2">
      <c r="B694" s="42">
        <f t="shared" si="18"/>
        <v>69</v>
      </c>
      <c r="D694" s="42" t="str">
        <f>[1]Sheet4!$M$70</f>
        <v>VRC OAKS</v>
      </c>
      <c r="E694" s="12" t="s">
        <v>2</v>
      </c>
      <c r="F694" s="46" t="s">
        <v>426</v>
      </c>
      <c r="H694" s="46" t="s">
        <v>104</v>
      </c>
      <c r="I694" s="14">
        <v>-100</v>
      </c>
      <c r="J694" s="6">
        <f t="shared" ca="1" si="17"/>
        <v>-1761</v>
      </c>
    </row>
    <row r="695" spans="2:14" x14ac:dyDescent="0.2">
      <c r="B695" s="42">
        <f t="shared" si="18"/>
        <v>69</v>
      </c>
      <c r="D695" s="42" t="str">
        <f>[1]Sheet4!$M$70</f>
        <v>VRC OAKS</v>
      </c>
      <c r="E695" s="12" t="s">
        <v>3</v>
      </c>
      <c r="F695" s="9" t="s">
        <v>415</v>
      </c>
      <c r="H695" s="9" t="s">
        <v>104</v>
      </c>
      <c r="I695" s="14">
        <v>-100</v>
      </c>
      <c r="J695" s="6">
        <f t="shared" ca="1" si="17"/>
        <v>2812</v>
      </c>
    </row>
    <row r="696" spans="2:14" x14ac:dyDescent="0.2">
      <c r="B696" s="42">
        <f t="shared" si="18"/>
        <v>69</v>
      </c>
      <c r="D696" s="42" t="str">
        <f>[1]Sheet4!$M$70</f>
        <v>VRC OAKS</v>
      </c>
      <c r="E696" s="12" t="s">
        <v>4</v>
      </c>
      <c r="F696" s="9" t="s">
        <v>418</v>
      </c>
      <c r="H696" s="9" t="s">
        <v>104</v>
      </c>
      <c r="I696" s="14">
        <v>-100</v>
      </c>
      <c r="J696" s="6">
        <f t="shared" ca="1" si="17"/>
        <v>-2972</v>
      </c>
    </row>
    <row r="697" spans="2:14" x14ac:dyDescent="0.2">
      <c r="B697" s="42">
        <f t="shared" si="18"/>
        <v>69</v>
      </c>
      <c r="D697" s="42" t="str">
        <f>[1]Sheet4!$M$70</f>
        <v>VRC OAKS</v>
      </c>
      <c r="E697" s="12" t="s">
        <v>5</v>
      </c>
      <c r="F697" s="46" t="s">
        <v>405</v>
      </c>
      <c r="H697" s="46" t="s">
        <v>104</v>
      </c>
      <c r="I697" s="14">
        <v>-100</v>
      </c>
      <c r="J697" s="6">
        <f t="shared" ca="1" si="17"/>
        <v>-3243</v>
      </c>
    </row>
    <row r="698" spans="2:14" x14ac:dyDescent="0.2">
      <c r="B698" s="42">
        <f t="shared" si="18"/>
        <v>69</v>
      </c>
      <c r="D698" s="42" t="str">
        <f>[1]Sheet4!$M$70</f>
        <v>VRC OAKS</v>
      </c>
      <c r="E698" s="12" t="s">
        <v>6</v>
      </c>
      <c r="F698" s="46" t="s">
        <v>399</v>
      </c>
      <c r="H698" s="46" t="s">
        <v>104</v>
      </c>
      <c r="I698" s="14">
        <v>-100</v>
      </c>
      <c r="J698" s="6">
        <f t="shared" ca="1" si="17"/>
        <v>-873</v>
      </c>
    </row>
    <row r="699" spans="2:14" x14ac:dyDescent="0.2">
      <c r="B699" s="42">
        <f t="shared" si="18"/>
        <v>69</v>
      </c>
      <c r="D699" s="42" t="str">
        <f>[1]Sheet4!$M$70</f>
        <v>VRC OAKS</v>
      </c>
      <c r="E699" s="12" t="s">
        <v>7</v>
      </c>
      <c r="F699" s="46" t="s">
        <v>405</v>
      </c>
      <c r="H699" s="9" t="s">
        <v>106</v>
      </c>
      <c r="I699" s="14">
        <v>-100</v>
      </c>
      <c r="J699" s="6">
        <f t="shared" ca="1" si="17"/>
        <v>-683</v>
      </c>
    </row>
    <row r="700" spans="2:14" x14ac:dyDescent="0.2">
      <c r="B700" s="42">
        <f t="shared" si="18"/>
        <v>69</v>
      </c>
      <c r="D700" s="42" t="str">
        <f>[1]Sheet4!$M$70</f>
        <v>VRC OAKS</v>
      </c>
      <c r="E700" s="12" t="s">
        <v>8</v>
      </c>
      <c r="F700" s="46" t="s">
        <v>412</v>
      </c>
      <c r="H700" s="46" t="s">
        <v>104</v>
      </c>
      <c r="I700" s="14">
        <v>-100</v>
      </c>
      <c r="J700" s="6">
        <f t="shared" ca="1" si="17"/>
        <v>-2486</v>
      </c>
    </row>
    <row r="701" spans="2:14" s="7" customFormat="1" x14ac:dyDescent="0.2">
      <c r="B701" s="43">
        <f t="shared" si="18"/>
        <v>69</v>
      </c>
      <c r="C701" s="44"/>
      <c r="D701" s="43" t="str">
        <f>[1]Sheet4!$M$70</f>
        <v>VRC OAKS</v>
      </c>
      <c r="E701" s="5" t="s">
        <v>9</v>
      </c>
      <c r="F701" s="7" t="s">
        <v>399</v>
      </c>
      <c r="G701" s="45"/>
      <c r="H701" s="7" t="s">
        <v>104</v>
      </c>
      <c r="I701" s="14">
        <v>-100</v>
      </c>
      <c r="J701" s="6">
        <f t="shared" ca="1" si="17"/>
        <v>-2678</v>
      </c>
      <c r="N701" s="8"/>
    </row>
    <row r="702" spans="2:14" s="47" customFormat="1" x14ac:dyDescent="0.2">
      <c r="B702" s="48">
        <f t="shared" si="18"/>
        <v>70</v>
      </c>
      <c r="C702" s="49"/>
      <c r="D702" s="48" t="str">
        <f>[1]Sheet4!$M$71</f>
        <v>LKS MACKINNON STAKES</v>
      </c>
      <c r="E702" s="50" t="s">
        <v>0</v>
      </c>
      <c r="F702" s="51" t="s">
        <v>416</v>
      </c>
      <c r="G702" s="52"/>
      <c r="H702" s="51" t="s">
        <v>104</v>
      </c>
      <c r="I702" s="14">
        <v>-100</v>
      </c>
      <c r="J702" s="6">
        <f t="shared" ca="1" si="17"/>
        <v>-1713</v>
      </c>
      <c r="N702" s="54"/>
    </row>
    <row r="703" spans="2:14" x14ac:dyDescent="0.2">
      <c r="B703" s="42">
        <f t="shared" si="18"/>
        <v>70</v>
      </c>
      <c r="D703" s="42" t="str">
        <f>[1]Sheet4!$M$71</f>
        <v>LKS MACKINNON STAKES</v>
      </c>
      <c r="E703" s="12" t="s">
        <v>1</v>
      </c>
      <c r="F703" s="46" t="s">
        <v>339</v>
      </c>
      <c r="H703" s="46" t="s">
        <v>106</v>
      </c>
      <c r="I703" s="14">
        <v>-100</v>
      </c>
      <c r="J703" s="6">
        <f t="shared" ca="1" si="17"/>
        <v>-1985</v>
      </c>
    </row>
    <row r="704" spans="2:14" x14ac:dyDescent="0.2">
      <c r="B704" s="42">
        <f t="shared" si="18"/>
        <v>70</v>
      </c>
      <c r="D704" s="42" t="str">
        <f>[1]Sheet4!$M$71</f>
        <v>LKS MACKINNON STAKES</v>
      </c>
      <c r="E704" s="12" t="s">
        <v>2</v>
      </c>
      <c r="F704" s="46" t="s">
        <v>356</v>
      </c>
      <c r="H704" s="46" t="s">
        <v>106</v>
      </c>
      <c r="I704" s="14">
        <v>1250</v>
      </c>
      <c r="J704" s="6">
        <f t="shared" ca="1" si="17"/>
        <v>-511</v>
      </c>
    </row>
    <row r="705" spans="2:14" x14ac:dyDescent="0.2">
      <c r="B705" s="42">
        <f t="shared" si="18"/>
        <v>70</v>
      </c>
      <c r="D705" s="42" t="str">
        <f>[1]Sheet4!$M$71</f>
        <v>LKS MACKINNON STAKES</v>
      </c>
      <c r="E705" s="12" t="s">
        <v>3</v>
      </c>
      <c r="F705" s="9" t="s">
        <v>105</v>
      </c>
      <c r="H705" s="9" t="s">
        <v>104</v>
      </c>
      <c r="I705" s="14">
        <v>-100</v>
      </c>
      <c r="J705" s="6">
        <f t="shared" ca="1" si="17"/>
        <v>2712</v>
      </c>
    </row>
    <row r="706" spans="2:14" x14ac:dyDescent="0.2">
      <c r="B706" s="42">
        <f t="shared" si="18"/>
        <v>70</v>
      </c>
      <c r="D706" s="42" t="str">
        <f>[1]Sheet4!$M$71</f>
        <v>LKS MACKINNON STAKES</v>
      </c>
      <c r="E706" s="12" t="s">
        <v>4</v>
      </c>
      <c r="F706" s="46" t="s">
        <v>406</v>
      </c>
      <c r="H706" s="46" t="s">
        <v>104</v>
      </c>
      <c r="I706" s="14">
        <v>-100</v>
      </c>
      <c r="J706" s="6">
        <f t="shared" ca="1" si="17"/>
        <v>-3072</v>
      </c>
    </row>
    <row r="707" spans="2:14" x14ac:dyDescent="0.2">
      <c r="B707" s="42">
        <f t="shared" si="18"/>
        <v>70</v>
      </c>
      <c r="D707" s="42" t="str">
        <f>[1]Sheet4!$M$71</f>
        <v>LKS MACKINNON STAKES</v>
      </c>
      <c r="E707" s="12" t="s">
        <v>5</v>
      </c>
      <c r="F707" s="46" t="s">
        <v>339</v>
      </c>
      <c r="H707" s="46" t="s">
        <v>104</v>
      </c>
      <c r="I707" s="14">
        <v>-100</v>
      </c>
      <c r="J707" s="6">
        <f t="shared" ca="1" si="17"/>
        <v>-3343</v>
      </c>
    </row>
    <row r="708" spans="2:14" x14ac:dyDescent="0.2">
      <c r="B708" s="42">
        <f t="shared" si="18"/>
        <v>70</v>
      </c>
      <c r="D708" s="42" t="str">
        <f>[1]Sheet4!$M$71</f>
        <v>LKS MACKINNON STAKES</v>
      </c>
      <c r="E708" s="12" t="s">
        <v>6</v>
      </c>
      <c r="F708" s="46" t="s">
        <v>339</v>
      </c>
      <c r="H708" s="46" t="s">
        <v>104</v>
      </c>
      <c r="I708" s="14">
        <v>-100</v>
      </c>
      <c r="J708" s="6">
        <f t="shared" ca="1" si="17"/>
        <v>-973</v>
      </c>
    </row>
    <row r="709" spans="2:14" x14ac:dyDescent="0.2">
      <c r="B709" s="42">
        <f t="shared" si="18"/>
        <v>70</v>
      </c>
      <c r="D709" s="42" t="str">
        <f>[1]Sheet4!$M$71</f>
        <v>LKS MACKINNON STAKES</v>
      </c>
      <c r="E709" s="12" t="s">
        <v>7</v>
      </c>
      <c r="F709" s="9" t="s">
        <v>339</v>
      </c>
      <c r="H709" s="9" t="s">
        <v>104</v>
      </c>
      <c r="I709" s="14">
        <v>-100</v>
      </c>
      <c r="J709" s="6">
        <f t="shared" ca="1" si="17"/>
        <v>-783</v>
      </c>
    </row>
    <row r="710" spans="2:14" x14ac:dyDescent="0.2">
      <c r="B710" s="42">
        <f t="shared" si="18"/>
        <v>70</v>
      </c>
      <c r="D710" s="42" t="str">
        <f>[1]Sheet4!$M$71</f>
        <v>LKS MACKINNON STAKES</v>
      </c>
      <c r="E710" s="12" t="s">
        <v>8</v>
      </c>
      <c r="F710" s="46" t="s">
        <v>413</v>
      </c>
      <c r="H710" s="46" t="s">
        <v>104</v>
      </c>
      <c r="I710" s="14">
        <v>-100</v>
      </c>
      <c r="J710" s="6">
        <f t="shared" ca="1" si="17"/>
        <v>-2586</v>
      </c>
    </row>
    <row r="711" spans="2:14" s="7" customFormat="1" x14ac:dyDescent="0.2">
      <c r="B711" s="43">
        <f t="shared" si="18"/>
        <v>70</v>
      </c>
      <c r="C711" s="44"/>
      <c r="D711" s="43" t="str">
        <f>[1]Sheet4!$M$71</f>
        <v>LKS MACKINNON STAKES</v>
      </c>
      <c r="E711" s="5" t="s">
        <v>9</v>
      </c>
      <c r="F711" s="7" t="s">
        <v>406</v>
      </c>
      <c r="G711" s="45"/>
      <c r="H711" s="7" t="s">
        <v>104</v>
      </c>
      <c r="I711" s="14">
        <v>-100</v>
      </c>
      <c r="J711" s="6">
        <f t="shared" ca="1" si="17"/>
        <v>-2778</v>
      </c>
      <c r="N711" s="8"/>
    </row>
    <row r="712" spans="2:14" s="47" customFormat="1" x14ac:dyDescent="0.2">
      <c r="B712" s="48">
        <f t="shared" si="18"/>
        <v>71</v>
      </c>
      <c r="C712" s="49"/>
      <c r="D712" s="48" t="str">
        <f>[1]Sheet4!$M$72</f>
        <v>VICTORIA RACING CLUB STKS</v>
      </c>
      <c r="E712" s="50" t="s">
        <v>0</v>
      </c>
      <c r="F712" s="51" t="s">
        <v>392</v>
      </c>
      <c r="G712" s="52"/>
      <c r="H712" s="51" t="s">
        <v>104</v>
      </c>
      <c r="I712" s="14">
        <v>-100</v>
      </c>
      <c r="J712" s="6">
        <f t="shared" ca="1" si="17"/>
        <v>-1813</v>
      </c>
      <c r="N712" s="54"/>
    </row>
    <row r="713" spans="2:14" x14ac:dyDescent="0.2">
      <c r="B713" s="42">
        <f t="shared" si="18"/>
        <v>71</v>
      </c>
      <c r="D713" s="42" t="str">
        <f>[1]Sheet4!$M$72</f>
        <v>VICTORIA RACING CLUB STKS</v>
      </c>
      <c r="E713" s="12" t="s">
        <v>1</v>
      </c>
      <c r="F713" s="46" t="s">
        <v>425</v>
      </c>
      <c r="H713" s="46" t="s">
        <v>104</v>
      </c>
      <c r="I713" s="14">
        <v>-100</v>
      </c>
      <c r="J713" s="6">
        <f t="shared" ca="1" si="17"/>
        <v>-2085</v>
      </c>
    </row>
    <row r="714" spans="2:14" x14ac:dyDescent="0.2">
      <c r="B714" s="42">
        <f t="shared" si="18"/>
        <v>71</v>
      </c>
      <c r="D714" s="42" t="str">
        <f>[1]Sheet4!$M$72</f>
        <v>VICTORIA RACING CLUB STKS</v>
      </c>
      <c r="E714" s="12" t="s">
        <v>2</v>
      </c>
      <c r="F714" s="46" t="s">
        <v>389</v>
      </c>
      <c r="H714" s="46" t="s">
        <v>106</v>
      </c>
      <c r="I714" s="14">
        <v>-100</v>
      </c>
      <c r="J714" s="6">
        <f t="shared" ca="1" si="17"/>
        <v>-611</v>
      </c>
    </row>
    <row r="715" spans="2:14" x14ac:dyDescent="0.2">
      <c r="B715" s="42">
        <f t="shared" si="18"/>
        <v>71</v>
      </c>
      <c r="D715" s="42" t="str">
        <f>[1]Sheet4!$M$72</f>
        <v>VICTORIA RACING CLUB STKS</v>
      </c>
      <c r="E715" s="12" t="s">
        <v>3</v>
      </c>
      <c r="F715" s="9" t="s">
        <v>152</v>
      </c>
      <c r="H715" s="9" t="s">
        <v>104</v>
      </c>
      <c r="I715" s="14">
        <v>-100</v>
      </c>
      <c r="J715" s="6">
        <f t="shared" ca="1" si="17"/>
        <v>2612</v>
      </c>
    </row>
    <row r="716" spans="2:14" x14ac:dyDescent="0.2">
      <c r="B716" s="42">
        <f t="shared" si="18"/>
        <v>71</v>
      </c>
      <c r="D716" s="42" t="str">
        <f>[1]Sheet4!$M$72</f>
        <v>VICTORIA RACING CLUB STKS</v>
      </c>
      <c r="E716" s="12" t="s">
        <v>4</v>
      </c>
      <c r="F716" s="46" t="s">
        <v>125</v>
      </c>
      <c r="H716" s="46" t="s">
        <v>104</v>
      </c>
      <c r="I716" s="14">
        <v>-100</v>
      </c>
      <c r="J716" s="6">
        <f t="shared" ca="1" si="17"/>
        <v>-3172</v>
      </c>
    </row>
    <row r="717" spans="2:14" x14ac:dyDescent="0.2">
      <c r="B717" s="42">
        <f t="shared" si="18"/>
        <v>71</v>
      </c>
      <c r="D717" s="42" t="str">
        <f>[1]Sheet4!$M$72</f>
        <v>VICTORIA RACING CLUB STKS</v>
      </c>
      <c r="E717" s="12" t="s">
        <v>5</v>
      </c>
      <c r="F717" s="46" t="s">
        <v>114</v>
      </c>
      <c r="H717" s="46" t="s">
        <v>104</v>
      </c>
      <c r="I717" s="14">
        <v>-100</v>
      </c>
      <c r="J717" s="6">
        <f t="shared" ca="1" si="17"/>
        <v>-3443</v>
      </c>
    </row>
    <row r="718" spans="2:14" x14ac:dyDescent="0.2">
      <c r="B718" s="42">
        <f t="shared" si="18"/>
        <v>71</v>
      </c>
      <c r="D718" s="42" t="str">
        <f>[1]Sheet4!$M$72</f>
        <v>VICTORIA RACING CLUB STKS</v>
      </c>
      <c r="E718" s="12" t="s">
        <v>6</v>
      </c>
      <c r="F718" s="46" t="s">
        <v>114</v>
      </c>
      <c r="H718" s="46" t="s">
        <v>106</v>
      </c>
      <c r="I718" s="14">
        <v>-100</v>
      </c>
      <c r="J718" s="6">
        <f t="shared" ca="1" si="17"/>
        <v>-1073</v>
      </c>
    </row>
    <row r="719" spans="2:14" x14ac:dyDescent="0.2">
      <c r="B719" s="42">
        <f t="shared" si="18"/>
        <v>71</v>
      </c>
      <c r="D719" s="42" t="str">
        <f>[1]Sheet4!$M$72</f>
        <v>VICTORIA RACING CLUB STKS</v>
      </c>
      <c r="E719" s="12" t="s">
        <v>7</v>
      </c>
      <c r="F719" s="9" t="s">
        <v>389</v>
      </c>
      <c r="H719" s="9" t="s">
        <v>104</v>
      </c>
      <c r="I719" s="14">
        <v>-100</v>
      </c>
      <c r="J719" s="6">
        <f t="shared" ca="1" si="17"/>
        <v>-883</v>
      </c>
    </row>
    <row r="720" spans="2:14" x14ac:dyDescent="0.2">
      <c r="B720" s="42">
        <f t="shared" si="18"/>
        <v>71</v>
      </c>
      <c r="D720" s="42" t="str">
        <f>[1]Sheet4!$M$72</f>
        <v>VICTORIA RACING CLUB STKS</v>
      </c>
      <c r="E720" s="12" t="s">
        <v>8</v>
      </c>
      <c r="F720" s="46" t="s">
        <v>189</v>
      </c>
      <c r="H720" s="46" t="s">
        <v>104</v>
      </c>
      <c r="I720" s="14">
        <v>-100</v>
      </c>
      <c r="J720" s="6">
        <f t="shared" ca="1" si="17"/>
        <v>-2686</v>
      </c>
    </row>
    <row r="721" spans="2:14" s="7" customFormat="1" x14ac:dyDescent="0.2">
      <c r="B721" s="43">
        <f t="shared" si="18"/>
        <v>71</v>
      </c>
      <c r="C721" s="44"/>
      <c r="D721" s="43" t="str">
        <f>[1]Sheet4!$M$72</f>
        <v>VICTORIA RACING CLUB STKS</v>
      </c>
      <c r="E721" s="5" t="s">
        <v>9</v>
      </c>
      <c r="F721" s="7" t="s">
        <v>407</v>
      </c>
      <c r="G721" s="45"/>
      <c r="H721" s="7" t="s">
        <v>106</v>
      </c>
      <c r="I721" s="14">
        <v>-100</v>
      </c>
      <c r="J721" s="6">
        <f t="shared" ca="1" si="17"/>
        <v>-2878</v>
      </c>
      <c r="N721" s="8"/>
    </row>
    <row r="722" spans="2:14" s="47" customFormat="1" x14ac:dyDescent="0.2">
      <c r="B722" s="48">
        <f t="shared" si="18"/>
        <v>72</v>
      </c>
      <c r="C722" s="49"/>
      <c r="D722" s="48" t="str">
        <f>[1]Sheet4!$M$73</f>
        <v>RAILWAY STKS</v>
      </c>
      <c r="E722" s="50" t="s">
        <v>0</v>
      </c>
      <c r="F722" s="51" t="s">
        <v>423</v>
      </c>
      <c r="G722" s="52"/>
      <c r="H722" s="51" t="s">
        <v>104</v>
      </c>
      <c r="I722" s="52">
        <v>190</v>
      </c>
      <c r="J722" s="6">
        <f t="shared" ca="1" si="17"/>
        <v>-1623</v>
      </c>
      <c r="N722" s="54"/>
    </row>
    <row r="723" spans="2:14" x14ac:dyDescent="0.2">
      <c r="B723" s="42">
        <f t="shared" si="18"/>
        <v>72</v>
      </c>
      <c r="D723" s="42" t="str">
        <f>[1]Sheet4!$M$73</f>
        <v>RAILWAY STKS</v>
      </c>
      <c r="E723" s="12" t="s">
        <v>1</v>
      </c>
      <c r="F723" s="46" t="s">
        <v>424</v>
      </c>
      <c r="H723" s="46" t="s">
        <v>106</v>
      </c>
      <c r="I723" s="14">
        <v>65</v>
      </c>
      <c r="J723" s="6">
        <f t="shared" ca="1" si="17"/>
        <v>-2020</v>
      </c>
    </row>
    <row r="724" spans="2:14" x14ac:dyDescent="0.2">
      <c r="B724" s="42">
        <f t="shared" si="18"/>
        <v>72</v>
      </c>
      <c r="D724" s="42" t="str">
        <f>[1]Sheet4!$M$73</f>
        <v>RAILWAY STKS</v>
      </c>
      <c r="E724" s="12" t="s">
        <v>2</v>
      </c>
      <c r="F724" s="46" t="s">
        <v>202</v>
      </c>
      <c r="H724" s="46" t="s">
        <v>104</v>
      </c>
      <c r="I724" s="14">
        <v>-100</v>
      </c>
      <c r="J724" s="6">
        <f t="shared" ca="1" si="17"/>
        <v>-711</v>
      </c>
    </row>
    <row r="725" spans="2:14" x14ac:dyDescent="0.2">
      <c r="B725" s="42">
        <f t="shared" si="18"/>
        <v>72</v>
      </c>
      <c r="D725" s="42" t="str">
        <f>[1]Sheet4!$M$73</f>
        <v>RAILWAY STKS</v>
      </c>
      <c r="E725" s="12" t="s">
        <v>3</v>
      </c>
      <c r="F725" s="46" t="s">
        <v>422</v>
      </c>
      <c r="H725" s="46" t="s">
        <v>104</v>
      </c>
      <c r="I725" s="14">
        <v>190</v>
      </c>
      <c r="J725" s="6">
        <f t="shared" ca="1" si="17"/>
        <v>2802</v>
      </c>
    </row>
    <row r="726" spans="2:14" x14ac:dyDescent="0.2">
      <c r="B726" s="42">
        <f t="shared" si="18"/>
        <v>72</v>
      </c>
      <c r="D726" s="42" t="str">
        <f>[1]Sheet4!$M$73</f>
        <v>RAILWAY STKS</v>
      </c>
      <c r="E726" s="12" t="s">
        <v>4</v>
      </c>
      <c r="F726" s="46" t="s">
        <v>423</v>
      </c>
      <c r="I726" s="14">
        <v>190</v>
      </c>
      <c r="J726" s="6">
        <f t="shared" ca="1" si="17"/>
        <v>-2982</v>
      </c>
    </row>
    <row r="727" spans="2:14" x14ac:dyDescent="0.2">
      <c r="B727" s="42">
        <f t="shared" si="18"/>
        <v>72</v>
      </c>
      <c r="D727" s="42" t="str">
        <f>[1]Sheet4!$M$73</f>
        <v>RAILWAY STKS</v>
      </c>
      <c r="E727" s="12" t="s">
        <v>5</v>
      </c>
      <c r="F727" s="46" t="s">
        <v>402</v>
      </c>
      <c r="H727" s="46" t="s">
        <v>104</v>
      </c>
      <c r="I727" s="14">
        <v>-100</v>
      </c>
      <c r="J727" s="6">
        <f t="shared" ref="J727:J751" ca="1" si="19">I727+(OFFSET(J727,-10,0,1,1))</f>
        <v>-3543</v>
      </c>
    </row>
    <row r="728" spans="2:14" x14ac:dyDescent="0.2">
      <c r="B728" s="42">
        <f t="shared" si="18"/>
        <v>72</v>
      </c>
      <c r="D728" s="42" t="str">
        <f>[1]Sheet4!$M$73</f>
        <v>RAILWAY STKS</v>
      </c>
      <c r="E728" s="12" t="s">
        <v>6</v>
      </c>
      <c r="F728" s="46" t="s">
        <v>422</v>
      </c>
      <c r="H728" s="46"/>
      <c r="I728" s="14">
        <v>190</v>
      </c>
      <c r="J728" s="6">
        <f t="shared" ca="1" si="19"/>
        <v>-883</v>
      </c>
    </row>
    <row r="729" spans="2:14" x14ac:dyDescent="0.2">
      <c r="B729" s="42">
        <f t="shared" si="18"/>
        <v>72</v>
      </c>
      <c r="D729" s="42" t="str">
        <f>[1]Sheet4!$M$73</f>
        <v>RAILWAY STKS</v>
      </c>
      <c r="E729" s="12" t="s">
        <v>7</v>
      </c>
      <c r="F729" s="9" t="s">
        <v>404</v>
      </c>
      <c r="H729" s="9" t="s">
        <v>104</v>
      </c>
      <c r="I729" s="14">
        <v>-100</v>
      </c>
      <c r="J729" s="6">
        <f t="shared" ca="1" si="19"/>
        <v>-983</v>
      </c>
    </row>
    <row r="730" spans="2:14" x14ac:dyDescent="0.2">
      <c r="B730" s="42">
        <f t="shared" si="18"/>
        <v>72</v>
      </c>
      <c r="D730" s="42" t="str">
        <f>[1]Sheet4!$M$73</f>
        <v>RAILWAY STKS</v>
      </c>
      <c r="E730" s="12" t="s">
        <v>8</v>
      </c>
      <c r="F730" s="46" t="s">
        <v>432</v>
      </c>
      <c r="H730" s="46" t="s">
        <v>104</v>
      </c>
      <c r="I730" s="14">
        <v>-100</v>
      </c>
      <c r="J730" s="6">
        <f t="shared" ca="1" si="19"/>
        <v>-2786</v>
      </c>
    </row>
    <row r="731" spans="2:14" s="7" customFormat="1" x14ac:dyDescent="0.2">
      <c r="B731" s="43">
        <f t="shared" ref="B731:B751" si="20">B721+1</f>
        <v>72</v>
      </c>
      <c r="C731" s="44"/>
      <c r="D731" s="43" t="str">
        <f>[1]Sheet4!$M$73</f>
        <v>RAILWAY STKS</v>
      </c>
      <c r="E731" s="5" t="s">
        <v>9</v>
      </c>
      <c r="F731" s="7" t="s">
        <v>421</v>
      </c>
      <c r="G731" s="45"/>
      <c r="H731" s="7" t="s">
        <v>104</v>
      </c>
      <c r="I731" s="14">
        <v>-100</v>
      </c>
      <c r="J731" s="6">
        <f t="shared" ca="1" si="19"/>
        <v>-2978</v>
      </c>
      <c r="N731" s="8"/>
    </row>
    <row r="732" spans="2:14" s="47" customFormat="1" x14ac:dyDescent="0.2">
      <c r="B732" s="48">
        <f t="shared" si="20"/>
        <v>73</v>
      </c>
      <c r="C732" s="49"/>
      <c r="D732" s="48" t="str">
        <f>[1]Sheet4!$M$74</f>
        <v>WINTERBOTTOM STKS</v>
      </c>
      <c r="E732" s="50" t="s">
        <v>0</v>
      </c>
      <c r="F732" s="51" t="s">
        <v>436</v>
      </c>
      <c r="G732" s="52"/>
      <c r="H732" s="51" t="s">
        <v>104</v>
      </c>
      <c r="I732" s="52">
        <v>-100</v>
      </c>
      <c r="J732" s="6">
        <f t="shared" ca="1" si="19"/>
        <v>-1723</v>
      </c>
      <c r="N732" s="54"/>
    </row>
    <row r="733" spans="2:14" x14ac:dyDescent="0.2">
      <c r="B733" s="42">
        <f t="shared" si="20"/>
        <v>73</v>
      </c>
      <c r="D733" s="42" t="str">
        <f>[1]Sheet4!$M$74</f>
        <v>WINTERBOTTOM STKS</v>
      </c>
      <c r="E733" s="12" t="s">
        <v>1</v>
      </c>
      <c r="F733" s="46" t="s">
        <v>434</v>
      </c>
      <c r="H733" s="46" t="s">
        <v>106</v>
      </c>
      <c r="I733" s="14">
        <v>-100</v>
      </c>
      <c r="J733" s="6">
        <f t="shared" ca="1" si="19"/>
        <v>-2120</v>
      </c>
    </row>
    <row r="734" spans="2:14" x14ac:dyDescent="0.2">
      <c r="B734" s="42">
        <f t="shared" si="20"/>
        <v>73</v>
      </c>
      <c r="D734" s="42" t="str">
        <f>[1]Sheet4!$M$74</f>
        <v>WINTERBOTTOM STKS</v>
      </c>
      <c r="E734" s="12" t="s">
        <v>2</v>
      </c>
      <c r="F734" s="46" t="s">
        <v>433</v>
      </c>
      <c r="H734" s="46" t="s">
        <v>104</v>
      </c>
      <c r="I734" s="14">
        <v>-100</v>
      </c>
      <c r="J734" s="6">
        <f t="shared" ca="1" si="19"/>
        <v>-811</v>
      </c>
    </row>
    <row r="735" spans="2:14" x14ac:dyDescent="0.2">
      <c r="B735" s="42">
        <f t="shared" si="20"/>
        <v>73</v>
      </c>
      <c r="D735" s="42" t="str">
        <f>[1]Sheet4!$M$74</f>
        <v>WINTERBOTTOM STKS</v>
      </c>
      <c r="E735" s="12" t="s">
        <v>3</v>
      </c>
      <c r="F735" s="46" t="s">
        <v>437</v>
      </c>
      <c r="H735" s="46" t="s">
        <v>104</v>
      </c>
      <c r="I735" s="14">
        <v>-100</v>
      </c>
      <c r="J735" s="6">
        <f t="shared" ca="1" si="19"/>
        <v>2702</v>
      </c>
    </row>
    <row r="736" spans="2:14" x14ac:dyDescent="0.2">
      <c r="B736" s="42">
        <f t="shared" si="20"/>
        <v>73</v>
      </c>
      <c r="D736" s="42" t="str">
        <f>[1]Sheet4!$M$74</f>
        <v>WINTERBOTTOM STKS</v>
      </c>
      <c r="E736" s="12" t="s">
        <v>4</v>
      </c>
      <c r="F736" s="46" t="s">
        <v>435</v>
      </c>
      <c r="H736" s="46" t="s">
        <v>104</v>
      </c>
      <c r="I736" s="14">
        <v>-100</v>
      </c>
      <c r="J736" s="6">
        <f t="shared" ca="1" si="19"/>
        <v>-3082</v>
      </c>
    </row>
    <row r="737" spans="2:14" x14ac:dyDescent="0.2">
      <c r="B737" s="42">
        <f t="shared" si="20"/>
        <v>73</v>
      </c>
      <c r="D737" s="42" t="str">
        <f>[1]Sheet4!$M$74</f>
        <v>WINTERBOTTOM STKS</v>
      </c>
      <c r="E737" s="12" t="s">
        <v>5</v>
      </c>
      <c r="F737" s="46" t="s">
        <v>438</v>
      </c>
      <c r="H737" s="46" t="s">
        <v>104</v>
      </c>
      <c r="I737" s="14">
        <v>-100</v>
      </c>
      <c r="J737" s="6">
        <f t="shared" ca="1" si="19"/>
        <v>-3643</v>
      </c>
    </row>
    <row r="738" spans="2:14" x14ac:dyDescent="0.2">
      <c r="B738" s="42">
        <f t="shared" si="20"/>
        <v>73</v>
      </c>
      <c r="D738" s="42" t="str">
        <f>[1]Sheet4!$M$74</f>
        <v>WINTERBOTTOM STKS</v>
      </c>
      <c r="E738" s="12" t="s">
        <v>6</v>
      </c>
      <c r="F738" s="46" t="s">
        <v>291</v>
      </c>
      <c r="H738" s="46" t="s">
        <v>104</v>
      </c>
      <c r="I738" s="14">
        <v>-100</v>
      </c>
      <c r="J738" s="6">
        <f t="shared" ca="1" si="19"/>
        <v>-983</v>
      </c>
    </row>
    <row r="739" spans="2:14" x14ac:dyDescent="0.2">
      <c r="B739" s="42">
        <f t="shared" si="20"/>
        <v>73</v>
      </c>
      <c r="D739" s="42" t="str">
        <f>[1]Sheet4!$M$74</f>
        <v>WINTERBOTTOM STKS</v>
      </c>
      <c r="E739" s="12" t="s">
        <v>7</v>
      </c>
      <c r="F739" s="9" t="s">
        <v>437</v>
      </c>
      <c r="H739" s="9" t="s">
        <v>104</v>
      </c>
      <c r="I739" s="14">
        <v>-100</v>
      </c>
      <c r="J739" s="6">
        <f t="shared" ca="1" si="19"/>
        <v>-1083</v>
      </c>
    </row>
    <row r="740" spans="2:14" x14ac:dyDescent="0.2">
      <c r="B740" s="42">
        <f t="shared" si="20"/>
        <v>73</v>
      </c>
      <c r="D740" s="42" t="str">
        <f>[1]Sheet4!$M$74</f>
        <v>WINTERBOTTOM STKS</v>
      </c>
      <c r="E740" s="12" t="s">
        <v>8</v>
      </c>
      <c r="F740" s="46" t="s">
        <v>436</v>
      </c>
      <c r="H740" s="46" t="s">
        <v>104</v>
      </c>
      <c r="I740" s="14">
        <v>-100</v>
      </c>
      <c r="J740" s="6">
        <f t="shared" ca="1" si="19"/>
        <v>-2886</v>
      </c>
    </row>
    <row r="741" spans="2:14" s="7" customFormat="1" x14ac:dyDescent="0.2">
      <c r="B741" s="43">
        <f t="shared" si="20"/>
        <v>73</v>
      </c>
      <c r="C741" s="44"/>
      <c r="D741" s="43" t="str">
        <f>[1]Sheet4!$M$74</f>
        <v>WINTERBOTTOM STKS</v>
      </c>
      <c r="E741" s="5" t="s">
        <v>9</v>
      </c>
      <c r="F741" s="7" t="s">
        <v>437</v>
      </c>
      <c r="G741" s="45"/>
      <c r="H741" s="7" t="s">
        <v>104</v>
      </c>
      <c r="I741" s="14">
        <v>-100</v>
      </c>
      <c r="J741" s="6">
        <f t="shared" ca="1" si="19"/>
        <v>-3078</v>
      </c>
      <c r="N741" s="8"/>
    </row>
    <row r="742" spans="2:14" s="47" customFormat="1" x14ac:dyDescent="0.2">
      <c r="B742" s="48">
        <f t="shared" si="20"/>
        <v>74</v>
      </c>
      <c r="C742" s="49"/>
      <c r="D742" s="48" t="str">
        <f>[1]Sheet4!$M$75</f>
        <v>KINGSTON TOWN CLASSIC</v>
      </c>
      <c r="E742" s="50" t="s">
        <v>0</v>
      </c>
      <c r="F742" s="51" t="s">
        <v>429</v>
      </c>
      <c r="G742" s="52"/>
      <c r="H742" s="51" t="s">
        <v>104</v>
      </c>
      <c r="I742" s="52">
        <v>110</v>
      </c>
      <c r="J742" s="6">
        <f t="shared" ca="1" si="19"/>
        <v>-1613</v>
      </c>
      <c r="N742" s="54"/>
    </row>
    <row r="743" spans="2:14" x14ac:dyDescent="0.2">
      <c r="B743" s="42">
        <f t="shared" si="20"/>
        <v>74</v>
      </c>
      <c r="D743" s="42" t="str">
        <f>[1]Sheet4!$M$75</f>
        <v>KINGSTON TOWN CLASSIC</v>
      </c>
      <c r="E743" s="12" t="s">
        <v>1</v>
      </c>
      <c r="F743" s="46" t="s">
        <v>430</v>
      </c>
      <c r="H743" s="46" t="s">
        <v>106</v>
      </c>
      <c r="I743" s="14">
        <v>-100</v>
      </c>
      <c r="J743" s="6">
        <f t="shared" ca="1" si="19"/>
        <v>-2220</v>
      </c>
    </row>
    <row r="744" spans="2:14" x14ac:dyDescent="0.2">
      <c r="B744" s="42">
        <f t="shared" si="20"/>
        <v>74</v>
      </c>
      <c r="D744" s="42" t="str">
        <f>[1]Sheet4!$M$75</f>
        <v>KINGSTON TOWN CLASSIC</v>
      </c>
      <c r="E744" s="12" t="s">
        <v>2</v>
      </c>
      <c r="F744" s="46" t="s">
        <v>431</v>
      </c>
      <c r="H744" s="46" t="s">
        <v>104</v>
      </c>
      <c r="I744" s="14">
        <v>-100</v>
      </c>
      <c r="J744" s="6">
        <f t="shared" ca="1" si="19"/>
        <v>-911</v>
      </c>
    </row>
    <row r="745" spans="2:14" x14ac:dyDescent="0.2">
      <c r="B745" s="42">
        <f t="shared" si="20"/>
        <v>74</v>
      </c>
      <c r="D745" s="42" t="str">
        <f>[1]Sheet4!$M$75</f>
        <v>KINGSTON TOWN CLASSIC</v>
      </c>
      <c r="E745" s="12" t="s">
        <v>3</v>
      </c>
      <c r="F745" s="46" t="s">
        <v>430</v>
      </c>
      <c r="H745" s="9" t="s">
        <v>104</v>
      </c>
      <c r="I745" s="14">
        <v>-100</v>
      </c>
      <c r="J745" s="6">
        <f t="shared" ca="1" si="19"/>
        <v>2602</v>
      </c>
    </row>
    <row r="746" spans="2:14" x14ac:dyDescent="0.2">
      <c r="B746" s="42">
        <f t="shared" si="20"/>
        <v>74</v>
      </c>
      <c r="D746" s="42" t="str">
        <f>[1]Sheet4!$M$75</f>
        <v>KINGSTON TOWN CLASSIC</v>
      </c>
      <c r="E746" s="12" t="s">
        <v>4</v>
      </c>
      <c r="F746" s="46" t="s">
        <v>429</v>
      </c>
      <c r="H746" s="46" t="s">
        <v>104</v>
      </c>
      <c r="I746" s="14">
        <v>110</v>
      </c>
      <c r="J746" s="6">
        <f t="shared" ca="1" si="19"/>
        <v>-2972</v>
      </c>
    </row>
    <row r="747" spans="2:14" x14ac:dyDescent="0.2">
      <c r="B747" s="42">
        <f t="shared" si="20"/>
        <v>74</v>
      </c>
      <c r="D747" s="42" t="str">
        <f>[1]Sheet4!$M$75</f>
        <v>KINGSTON TOWN CLASSIC</v>
      </c>
      <c r="E747" s="12" t="s">
        <v>5</v>
      </c>
      <c r="F747" s="46" t="s">
        <v>429</v>
      </c>
      <c r="H747" s="46" t="s">
        <v>104</v>
      </c>
      <c r="I747" s="14">
        <v>110</v>
      </c>
      <c r="J747" s="6">
        <f t="shared" ca="1" si="19"/>
        <v>-3533</v>
      </c>
    </row>
    <row r="748" spans="2:14" x14ac:dyDescent="0.2">
      <c r="B748" s="42">
        <f t="shared" si="20"/>
        <v>74</v>
      </c>
      <c r="D748" s="42" t="str">
        <f>[1]Sheet4!$M$75</f>
        <v>KINGSTON TOWN CLASSIC</v>
      </c>
      <c r="E748" s="12" t="s">
        <v>6</v>
      </c>
      <c r="F748" s="46" t="s">
        <v>424</v>
      </c>
      <c r="H748" s="46" t="s">
        <v>106</v>
      </c>
      <c r="I748" s="14">
        <v>-100</v>
      </c>
      <c r="J748" s="6">
        <f t="shared" ca="1" si="19"/>
        <v>-1083</v>
      </c>
    </row>
    <row r="749" spans="2:14" x14ac:dyDescent="0.2">
      <c r="B749" s="42">
        <f t="shared" si="20"/>
        <v>74</v>
      </c>
      <c r="D749" s="42" t="str">
        <f>[1]Sheet4!$M$75</f>
        <v>KINGSTON TOWN CLASSIC</v>
      </c>
      <c r="E749" s="12" t="s">
        <v>7</v>
      </c>
      <c r="F749" s="46" t="s">
        <v>424</v>
      </c>
      <c r="H749" s="46" t="s">
        <v>106</v>
      </c>
      <c r="I749" s="14">
        <v>-100</v>
      </c>
      <c r="J749" s="6">
        <f t="shared" ca="1" si="19"/>
        <v>-1183</v>
      </c>
    </row>
    <row r="750" spans="2:14" x14ac:dyDescent="0.2">
      <c r="B750" s="42">
        <f t="shared" si="20"/>
        <v>74</v>
      </c>
      <c r="D750" s="42" t="str">
        <f>[1]Sheet4!$M$75</f>
        <v>KINGSTON TOWN CLASSIC</v>
      </c>
      <c r="E750" s="12" t="s">
        <v>8</v>
      </c>
      <c r="F750" s="46" t="s">
        <v>432</v>
      </c>
      <c r="H750" s="46" t="s">
        <v>104</v>
      </c>
      <c r="I750" s="14">
        <v>-100</v>
      </c>
      <c r="J750" s="6">
        <f t="shared" ca="1" si="19"/>
        <v>-2986</v>
      </c>
    </row>
    <row r="751" spans="2:14" s="7" customFormat="1" x14ac:dyDescent="0.2">
      <c r="B751" s="43">
        <f t="shared" si="20"/>
        <v>74</v>
      </c>
      <c r="C751" s="44"/>
      <c r="D751" s="43" t="str">
        <f>[1]Sheet4!$M$75</f>
        <v>KINGSTON TOWN CLASSIC</v>
      </c>
      <c r="E751" s="5" t="s">
        <v>9</v>
      </c>
      <c r="F751" s="7" t="s">
        <v>422</v>
      </c>
      <c r="G751" s="45"/>
      <c r="H751" s="7" t="s">
        <v>104</v>
      </c>
      <c r="I751" s="45">
        <v>-100</v>
      </c>
      <c r="J751" s="6">
        <f t="shared" ca="1" si="19"/>
        <v>-3178</v>
      </c>
      <c r="N751" s="8"/>
    </row>
    <row r="752" spans="2:14" s="47" customFormat="1" x14ac:dyDescent="0.2">
      <c r="B752" s="48"/>
      <c r="C752" s="49"/>
      <c r="D752" s="48"/>
      <c r="E752" s="50"/>
      <c r="F752" s="51"/>
      <c r="G752" s="52"/>
      <c r="H752" s="51"/>
      <c r="I752" s="52"/>
      <c r="J752" s="62"/>
      <c r="N752" s="54"/>
    </row>
    <row r="753" spans="2:2" x14ac:dyDescent="0.2">
      <c r="B753" s="42"/>
    </row>
    <row r="754" spans="2:2" x14ac:dyDescent="0.2">
      <c r="B754" s="42"/>
    </row>
    <row r="755" spans="2:2" x14ac:dyDescent="0.2">
      <c r="B755" s="42"/>
    </row>
    <row r="756" spans="2:2" x14ac:dyDescent="0.2">
      <c r="B756" s="42"/>
    </row>
    <row r="757" spans="2:2" x14ac:dyDescent="0.2">
      <c r="B757" s="42"/>
    </row>
    <row r="758" spans="2:2" x14ac:dyDescent="0.2">
      <c r="B758" s="42"/>
    </row>
    <row r="759" spans="2:2" x14ac:dyDescent="0.2">
      <c r="B759" s="42"/>
    </row>
    <row r="760" spans="2:2" x14ac:dyDescent="0.2">
      <c r="B760" s="42"/>
    </row>
    <row r="761" spans="2:2" x14ac:dyDescent="0.2">
      <c r="B761" s="42"/>
    </row>
  </sheetData>
  <autoFilter ref="A1:W501" xr:uid="{00000000-0009-0000-0000-000003000000}">
    <sortState xmlns:xlrd2="http://schemas.microsoft.com/office/spreadsheetml/2017/richdata2" ref="A2:W91">
      <sortCondition ref="C1:C91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8EED-7A4A-437F-B621-1D3BAEB546DD}">
  <dimension ref="A3:L230"/>
  <sheetViews>
    <sheetView topLeftCell="A2" workbookViewId="0">
      <selection activeCell="AG19" sqref="AG19"/>
    </sheetView>
  </sheetViews>
  <sheetFormatPr defaultRowHeight="12.75" x14ac:dyDescent="0.2"/>
  <cols>
    <col min="1" max="1" width="37.28515625" bestFit="1" customWidth="1"/>
    <col min="2" max="2" width="17" bestFit="1" customWidth="1"/>
    <col min="3" max="3" width="14.28515625" bestFit="1" customWidth="1"/>
    <col min="4" max="4" width="8.5703125" bestFit="1" customWidth="1"/>
    <col min="5" max="5" width="8.42578125" bestFit="1" customWidth="1"/>
    <col min="6" max="7" width="7.5703125" bestFit="1" customWidth="1"/>
    <col min="8" max="8" width="9.5703125" bestFit="1" customWidth="1"/>
    <col min="9" max="9" width="7.85546875" bestFit="1" customWidth="1"/>
    <col min="10" max="10" width="8" bestFit="1" customWidth="1"/>
    <col min="11" max="11" width="6.5703125" bestFit="1" customWidth="1"/>
    <col min="12" max="12" width="11.7109375" bestFit="1" customWidth="1"/>
    <col min="13" max="13" width="3.5703125" bestFit="1" customWidth="1"/>
    <col min="14" max="15" width="4" bestFit="1" customWidth="1"/>
    <col min="16" max="16" width="7" bestFit="1" customWidth="1"/>
    <col min="17" max="17" width="13.42578125" bestFit="1" customWidth="1"/>
    <col min="18" max="18" width="9.5703125" bestFit="1" customWidth="1"/>
    <col min="19" max="21" width="4" bestFit="1" customWidth="1"/>
    <col min="22" max="22" width="7" bestFit="1" customWidth="1"/>
    <col min="23" max="23" width="12.5703125" bestFit="1" customWidth="1"/>
    <col min="24" max="24" width="6.85546875" bestFit="1" customWidth="1"/>
    <col min="25" max="25" width="4.5703125" bestFit="1" customWidth="1"/>
    <col min="26" max="26" width="4" bestFit="1" customWidth="1"/>
    <col min="27" max="27" width="7" bestFit="1" customWidth="1"/>
    <col min="28" max="28" width="9.85546875" bestFit="1" customWidth="1"/>
    <col min="29" max="29" width="7.42578125" bestFit="1" customWidth="1"/>
    <col min="30" max="30" width="4.5703125" bestFit="1" customWidth="1"/>
    <col min="31" max="31" width="7" bestFit="1" customWidth="1"/>
    <col min="32" max="32" width="10.42578125" bestFit="1" customWidth="1"/>
    <col min="33" max="33" width="10.85546875" bestFit="1" customWidth="1"/>
    <col min="34" max="36" width="4" bestFit="1" customWidth="1"/>
    <col min="37" max="37" width="7" bestFit="1" customWidth="1"/>
    <col min="38" max="38" width="14" bestFit="1" customWidth="1"/>
    <col min="39" max="39" width="9.42578125" bestFit="1" customWidth="1"/>
    <col min="40" max="43" width="4" bestFit="1" customWidth="1"/>
    <col min="44" max="44" width="7" bestFit="1" customWidth="1"/>
    <col min="45" max="45" width="12.42578125" bestFit="1" customWidth="1"/>
    <col min="46" max="46" width="9.42578125" bestFit="1" customWidth="1"/>
    <col min="47" max="47" width="3" bestFit="1" customWidth="1"/>
    <col min="48" max="49" width="4" bestFit="1" customWidth="1"/>
    <col min="50" max="50" width="7" bestFit="1" customWidth="1"/>
    <col min="51" max="51" width="12.42578125" bestFit="1" customWidth="1"/>
    <col min="52" max="52" width="6.5703125" bestFit="1" customWidth="1"/>
    <col min="53" max="54" width="4.5703125" bestFit="1" customWidth="1"/>
    <col min="55" max="55" width="7" bestFit="1" customWidth="1"/>
    <col min="56" max="56" width="9.5703125" bestFit="1" customWidth="1"/>
    <col min="57" max="57" width="11.42578125" bestFit="1" customWidth="1"/>
  </cols>
  <sheetData>
    <row r="3" spans="1:12" x14ac:dyDescent="0.2">
      <c r="A3" s="37" t="s">
        <v>11</v>
      </c>
      <c r="B3" s="37" t="s">
        <v>12</v>
      </c>
    </row>
    <row r="4" spans="1:12" x14ac:dyDescent="0.2">
      <c r="A4" s="37" t="s">
        <v>13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14</v>
      </c>
    </row>
    <row r="5" spans="1:12" x14ac:dyDescent="0.2">
      <c r="A5" s="15">
        <v>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</row>
    <row r="6" spans="1:12" x14ac:dyDescent="0.2">
      <c r="A6" s="17">
        <v>43140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</row>
    <row r="7" spans="1:12" x14ac:dyDescent="0.2">
      <c r="A7" s="18" t="s">
        <v>15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</row>
    <row r="8" spans="1:12" x14ac:dyDescent="0.2">
      <c r="A8" s="15">
        <v>1</v>
      </c>
      <c r="B8" s="16">
        <v>470</v>
      </c>
      <c r="C8" s="16">
        <v>-100</v>
      </c>
      <c r="D8" s="16">
        <v>470</v>
      </c>
      <c r="E8" s="16">
        <v>470</v>
      </c>
      <c r="F8" s="16">
        <v>-100</v>
      </c>
      <c r="G8" s="16">
        <v>-100</v>
      </c>
      <c r="H8" s="16">
        <v>-100</v>
      </c>
      <c r="I8" s="16">
        <v>-100</v>
      </c>
      <c r="J8" s="16">
        <v>-100</v>
      </c>
      <c r="K8" s="16">
        <v>-100</v>
      </c>
      <c r="L8" s="16">
        <v>710</v>
      </c>
    </row>
    <row r="9" spans="1:12" x14ac:dyDescent="0.2">
      <c r="A9" s="17">
        <v>43141</v>
      </c>
      <c r="B9" s="16">
        <v>470</v>
      </c>
      <c r="C9" s="16">
        <v>-100</v>
      </c>
      <c r="D9" s="16">
        <v>470</v>
      </c>
      <c r="E9" s="16">
        <v>470</v>
      </c>
      <c r="F9" s="16">
        <v>-100</v>
      </c>
      <c r="G9" s="16">
        <v>-100</v>
      </c>
      <c r="H9" s="16">
        <v>-100</v>
      </c>
      <c r="I9" s="16">
        <v>-100</v>
      </c>
      <c r="J9" s="16">
        <v>-100</v>
      </c>
      <c r="K9" s="16">
        <v>-100</v>
      </c>
      <c r="L9" s="16">
        <v>710</v>
      </c>
    </row>
    <row r="10" spans="1:12" x14ac:dyDescent="0.2">
      <c r="A10" s="18" t="s">
        <v>16</v>
      </c>
      <c r="B10" s="16">
        <v>470</v>
      </c>
      <c r="C10" s="16">
        <v>-100</v>
      </c>
      <c r="D10" s="16">
        <v>470</v>
      </c>
      <c r="E10" s="16">
        <v>470</v>
      </c>
      <c r="F10" s="16">
        <v>-100</v>
      </c>
      <c r="G10" s="16">
        <v>-100</v>
      </c>
      <c r="H10" s="16">
        <v>-100</v>
      </c>
      <c r="I10" s="16">
        <v>-100</v>
      </c>
      <c r="J10" s="16">
        <v>-100</v>
      </c>
      <c r="K10" s="16">
        <v>-100</v>
      </c>
      <c r="L10" s="16">
        <v>710</v>
      </c>
    </row>
    <row r="11" spans="1:12" x14ac:dyDescent="0.2">
      <c r="A11" s="15">
        <v>2</v>
      </c>
      <c r="B11" s="16">
        <v>370</v>
      </c>
      <c r="C11" s="16">
        <v>-200</v>
      </c>
      <c r="D11" s="16">
        <v>370</v>
      </c>
      <c r="E11" s="16">
        <v>370</v>
      </c>
      <c r="F11" s="16">
        <v>-200</v>
      </c>
      <c r="G11" s="16">
        <v>-200</v>
      </c>
      <c r="H11" s="16">
        <v>-200</v>
      </c>
      <c r="I11" s="16">
        <v>445</v>
      </c>
      <c r="J11" s="16">
        <v>10</v>
      </c>
      <c r="K11" s="16">
        <v>-200</v>
      </c>
      <c r="L11" s="16">
        <v>565</v>
      </c>
    </row>
    <row r="12" spans="1:12" x14ac:dyDescent="0.2">
      <c r="A12" s="17">
        <v>43148</v>
      </c>
      <c r="B12" s="16">
        <v>370</v>
      </c>
      <c r="C12" s="16">
        <v>-200</v>
      </c>
      <c r="D12" s="16">
        <v>370</v>
      </c>
      <c r="E12" s="16">
        <v>370</v>
      </c>
      <c r="F12" s="16">
        <v>-200</v>
      </c>
      <c r="G12" s="16">
        <v>-200</v>
      </c>
      <c r="H12" s="16">
        <v>-200</v>
      </c>
      <c r="I12" s="16">
        <v>445</v>
      </c>
      <c r="J12" s="16">
        <v>10</v>
      </c>
      <c r="K12" s="16">
        <v>-200</v>
      </c>
      <c r="L12" s="16">
        <v>565</v>
      </c>
    </row>
    <row r="13" spans="1:12" x14ac:dyDescent="0.2">
      <c r="A13" s="18" t="s">
        <v>17</v>
      </c>
      <c r="B13" s="16">
        <v>370</v>
      </c>
      <c r="C13" s="16">
        <v>-200</v>
      </c>
      <c r="D13" s="16">
        <v>370</v>
      </c>
      <c r="E13" s="16">
        <v>370</v>
      </c>
      <c r="F13" s="16">
        <v>-200</v>
      </c>
      <c r="G13" s="16">
        <v>-200</v>
      </c>
      <c r="H13" s="16">
        <v>-200</v>
      </c>
      <c r="I13" s="16">
        <v>445</v>
      </c>
      <c r="J13" s="16">
        <v>10</v>
      </c>
      <c r="K13" s="16">
        <v>-200</v>
      </c>
      <c r="L13" s="16">
        <v>565</v>
      </c>
    </row>
    <row r="14" spans="1:12" x14ac:dyDescent="0.2">
      <c r="A14" s="15">
        <v>3</v>
      </c>
      <c r="B14" s="16">
        <v>270</v>
      </c>
      <c r="C14" s="16">
        <v>-300</v>
      </c>
      <c r="D14" s="16">
        <v>270</v>
      </c>
      <c r="E14" s="16">
        <v>270</v>
      </c>
      <c r="F14" s="16">
        <v>-300</v>
      </c>
      <c r="G14" s="16">
        <v>-300</v>
      </c>
      <c r="H14" s="16">
        <v>-300</v>
      </c>
      <c r="I14" s="16">
        <v>345</v>
      </c>
      <c r="J14" s="16">
        <v>-90</v>
      </c>
      <c r="K14" s="16">
        <v>-300</v>
      </c>
      <c r="L14" s="16">
        <v>-435</v>
      </c>
    </row>
    <row r="15" spans="1:12" x14ac:dyDescent="0.2">
      <c r="A15" s="17">
        <v>43155</v>
      </c>
      <c r="B15" s="16">
        <v>270</v>
      </c>
      <c r="C15" s="16">
        <v>-300</v>
      </c>
      <c r="D15" s="16">
        <v>270</v>
      </c>
      <c r="E15" s="16">
        <v>270</v>
      </c>
      <c r="F15" s="16">
        <v>-300</v>
      </c>
      <c r="G15" s="16">
        <v>-300</v>
      </c>
      <c r="H15" s="16">
        <v>-300</v>
      </c>
      <c r="I15" s="16">
        <v>345</v>
      </c>
      <c r="J15" s="16">
        <v>-90</v>
      </c>
      <c r="K15" s="16">
        <v>-300</v>
      </c>
      <c r="L15" s="16">
        <v>-435</v>
      </c>
    </row>
    <row r="16" spans="1:12" x14ac:dyDescent="0.2">
      <c r="A16" s="18" t="s">
        <v>18</v>
      </c>
      <c r="B16" s="16">
        <v>270</v>
      </c>
      <c r="C16" s="16">
        <v>-300</v>
      </c>
      <c r="D16" s="16">
        <v>270</v>
      </c>
      <c r="E16" s="16">
        <v>270</v>
      </c>
      <c r="F16" s="16">
        <v>-300</v>
      </c>
      <c r="G16" s="16">
        <v>-300</v>
      </c>
      <c r="H16" s="16">
        <v>-300</v>
      </c>
      <c r="I16" s="16">
        <v>345</v>
      </c>
      <c r="J16" s="16">
        <v>-90</v>
      </c>
      <c r="K16" s="16">
        <v>-300</v>
      </c>
      <c r="L16" s="16">
        <v>-435</v>
      </c>
    </row>
    <row r="17" spans="1:12" x14ac:dyDescent="0.2">
      <c r="A17" s="15">
        <v>4</v>
      </c>
      <c r="B17" s="16">
        <v>170</v>
      </c>
      <c r="C17" s="16">
        <v>-400</v>
      </c>
      <c r="D17" s="16">
        <v>170</v>
      </c>
      <c r="E17" s="16">
        <v>580</v>
      </c>
      <c r="F17" s="16">
        <v>10</v>
      </c>
      <c r="G17" s="16">
        <v>-400</v>
      </c>
      <c r="H17" s="16">
        <v>10</v>
      </c>
      <c r="I17" s="16">
        <v>245</v>
      </c>
      <c r="J17" s="16">
        <v>-190</v>
      </c>
      <c r="K17" s="16">
        <v>-400</v>
      </c>
      <c r="L17" s="16">
        <v>-205</v>
      </c>
    </row>
    <row r="18" spans="1:12" x14ac:dyDescent="0.2">
      <c r="A18" s="17">
        <v>43155</v>
      </c>
      <c r="B18" s="16">
        <v>170</v>
      </c>
      <c r="C18" s="16">
        <v>-400</v>
      </c>
      <c r="D18" s="16">
        <v>170</v>
      </c>
      <c r="E18" s="16">
        <v>580</v>
      </c>
      <c r="F18" s="16">
        <v>10</v>
      </c>
      <c r="G18" s="16">
        <v>-400</v>
      </c>
      <c r="H18" s="16">
        <v>10</v>
      </c>
      <c r="I18" s="16">
        <v>245</v>
      </c>
      <c r="J18" s="16">
        <v>-190</v>
      </c>
      <c r="K18" s="16">
        <v>-400</v>
      </c>
      <c r="L18" s="16">
        <v>-205</v>
      </c>
    </row>
    <row r="19" spans="1:12" x14ac:dyDescent="0.2">
      <c r="A19" s="18" t="s">
        <v>19</v>
      </c>
      <c r="B19" s="16">
        <v>170</v>
      </c>
      <c r="C19" s="16">
        <v>-400</v>
      </c>
      <c r="D19" s="16">
        <v>170</v>
      </c>
      <c r="E19" s="16">
        <v>580</v>
      </c>
      <c r="F19" s="16">
        <v>10</v>
      </c>
      <c r="G19" s="16">
        <v>-400</v>
      </c>
      <c r="H19" s="16">
        <v>10</v>
      </c>
      <c r="I19" s="16">
        <v>245</v>
      </c>
      <c r="J19" s="16">
        <v>-190</v>
      </c>
      <c r="K19" s="16">
        <v>-400</v>
      </c>
      <c r="L19" s="16">
        <v>-205</v>
      </c>
    </row>
    <row r="20" spans="1:12" x14ac:dyDescent="0.2">
      <c r="A20" s="15">
        <v>5</v>
      </c>
      <c r="B20" s="16">
        <v>70</v>
      </c>
      <c r="C20" s="16">
        <v>-335</v>
      </c>
      <c r="D20" s="16">
        <v>70</v>
      </c>
      <c r="E20" s="16">
        <v>480</v>
      </c>
      <c r="F20" s="16">
        <v>-90</v>
      </c>
      <c r="G20" s="16">
        <v>-500</v>
      </c>
      <c r="H20" s="16">
        <v>-90</v>
      </c>
      <c r="I20" s="16">
        <v>595</v>
      </c>
      <c r="J20" s="16">
        <v>160</v>
      </c>
      <c r="K20" s="16">
        <v>-500</v>
      </c>
      <c r="L20" s="16">
        <v>-140</v>
      </c>
    </row>
    <row r="21" spans="1:12" x14ac:dyDescent="0.2">
      <c r="A21" s="17">
        <v>43155</v>
      </c>
      <c r="B21" s="16">
        <v>70</v>
      </c>
      <c r="C21" s="16">
        <v>-335</v>
      </c>
      <c r="D21" s="16">
        <v>70</v>
      </c>
      <c r="E21" s="16">
        <v>480</v>
      </c>
      <c r="F21" s="16">
        <v>-90</v>
      </c>
      <c r="G21" s="16">
        <v>-500</v>
      </c>
      <c r="H21" s="16">
        <v>-90</v>
      </c>
      <c r="I21" s="16">
        <v>595</v>
      </c>
      <c r="J21" s="16">
        <v>160</v>
      </c>
      <c r="K21" s="16">
        <v>-500</v>
      </c>
      <c r="L21" s="16">
        <v>-140</v>
      </c>
    </row>
    <row r="22" spans="1:12" x14ac:dyDescent="0.2">
      <c r="A22" s="18" t="s">
        <v>20</v>
      </c>
      <c r="B22" s="16">
        <v>70</v>
      </c>
      <c r="C22" s="16">
        <v>-335</v>
      </c>
      <c r="D22" s="16">
        <v>70</v>
      </c>
      <c r="E22" s="16">
        <v>480</v>
      </c>
      <c r="F22" s="16">
        <v>-90</v>
      </c>
      <c r="G22" s="16">
        <v>-500</v>
      </c>
      <c r="H22" s="16">
        <v>-90</v>
      </c>
      <c r="I22" s="16">
        <v>595</v>
      </c>
      <c r="J22" s="16">
        <v>160</v>
      </c>
      <c r="K22" s="16">
        <v>-500</v>
      </c>
      <c r="L22" s="16">
        <v>-140</v>
      </c>
    </row>
    <row r="23" spans="1:12" x14ac:dyDescent="0.2">
      <c r="A23" s="15">
        <v>6</v>
      </c>
      <c r="B23" s="16">
        <v>1280</v>
      </c>
      <c r="C23" s="16">
        <v>-435</v>
      </c>
      <c r="D23" s="16">
        <v>-30</v>
      </c>
      <c r="E23" s="16">
        <v>380</v>
      </c>
      <c r="F23" s="16">
        <v>-190</v>
      </c>
      <c r="G23" s="16">
        <v>-600</v>
      </c>
      <c r="H23" s="16">
        <v>625</v>
      </c>
      <c r="I23" s="16">
        <v>495</v>
      </c>
      <c r="J23" s="16">
        <v>60</v>
      </c>
      <c r="K23" s="16">
        <v>-475</v>
      </c>
      <c r="L23" s="16">
        <v>1110</v>
      </c>
    </row>
    <row r="24" spans="1:12" x14ac:dyDescent="0.2">
      <c r="A24" s="17">
        <v>43162</v>
      </c>
      <c r="B24" s="16">
        <v>1280</v>
      </c>
      <c r="C24" s="16">
        <v>-435</v>
      </c>
      <c r="D24" s="16">
        <v>-30</v>
      </c>
      <c r="E24" s="16">
        <v>380</v>
      </c>
      <c r="F24" s="16">
        <v>-190</v>
      </c>
      <c r="G24" s="16">
        <v>-600</v>
      </c>
      <c r="H24" s="16">
        <v>625</v>
      </c>
      <c r="I24" s="16">
        <v>495</v>
      </c>
      <c r="J24" s="16">
        <v>60</v>
      </c>
      <c r="K24" s="16">
        <v>-475</v>
      </c>
      <c r="L24" s="16">
        <v>1110</v>
      </c>
    </row>
    <row r="25" spans="1:12" x14ac:dyDescent="0.2">
      <c r="A25" s="18" t="s">
        <v>21</v>
      </c>
      <c r="B25" s="16">
        <v>1280</v>
      </c>
      <c r="C25" s="16">
        <v>-435</v>
      </c>
      <c r="D25" s="16">
        <v>-30</v>
      </c>
      <c r="E25" s="16">
        <v>380</v>
      </c>
      <c r="F25" s="16">
        <v>-190</v>
      </c>
      <c r="G25" s="16">
        <v>-600</v>
      </c>
      <c r="H25" s="16">
        <v>625</v>
      </c>
      <c r="I25" s="16">
        <v>495</v>
      </c>
      <c r="J25" s="16">
        <v>60</v>
      </c>
      <c r="K25" s="16">
        <v>-475</v>
      </c>
      <c r="L25" s="16">
        <v>1110</v>
      </c>
    </row>
    <row r="26" spans="1:12" x14ac:dyDescent="0.2">
      <c r="A26" s="15">
        <v>7</v>
      </c>
      <c r="B26" s="16">
        <v>1284</v>
      </c>
      <c r="C26" s="16">
        <v>-535</v>
      </c>
      <c r="D26" s="16">
        <v>-26</v>
      </c>
      <c r="E26" s="16">
        <v>384</v>
      </c>
      <c r="F26" s="16">
        <v>-290</v>
      </c>
      <c r="G26" s="16">
        <v>-596</v>
      </c>
      <c r="H26" s="16">
        <v>629</v>
      </c>
      <c r="I26" s="16">
        <v>499</v>
      </c>
      <c r="J26" s="16">
        <v>64</v>
      </c>
      <c r="K26" s="16">
        <v>-471</v>
      </c>
      <c r="L26" s="16">
        <v>942</v>
      </c>
    </row>
    <row r="27" spans="1:12" x14ac:dyDescent="0.2">
      <c r="A27" s="17">
        <v>43162</v>
      </c>
      <c r="B27" s="16">
        <v>1284</v>
      </c>
      <c r="C27" s="16">
        <v>-535</v>
      </c>
      <c r="D27" s="16">
        <v>-26</v>
      </c>
      <c r="E27" s="16">
        <v>384</v>
      </c>
      <c r="F27" s="16">
        <v>-290</v>
      </c>
      <c r="G27" s="16">
        <v>-596</v>
      </c>
      <c r="H27" s="16">
        <v>629</v>
      </c>
      <c r="I27" s="16">
        <v>499</v>
      </c>
      <c r="J27" s="16">
        <v>64</v>
      </c>
      <c r="K27" s="16">
        <v>-471</v>
      </c>
      <c r="L27" s="16">
        <v>942</v>
      </c>
    </row>
    <row r="28" spans="1:12" x14ac:dyDescent="0.2">
      <c r="A28" s="18" t="s">
        <v>22</v>
      </c>
      <c r="B28" s="16">
        <v>1284</v>
      </c>
      <c r="C28" s="16">
        <v>-535</v>
      </c>
      <c r="D28" s="16">
        <v>-26</v>
      </c>
      <c r="E28" s="16">
        <v>384</v>
      </c>
      <c r="F28" s="16">
        <v>-290</v>
      </c>
      <c r="G28" s="16">
        <v>-596</v>
      </c>
      <c r="H28" s="16">
        <v>629</v>
      </c>
      <c r="I28" s="16">
        <v>499</v>
      </c>
      <c r="J28" s="16">
        <v>64</v>
      </c>
      <c r="K28" s="16">
        <v>-471</v>
      </c>
      <c r="L28" s="16">
        <v>942</v>
      </c>
    </row>
    <row r="29" spans="1:12" x14ac:dyDescent="0.2">
      <c r="A29" s="15">
        <v>8</v>
      </c>
      <c r="B29" s="16">
        <v>1184</v>
      </c>
      <c r="C29" s="16">
        <v>-635</v>
      </c>
      <c r="D29" s="16">
        <v>364</v>
      </c>
      <c r="E29" s="16">
        <v>284</v>
      </c>
      <c r="F29" s="16">
        <v>-125</v>
      </c>
      <c r="G29" s="16">
        <v>-696</v>
      </c>
      <c r="H29" s="16">
        <v>529</v>
      </c>
      <c r="I29" s="16">
        <v>664</v>
      </c>
      <c r="J29" s="16">
        <v>-36</v>
      </c>
      <c r="K29" s="16">
        <v>-571</v>
      </c>
      <c r="L29" s="16">
        <v>962</v>
      </c>
    </row>
    <row r="30" spans="1:12" x14ac:dyDescent="0.2">
      <c r="A30" s="17">
        <v>43162</v>
      </c>
      <c r="B30" s="16">
        <v>1184</v>
      </c>
      <c r="C30" s="16">
        <v>-635</v>
      </c>
      <c r="D30" s="16">
        <v>364</v>
      </c>
      <c r="E30" s="16">
        <v>284</v>
      </c>
      <c r="F30" s="16">
        <v>-125</v>
      </c>
      <c r="G30" s="16">
        <v>-696</v>
      </c>
      <c r="H30" s="16">
        <v>529</v>
      </c>
      <c r="I30" s="16">
        <v>664</v>
      </c>
      <c r="J30" s="16">
        <v>-36</v>
      </c>
      <c r="K30" s="16">
        <v>-571</v>
      </c>
      <c r="L30" s="16">
        <v>962</v>
      </c>
    </row>
    <row r="31" spans="1:12" x14ac:dyDescent="0.2">
      <c r="A31" s="18" t="s">
        <v>23</v>
      </c>
      <c r="B31" s="16">
        <v>1184</v>
      </c>
      <c r="C31" s="16">
        <v>-635</v>
      </c>
      <c r="D31" s="16">
        <v>364</v>
      </c>
      <c r="E31" s="16">
        <v>284</v>
      </c>
      <c r="F31" s="16">
        <v>-125</v>
      </c>
      <c r="G31" s="16">
        <v>-696</v>
      </c>
      <c r="H31" s="16">
        <v>529</v>
      </c>
      <c r="I31" s="16">
        <v>664</v>
      </c>
      <c r="J31" s="16">
        <v>-36</v>
      </c>
      <c r="K31" s="16">
        <v>-571</v>
      </c>
      <c r="L31" s="16">
        <v>962</v>
      </c>
    </row>
    <row r="32" spans="1:12" x14ac:dyDescent="0.2">
      <c r="A32" s="15">
        <v>9</v>
      </c>
      <c r="B32" s="16">
        <v>1324</v>
      </c>
      <c r="C32" s="16">
        <v>-495</v>
      </c>
      <c r="D32" s="16">
        <v>264</v>
      </c>
      <c r="E32" s="16">
        <v>424</v>
      </c>
      <c r="F32" s="16">
        <v>-225</v>
      </c>
      <c r="G32" s="16">
        <v>-556</v>
      </c>
      <c r="H32" s="16">
        <v>669</v>
      </c>
      <c r="I32" s="16">
        <v>804</v>
      </c>
      <c r="J32" s="16">
        <v>104</v>
      </c>
      <c r="K32" s="16">
        <v>-671</v>
      </c>
      <c r="L32" s="16">
        <v>1642</v>
      </c>
    </row>
    <row r="33" spans="1:12" x14ac:dyDescent="0.2">
      <c r="A33" s="17">
        <v>43169</v>
      </c>
      <c r="B33" s="16">
        <v>1324</v>
      </c>
      <c r="C33" s="16">
        <v>-495</v>
      </c>
      <c r="D33" s="16">
        <v>264</v>
      </c>
      <c r="E33" s="16">
        <v>424</v>
      </c>
      <c r="F33" s="16">
        <v>-225</v>
      </c>
      <c r="G33" s="16">
        <v>-556</v>
      </c>
      <c r="H33" s="16">
        <v>669</v>
      </c>
      <c r="I33" s="16">
        <v>804</v>
      </c>
      <c r="J33" s="16">
        <v>104</v>
      </c>
      <c r="K33" s="16">
        <v>-671</v>
      </c>
      <c r="L33" s="16">
        <v>1642</v>
      </c>
    </row>
    <row r="34" spans="1:12" x14ac:dyDescent="0.2">
      <c r="A34" s="18" t="s">
        <v>24</v>
      </c>
      <c r="B34" s="16">
        <v>1324</v>
      </c>
      <c r="C34" s="16">
        <v>-495</v>
      </c>
      <c r="D34" s="16">
        <v>264</v>
      </c>
      <c r="E34" s="16">
        <v>424</v>
      </c>
      <c r="F34" s="16">
        <v>-225</v>
      </c>
      <c r="G34" s="16">
        <v>-556</v>
      </c>
      <c r="H34" s="16">
        <v>669</v>
      </c>
      <c r="I34" s="16">
        <v>804</v>
      </c>
      <c r="J34" s="16">
        <v>104</v>
      </c>
      <c r="K34" s="16">
        <v>-671</v>
      </c>
      <c r="L34" s="16">
        <v>1642</v>
      </c>
    </row>
    <row r="35" spans="1:12" x14ac:dyDescent="0.2">
      <c r="A35" s="15">
        <v>10</v>
      </c>
      <c r="B35" s="16">
        <v>1224</v>
      </c>
      <c r="C35" s="16">
        <v>-595</v>
      </c>
      <c r="D35" s="16">
        <v>164</v>
      </c>
      <c r="E35" s="16">
        <v>324</v>
      </c>
      <c r="F35" s="16">
        <v>-325</v>
      </c>
      <c r="G35" s="16">
        <v>-656</v>
      </c>
      <c r="H35" s="16">
        <v>569</v>
      </c>
      <c r="I35" s="16">
        <v>704</v>
      </c>
      <c r="J35" s="16">
        <v>4</v>
      </c>
      <c r="K35" s="16">
        <v>-771</v>
      </c>
      <c r="L35" s="16">
        <v>642</v>
      </c>
    </row>
    <row r="36" spans="1:12" x14ac:dyDescent="0.2">
      <c r="A36" s="17">
        <v>43169</v>
      </c>
      <c r="B36" s="16">
        <v>1224</v>
      </c>
      <c r="C36" s="16">
        <v>-595</v>
      </c>
      <c r="D36" s="16">
        <v>164</v>
      </c>
      <c r="E36" s="16">
        <v>324</v>
      </c>
      <c r="F36" s="16">
        <v>-325</v>
      </c>
      <c r="G36" s="16">
        <v>-656</v>
      </c>
      <c r="H36" s="16">
        <v>569</v>
      </c>
      <c r="I36" s="16">
        <v>704</v>
      </c>
      <c r="J36" s="16">
        <v>4</v>
      </c>
      <c r="K36" s="16">
        <v>-771</v>
      </c>
      <c r="L36" s="16">
        <v>642</v>
      </c>
    </row>
    <row r="37" spans="1:12" x14ac:dyDescent="0.2">
      <c r="A37" s="18" t="s">
        <v>25</v>
      </c>
      <c r="B37" s="16">
        <v>1224</v>
      </c>
      <c r="C37" s="16">
        <v>-595</v>
      </c>
      <c r="D37" s="16">
        <v>164</v>
      </c>
      <c r="E37" s="16">
        <v>324</v>
      </c>
      <c r="F37" s="16">
        <v>-325</v>
      </c>
      <c r="G37" s="16">
        <v>-656</v>
      </c>
      <c r="H37" s="16">
        <v>569</v>
      </c>
      <c r="I37" s="16">
        <v>704</v>
      </c>
      <c r="J37" s="16">
        <v>4</v>
      </c>
      <c r="K37" s="16">
        <v>-771</v>
      </c>
      <c r="L37" s="16">
        <v>642</v>
      </c>
    </row>
    <row r="38" spans="1:12" x14ac:dyDescent="0.2">
      <c r="A38" s="15">
        <v>11</v>
      </c>
      <c r="B38" s="16">
        <v>1124</v>
      </c>
      <c r="C38" s="16">
        <v>-695</v>
      </c>
      <c r="D38" s="16">
        <v>419</v>
      </c>
      <c r="E38" s="16">
        <v>224</v>
      </c>
      <c r="F38" s="16">
        <v>-425</v>
      </c>
      <c r="G38" s="16">
        <v>-756</v>
      </c>
      <c r="H38" s="16">
        <v>469</v>
      </c>
      <c r="I38" s="16">
        <v>604</v>
      </c>
      <c r="J38" s="16">
        <v>-96</v>
      </c>
      <c r="K38" s="16">
        <v>-871</v>
      </c>
      <c r="L38" s="16">
        <v>-3</v>
      </c>
    </row>
    <row r="39" spans="1:12" x14ac:dyDescent="0.2">
      <c r="A39" s="17">
        <v>43169</v>
      </c>
      <c r="B39" s="16">
        <v>1124</v>
      </c>
      <c r="C39" s="16">
        <v>-695</v>
      </c>
      <c r="D39" s="16">
        <v>419</v>
      </c>
      <c r="E39" s="16">
        <v>224</v>
      </c>
      <c r="F39" s="16">
        <v>-425</v>
      </c>
      <c r="G39" s="16">
        <v>-756</v>
      </c>
      <c r="H39" s="16">
        <v>469</v>
      </c>
      <c r="I39" s="16">
        <v>604</v>
      </c>
      <c r="J39" s="16">
        <v>-96</v>
      </c>
      <c r="K39" s="16">
        <v>-871</v>
      </c>
      <c r="L39" s="16">
        <v>-3</v>
      </c>
    </row>
    <row r="40" spans="1:12" x14ac:dyDescent="0.2">
      <c r="A40" s="18" t="s">
        <v>26</v>
      </c>
      <c r="B40" s="16">
        <v>1124</v>
      </c>
      <c r="C40" s="16">
        <v>-695</v>
      </c>
      <c r="D40" s="16">
        <v>419</v>
      </c>
      <c r="E40" s="16">
        <v>224</v>
      </c>
      <c r="F40" s="16">
        <v>-425</v>
      </c>
      <c r="G40" s="16">
        <v>-756</v>
      </c>
      <c r="H40" s="16">
        <v>469</v>
      </c>
      <c r="I40" s="16">
        <v>604</v>
      </c>
      <c r="J40" s="16">
        <v>-96</v>
      </c>
      <c r="K40" s="16">
        <v>-871</v>
      </c>
      <c r="L40" s="16">
        <v>-3</v>
      </c>
    </row>
    <row r="41" spans="1:12" x14ac:dyDescent="0.2">
      <c r="A41" s="15">
        <v>12</v>
      </c>
      <c r="B41" s="16">
        <v>1024</v>
      </c>
      <c r="C41" s="16">
        <v>-795</v>
      </c>
      <c r="D41" s="16">
        <v>319</v>
      </c>
      <c r="E41" s="16">
        <v>804</v>
      </c>
      <c r="F41" s="16">
        <v>-525</v>
      </c>
      <c r="G41" s="16">
        <v>-856</v>
      </c>
      <c r="H41" s="16">
        <v>839</v>
      </c>
      <c r="I41" s="16">
        <v>504</v>
      </c>
      <c r="J41" s="16">
        <v>-196</v>
      </c>
      <c r="K41" s="16">
        <v>-291</v>
      </c>
      <c r="L41" s="16">
        <v>827</v>
      </c>
    </row>
    <row r="42" spans="1:12" x14ac:dyDescent="0.2">
      <c r="A42" s="17">
        <v>43169</v>
      </c>
      <c r="B42" s="16">
        <v>1024</v>
      </c>
      <c r="C42" s="16">
        <v>-795</v>
      </c>
      <c r="D42" s="16">
        <v>319</v>
      </c>
      <c r="E42" s="16">
        <v>804</v>
      </c>
      <c r="F42" s="16">
        <v>-525</v>
      </c>
      <c r="G42" s="16">
        <v>-856</v>
      </c>
      <c r="H42" s="16">
        <v>839</v>
      </c>
      <c r="I42" s="16">
        <v>504</v>
      </c>
      <c r="J42" s="16">
        <v>-196</v>
      </c>
      <c r="K42" s="16">
        <v>-291</v>
      </c>
      <c r="L42" s="16">
        <v>827</v>
      </c>
    </row>
    <row r="43" spans="1:12" x14ac:dyDescent="0.2">
      <c r="A43" s="18" t="s">
        <v>27</v>
      </c>
      <c r="B43" s="16">
        <v>1024</v>
      </c>
      <c r="C43" s="16">
        <v>-795</v>
      </c>
      <c r="D43" s="16">
        <v>319</v>
      </c>
      <c r="E43" s="16">
        <v>804</v>
      </c>
      <c r="F43" s="16">
        <v>-525</v>
      </c>
      <c r="G43" s="16">
        <v>-856</v>
      </c>
      <c r="H43" s="16">
        <v>839</v>
      </c>
      <c r="I43" s="16">
        <v>504</v>
      </c>
      <c r="J43" s="16">
        <v>-196</v>
      </c>
      <c r="K43" s="16">
        <v>-291</v>
      </c>
      <c r="L43" s="16">
        <v>827</v>
      </c>
    </row>
    <row r="44" spans="1:12" x14ac:dyDescent="0.2">
      <c r="A44" s="15">
        <v>13</v>
      </c>
      <c r="B44" s="16">
        <v>924</v>
      </c>
      <c r="C44" s="16">
        <v>-895</v>
      </c>
      <c r="D44" s="16">
        <v>219</v>
      </c>
      <c r="E44" s="16">
        <v>704</v>
      </c>
      <c r="F44" s="16">
        <v>-450</v>
      </c>
      <c r="G44" s="16">
        <v>-956</v>
      </c>
      <c r="H44" s="16">
        <v>739</v>
      </c>
      <c r="I44" s="16">
        <v>404</v>
      </c>
      <c r="J44" s="16">
        <v>-296</v>
      </c>
      <c r="K44" s="16">
        <v>-391</v>
      </c>
      <c r="L44" s="16">
        <v>2</v>
      </c>
    </row>
    <row r="45" spans="1:12" x14ac:dyDescent="0.2">
      <c r="A45" s="17">
        <v>43176</v>
      </c>
      <c r="B45" s="16">
        <v>924</v>
      </c>
      <c r="C45" s="16">
        <v>-895</v>
      </c>
      <c r="D45" s="16">
        <v>219</v>
      </c>
      <c r="E45" s="16">
        <v>704</v>
      </c>
      <c r="F45" s="16">
        <v>-450</v>
      </c>
      <c r="G45" s="16">
        <v>-956</v>
      </c>
      <c r="H45" s="16">
        <v>739</v>
      </c>
      <c r="I45" s="16">
        <v>404</v>
      </c>
      <c r="J45" s="16">
        <v>-296</v>
      </c>
      <c r="K45" s="16">
        <v>-391</v>
      </c>
      <c r="L45" s="16">
        <v>2</v>
      </c>
    </row>
    <row r="46" spans="1:12" x14ac:dyDescent="0.2">
      <c r="A46" s="18" t="s">
        <v>28</v>
      </c>
      <c r="B46" s="16">
        <v>924</v>
      </c>
      <c r="C46" s="16">
        <v>-895</v>
      </c>
      <c r="D46" s="16">
        <v>219</v>
      </c>
      <c r="E46" s="16">
        <v>704</v>
      </c>
      <c r="F46" s="16">
        <v>-450</v>
      </c>
      <c r="G46" s="16">
        <v>-956</v>
      </c>
      <c r="H46" s="16">
        <v>739</v>
      </c>
      <c r="I46" s="16">
        <v>404</v>
      </c>
      <c r="J46" s="16">
        <v>-296</v>
      </c>
      <c r="K46" s="16">
        <v>-391</v>
      </c>
      <c r="L46" s="16">
        <v>2</v>
      </c>
    </row>
    <row r="47" spans="1:12" x14ac:dyDescent="0.2">
      <c r="A47" s="15">
        <v>14</v>
      </c>
      <c r="B47" s="16">
        <v>824</v>
      </c>
      <c r="C47" s="16">
        <v>-995</v>
      </c>
      <c r="D47" s="16">
        <v>119</v>
      </c>
      <c r="E47" s="16">
        <v>604</v>
      </c>
      <c r="F47" s="16">
        <v>-550</v>
      </c>
      <c r="G47" s="16">
        <v>-1056</v>
      </c>
      <c r="H47" s="16">
        <v>639</v>
      </c>
      <c r="I47" s="16">
        <v>304</v>
      </c>
      <c r="J47" s="16">
        <v>-396</v>
      </c>
      <c r="K47" s="16">
        <v>-491</v>
      </c>
      <c r="L47" s="16">
        <v>-998</v>
      </c>
    </row>
    <row r="48" spans="1:12" x14ac:dyDescent="0.2">
      <c r="A48" s="17">
        <v>43182</v>
      </c>
      <c r="B48" s="16">
        <v>824</v>
      </c>
      <c r="C48" s="16">
        <v>-995</v>
      </c>
      <c r="D48" s="16">
        <v>119</v>
      </c>
      <c r="E48" s="16">
        <v>604</v>
      </c>
      <c r="F48" s="16">
        <v>-550</v>
      </c>
      <c r="G48" s="16">
        <v>-1056</v>
      </c>
      <c r="H48" s="16">
        <v>639</v>
      </c>
      <c r="I48" s="16">
        <v>304</v>
      </c>
      <c r="J48" s="16">
        <v>-396</v>
      </c>
      <c r="K48" s="16">
        <v>-491</v>
      </c>
      <c r="L48" s="16">
        <v>-998</v>
      </c>
    </row>
    <row r="49" spans="1:12" x14ac:dyDescent="0.2">
      <c r="A49" s="18" t="s">
        <v>29</v>
      </c>
      <c r="B49" s="16">
        <v>824</v>
      </c>
      <c r="C49" s="16">
        <v>-995</v>
      </c>
      <c r="D49" s="16">
        <v>119</v>
      </c>
      <c r="E49" s="16">
        <v>604</v>
      </c>
      <c r="F49" s="16">
        <v>-550</v>
      </c>
      <c r="G49" s="16">
        <v>-1056</v>
      </c>
      <c r="H49" s="16">
        <v>639</v>
      </c>
      <c r="I49" s="16">
        <v>304</v>
      </c>
      <c r="J49" s="16">
        <v>-396</v>
      </c>
      <c r="K49" s="16">
        <v>-491</v>
      </c>
      <c r="L49" s="16">
        <v>-998</v>
      </c>
    </row>
    <row r="50" spans="1:12" x14ac:dyDescent="0.2">
      <c r="A50" s="15">
        <v>15</v>
      </c>
      <c r="B50" s="16">
        <v>724</v>
      </c>
      <c r="C50" s="16">
        <v>-205</v>
      </c>
      <c r="D50" s="16">
        <v>19</v>
      </c>
      <c r="E50" s="16">
        <v>744</v>
      </c>
      <c r="F50" s="16">
        <v>-650</v>
      </c>
      <c r="G50" s="16">
        <v>-1156</v>
      </c>
      <c r="H50" s="16">
        <v>539</v>
      </c>
      <c r="I50" s="16">
        <v>204</v>
      </c>
      <c r="J50" s="16">
        <v>-496</v>
      </c>
      <c r="K50" s="16">
        <v>-591</v>
      </c>
      <c r="L50" s="16">
        <v>-868</v>
      </c>
    </row>
    <row r="51" spans="1:12" x14ac:dyDescent="0.2">
      <c r="A51" s="17">
        <v>43183</v>
      </c>
      <c r="B51" s="16">
        <v>724</v>
      </c>
      <c r="C51" s="16">
        <v>-205</v>
      </c>
      <c r="D51" s="16">
        <v>19</v>
      </c>
      <c r="E51" s="16">
        <v>744</v>
      </c>
      <c r="F51" s="16">
        <v>-650</v>
      </c>
      <c r="G51" s="16">
        <v>-1156</v>
      </c>
      <c r="H51" s="16">
        <v>539</v>
      </c>
      <c r="I51" s="16">
        <v>204</v>
      </c>
      <c r="J51" s="16">
        <v>-496</v>
      </c>
      <c r="K51" s="16">
        <v>-591</v>
      </c>
      <c r="L51" s="16">
        <v>-868</v>
      </c>
    </row>
    <row r="52" spans="1:12" x14ac:dyDescent="0.2">
      <c r="A52" s="18" t="s">
        <v>30</v>
      </c>
      <c r="B52" s="16">
        <v>724</v>
      </c>
      <c r="C52" s="16">
        <v>-205</v>
      </c>
      <c r="D52" s="16">
        <v>19</v>
      </c>
      <c r="E52" s="16">
        <v>744</v>
      </c>
      <c r="F52" s="16">
        <v>-650</v>
      </c>
      <c r="G52" s="16">
        <v>-1156</v>
      </c>
      <c r="H52" s="16">
        <v>539</v>
      </c>
      <c r="I52" s="16">
        <v>204</v>
      </c>
      <c r="J52" s="16">
        <v>-496</v>
      </c>
      <c r="K52" s="16">
        <v>-591</v>
      </c>
      <c r="L52" s="16">
        <v>-868</v>
      </c>
    </row>
    <row r="53" spans="1:12" x14ac:dyDescent="0.2">
      <c r="A53" s="15">
        <v>16</v>
      </c>
      <c r="B53" s="16">
        <v>734</v>
      </c>
      <c r="C53" s="16">
        <v>-305</v>
      </c>
      <c r="D53" s="16">
        <v>29</v>
      </c>
      <c r="E53" s="16">
        <v>754</v>
      </c>
      <c r="F53" s="16">
        <v>-640</v>
      </c>
      <c r="G53" s="16">
        <v>-1146</v>
      </c>
      <c r="H53" s="16">
        <v>549</v>
      </c>
      <c r="I53" s="16">
        <v>214</v>
      </c>
      <c r="J53" s="16">
        <v>-486</v>
      </c>
      <c r="K53" s="16">
        <v>-581</v>
      </c>
      <c r="L53" s="16">
        <v>-878</v>
      </c>
    </row>
    <row r="54" spans="1:12" x14ac:dyDescent="0.2">
      <c r="A54" s="17">
        <v>43183</v>
      </c>
      <c r="B54" s="16">
        <v>734</v>
      </c>
      <c r="C54" s="16">
        <v>-305</v>
      </c>
      <c r="D54" s="16">
        <v>29</v>
      </c>
      <c r="E54" s="16">
        <v>754</v>
      </c>
      <c r="F54" s="16">
        <v>-640</v>
      </c>
      <c r="G54" s="16">
        <v>-1146</v>
      </c>
      <c r="H54" s="16">
        <v>549</v>
      </c>
      <c r="I54" s="16">
        <v>214</v>
      </c>
      <c r="J54" s="16">
        <v>-486</v>
      </c>
      <c r="K54" s="16">
        <v>-581</v>
      </c>
      <c r="L54" s="16">
        <v>-878</v>
      </c>
    </row>
    <row r="55" spans="1:12" x14ac:dyDescent="0.2">
      <c r="A55" s="18" t="s">
        <v>31</v>
      </c>
      <c r="B55" s="16">
        <v>734</v>
      </c>
      <c r="C55" s="16">
        <v>-305</v>
      </c>
      <c r="D55" s="16">
        <v>29</v>
      </c>
      <c r="E55" s="16">
        <v>754</v>
      </c>
      <c r="F55" s="16">
        <v>-640</v>
      </c>
      <c r="G55" s="16">
        <v>-1146</v>
      </c>
      <c r="H55" s="16">
        <v>549</v>
      </c>
      <c r="I55" s="16">
        <v>214</v>
      </c>
      <c r="J55" s="16">
        <v>-486</v>
      </c>
      <c r="K55" s="16">
        <v>-581</v>
      </c>
      <c r="L55" s="16">
        <v>-878</v>
      </c>
    </row>
    <row r="56" spans="1:12" x14ac:dyDescent="0.2">
      <c r="A56" s="15">
        <v>17</v>
      </c>
      <c r="B56" s="16">
        <v>634</v>
      </c>
      <c r="C56" s="16">
        <v>-405</v>
      </c>
      <c r="D56" s="16">
        <v>129</v>
      </c>
      <c r="E56" s="16">
        <v>654</v>
      </c>
      <c r="F56" s="16">
        <v>-740</v>
      </c>
      <c r="G56" s="16">
        <v>-1246</v>
      </c>
      <c r="H56" s="16">
        <v>649</v>
      </c>
      <c r="I56" s="16">
        <v>114</v>
      </c>
      <c r="J56" s="16">
        <v>-386</v>
      </c>
      <c r="K56" s="16">
        <v>-681</v>
      </c>
      <c r="L56" s="16">
        <v>-1278</v>
      </c>
    </row>
    <row r="57" spans="1:12" x14ac:dyDescent="0.2">
      <c r="A57" s="17">
        <v>43183</v>
      </c>
      <c r="B57" s="16">
        <v>634</v>
      </c>
      <c r="C57" s="16">
        <v>-405</v>
      </c>
      <c r="D57" s="16">
        <v>129</v>
      </c>
      <c r="E57" s="16">
        <v>654</v>
      </c>
      <c r="F57" s="16">
        <v>-740</v>
      </c>
      <c r="G57" s="16">
        <v>-1246</v>
      </c>
      <c r="H57" s="16">
        <v>649</v>
      </c>
      <c r="I57" s="16">
        <v>114</v>
      </c>
      <c r="J57" s="16">
        <v>-386</v>
      </c>
      <c r="K57" s="16">
        <v>-681</v>
      </c>
      <c r="L57" s="16">
        <v>-1278</v>
      </c>
    </row>
    <row r="58" spans="1:12" x14ac:dyDescent="0.2">
      <c r="A58" s="18" t="s">
        <v>32</v>
      </c>
      <c r="B58" s="16">
        <v>634</v>
      </c>
      <c r="C58" s="16">
        <v>-405</v>
      </c>
      <c r="D58" s="16">
        <v>129</v>
      </c>
      <c r="E58" s="16">
        <v>654</v>
      </c>
      <c r="F58" s="16">
        <v>-740</v>
      </c>
      <c r="G58" s="16">
        <v>-1246</v>
      </c>
      <c r="H58" s="16">
        <v>649</v>
      </c>
      <c r="I58" s="16">
        <v>114</v>
      </c>
      <c r="J58" s="16">
        <v>-386</v>
      </c>
      <c r="K58" s="16">
        <v>-681</v>
      </c>
      <c r="L58" s="16">
        <v>-1278</v>
      </c>
    </row>
    <row r="59" spans="1:12" x14ac:dyDescent="0.2">
      <c r="A59" s="15">
        <v>18</v>
      </c>
      <c r="B59" s="16">
        <v>534</v>
      </c>
      <c r="C59" s="16">
        <v>-505</v>
      </c>
      <c r="D59" s="16">
        <v>29</v>
      </c>
      <c r="E59" s="16">
        <v>554</v>
      </c>
      <c r="F59" s="16">
        <v>-840</v>
      </c>
      <c r="G59" s="16">
        <v>-1346</v>
      </c>
      <c r="H59" s="16">
        <v>549</v>
      </c>
      <c r="I59" s="16">
        <v>364</v>
      </c>
      <c r="J59" s="16">
        <v>-136</v>
      </c>
      <c r="K59" s="16">
        <v>-781</v>
      </c>
      <c r="L59" s="16">
        <v>-1578</v>
      </c>
    </row>
    <row r="60" spans="1:12" x14ac:dyDescent="0.2">
      <c r="A60" s="17">
        <v>43183</v>
      </c>
      <c r="B60" s="16">
        <v>534</v>
      </c>
      <c r="C60" s="16">
        <v>-505</v>
      </c>
      <c r="D60" s="16">
        <v>29</v>
      </c>
      <c r="E60" s="16">
        <v>554</v>
      </c>
      <c r="F60" s="16">
        <v>-840</v>
      </c>
      <c r="G60" s="16">
        <v>-1346</v>
      </c>
      <c r="H60" s="16">
        <v>549</v>
      </c>
      <c r="I60" s="16">
        <v>364</v>
      </c>
      <c r="J60" s="16">
        <v>-136</v>
      </c>
      <c r="K60" s="16">
        <v>-781</v>
      </c>
      <c r="L60" s="16">
        <v>-1578</v>
      </c>
    </row>
    <row r="61" spans="1:12" x14ac:dyDescent="0.2">
      <c r="A61" s="18" t="s">
        <v>33</v>
      </c>
      <c r="B61" s="16">
        <v>534</v>
      </c>
      <c r="C61" s="16">
        <v>-505</v>
      </c>
      <c r="D61" s="16">
        <v>29</v>
      </c>
      <c r="E61" s="16">
        <v>554</v>
      </c>
      <c r="F61" s="16">
        <v>-840</v>
      </c>
      <c r="G61" s="16">
        <v>-1346</v>
      </c>
      <c r="H61" s="16">
        <v>549</v>
      </c>
      <c r="I61" s="16">
        <v>364</v>
      </c>
      <c r="J61" s="16">
        <v>-136</v>
      </c>
      <c r="K61" s="16">
        <v>-781</v>
      </c>
      <c r="L61" s="16">
        <v>-1578</v>
      </c>
    </row>
    <row r="62" spans="1:12" x14ac:dyDescent="0.2">
      <c r="A62" s="15">
        <v>19</v>
      </c>
      <c r="B62" s="16">
        <v>434</v>
      </c>
      <c r="C62" s="16">
        <v>-605</v>
      </c>
      <c r="D62" s="16">
        <v>259</v>
      </c>
      <c r="E62" s="16">
        <v>454</v>
      </c>
      <c r="F62" s="16">
        <v>-940</v>
      </c>
      <c r="G62" s="16">
        <v>-1446</v>
      </c>
      <c r="H62" s="16">
        <v>449</v>
      </c>
      <c r="I62" s="16">
        <v>264</v>
      </c>
      <c r="J62" s="16">
        <v>-66</v>
      </c>
      <c r="K62" s="16">
        <v>-881</v>
      </c>
      <c r="L62" s="16">
        <v>-2078</v>
      </c>
    </row>
    <row r="63" spans="1:12" x14ac:dyDescent="0.2">
      <c r="A63" s="17">
        <v>43183</v>
      </c>
      <c r="B63" s="16">
        <v>434</v>
      </c>
      <c r="C63" s="16">
        <v>-605</v>
      </c>
      <c r="D63" s="16">
        <v>259</v>
      </c>
      <c r="E63" s="16">
        <v>454</v>
      </c>
      <c r="F63" s="16">
        <v>-940</v>
      </c>
      <c r="G63" s="16">
        <v>-1446</v>
      </c>
      <c r="H63" s="16">
        <v>449</v>
      </c>
      <c r="I63" s="16">
        <v>264</v>
      </c>
      <c r="J63" s="16">
        <v>-66</v>
      </c>
      <c r="K63" s="16">
        <v>-881</v>
      </c>
      <c r="L63" s="16">
        <v>-2078</v>
      </c>
    </row>
    <row r="64" spans="1:12" x14ac:dyDescent="0.2">
      <c r="A64" s="18" t="s">
        <v>34</v>
      </c>
      <c r="B64" s="16">
        <v>434</v>
      </c>
      <c r="C64" s="16">
        <v>-605</v>
      </c>
      <c r="D64" s="16">
        <v>259</v>
      </c>
      <c r="E64" s="16">
        <v>454</v>
      </c>
      <c r="F64" s="16">
        <v>-940</v>
      </c>
      <c r="G64" s="16">
        <v>-1446</v>
      </c>
      <c r="H64" s="16">
        <v>449</v>
      </c>
      <c r="I64" s="16">
        <v>264</v>
      </c>
      <c r="J64" s="16">
        <v>-66</v>
      </c>
      <c r="K64" s="16">
        <v>-881</v>
      </c>
      <c r="L64" s="16">
        <v>-2078</v>
      </c>
    </row>
    <row r="65" spans="1:12" x14ac:dyDescent="0.2">
      <c r="A65" s="15">
        <v>20</v>
      </c>
      <c r="B65" s="16">
        <v>334</v>
      </c>
      <c r="C65" s="16">
        <v>-705</v>
      </c>
      <c r="D65" s="16">
        <v>159</v>
      </c>
      <c r="E65" s="16">
        <v>664</v>
      </c>
      <c r="F65" s="16">
        <v>-730</v>
      </c>
      <c r="G65" s="16">
        <v>-1236</v>
      </c>
      <c r="H65" s="16">
        <v>659</v>
      </c>
      <c r="I65" s="16">
        <v>474</v>
      </c>
      <c r="J65" s="16">
        <v>144</v>
      </c>
      <c r="K65" s="16">
        <v>-981</v>
      </c>
      <c r="L65" s="16">
        <v>-1218</v>
      </c>
    </row>
    <row r="66" spans="1:12" x14ac:dyDescent="0.2">
      <c r="A66" s="17">
        <v>43190</v>
      </c>
      <c r="B66" s="16">
        <v>334</v>
      </c>
      <c r="C66" s="16">
        <v>-705</v>
      </c>
      <c r="D66" s="16">
        <v>159</v>
      </c>
      <c r="E66" s="16">
        <v>664</v>
      </c>
      <c r="F66" s="16">
        <v>-730</v>
      </c>
      <c r="G66" s="16">
        <v>-1236</v>
      </c>
      <c r="H66" s="16">
        <v>659</v>
      </c>
      <c r="I66" s="16">
        <v>474</v>
      </c>
      <c r="J66" s="16">
        <v>144</v>
      </c>
      <c r="K66" s="16">
        <v>-981</v>
      </c>
      <c r="L66" s="16">
        <v>-1218</v>
      </c>
    </row>
    <row r="67" spans="1:12" x14ac:dyDescent="0.2">
      <c r="A67" s="18" t="s">
        <v>35</v>
      </c>
      <c r="B67" s="16">
        <v>334</v>
      </c>
      <c r="C67" s="16">
        <v>-705</v>
      </c>
      <c r="D67" s="16">
        <v>159</v>
      </c>
      <c r="E67" s="16">
        <v>664</v>
      </c>
      <c r="F67" s="16">
        <v>-730</v>
      </c>
      <c r="G67" s="16">
        <v>-1236</v>
      </c>
      <c r="H67" s="16">
        <v>659</v>
      </c>
      <c r="I67" s="16">
        <v>474</v>
      </c>
      <c r="J67" s="16">
        <v>144</v>
      </c>
      <c r="K67" s="16">
        <v>-981</v>
      </c>
      <c r="L67" s="16">
        <v>-1218</v>
      </c>
    </row>
    <row r="68" spans="1:12" x14ac:dyDescent="0.2">
      <c r="A68" s="15">
        <v>21</v>
      </c>
      <c r="B68" s="16">
        <v>234</v>
      </c>
      <c r="C68" s="16">
        <v>505</v>
      </c>
      <c r="D68" s="16">
        <v>59</v>
      </c>
      <c r="E68" s="16">
        <v>564</v>
      </c>
      <c r="F68" s="16">
        <v>-830</v>
      </c>
      <c r="G68" s="16">
        <v>-1336</v>
      </c>
      <c r="H68" s="16">
        <v>559</v>
      </c>
      <c r="I68" s="16">
        <v>374</v>
      </c>
      <c r="J68" s="16">
        <v>44</v>
      </c>
      <c r="K68" s="16">
        <v>229</v>
      </c>
      <c r="L68" s="16">
        <v>402</v>
      </c>
    </row>
    <row r="69" spans="1:12" x14ac:dyDescent="0.2">
      <c r="A69" s="17">
        <v>43190</v>
      </c>
      <c r="B69" s="16">
        <v>234</v>
      </c>
      <c r="C69" s="16">
        <v>505</v>
      </c>
      <c r="D69" s="16">
        <v>59</v>
      </c>
      <c r="E69" s="16">
        <v>564</v>
      </c>
      <c r="F69" s="16">
        <v>-830</v>
      </c>
      <c r="G69" s="16">
        <v>-1336</v>
      </c>
      <c r="H69" s="16">
        <v>559</v>
      </c>
      <c r="I69" s="16">
        <v>374</v>
      </c>
      <c r="J69" s="16">
        <v>44</v>
      </c>
      <c r="K69" s="16">
        <v>229</v>
      </c>
      <c r="L69" s="16">
        <v>402</v>
      </c>
    </row>
    <row r="70" spans="1:12" x14ac:dyDescent="0.2">
      <c r="A70" s="18" t="s">
        <v>36</v>
      </c>
      <c r="B70" s="16">
        <v>234</v>
      </c>
      <c r="C70" s="16">
        <v>505</v>
      </c>
      <c r="D70" s="16">
        <v>59</v>
      </c>
      <c r="E70" s="16">
        <v>564</v>
      </c>
      <c r="F70" s="16">
        <v>-830</v>
      </c>
      <c r="G70" s="16">
        <v>-1336</v>
      </c>
      <c r="H70" s="16">
        <v>559</v>
      </c>
      <c r="I70" s="16">
        <v>374</v>
      </c>
      <c r="J70" s="16">
        <v>44</v>
      </c>
      <c r="K70" s="16">
        <v>229</v>
      </c>
      <c r="L70" s="16">
        <v>402</v>
      </c>
    </row>
    <row r="71" spans="1:12" x14ac:dyDescent="0.2">
      <c r="A71" s="15">
        <v>22</v>
      </c>
      <c r="B71" s="16">
        <v>594</v>
      </c>
      <c r="C71" s="16">
        <v>405</v>
      </c>
      <c r="D71" s="16">
        <v>-41</v>
      </c>
      <c r="E71" s="16">
        <v>464</v>
      </c>
      <c r="F71" s="16">
        <v>-930</v>
      </c>
      <c r="G71" s="16">
        <v>-1436</v>
      </c>
      <c r="H71" s="16">
        <v>919</v>
      </c>
      <c r="I71" s="16">
        <v>274</v>
      </c>
      <c r="J71" s="16">
        <v>-56</v>
      </c>
      <c r="K71" s="16">
        <v>129</v>
      </c>
      <c r="L71" s="16">
        <v>322</v>
      </c>
    </row>
    <row r="72" spans="1:12" x14ac:dyDescent="0.2">
      <c r="A72" s="17">
        <v>43197</v>
      </c>
      <c r="B72" s="16">
        <v>594</v>
      </c>
      <c r="C72" s="16">
        <v>405</v>
      </c>
      <c r="D72" s="16">
        <v>-41</v>
      </c>
      <c r="E72" s="16">
        <v>464</v>
      </c>
      <c r="F72" s="16">
        <v>-930</v>
      </c>
      <c r="G72" s="16">
        <v>-1436</v>
      </c>
      <c r="H72" s="16">
        <v>919</v>
      </c>
      <c r="I72" s="16">
        <v>274</v>
      </c>
      <c r="J72" s="16">
        <v>-56</v>
      </c>
      <c r="K72" s="16">
        <v>129</v>
      </c>
      <c r="L72" s="16">
        <v>322</v>
      </c>
    </row>
    <row r="73" spans="1:12" x14ac:dyDescent="0.2">
      <c r="A73" s="18" t="s">
        <v>37</v>
      </c>
      <c r="B73" s="16">
        <v>594</v>
      </c>
      <c r="C73" s="16">
        <v>405</v>
      </c>
      <c r="D73" s="16">
        <v>-41</v>
      </c>
      <c r="E73" s="16">
        <v>464</v>
      </c>
      <c r="F73" s="16">
        <v>-930</v>
      </c>
      <c r="G73" s="16">
        <v>-1436</v>
      </c>
      <c r="H73" s="16">
        <v>919</v>
      </c>
      <c r="I73" s="16">
        <v>274</v>
      </c>
      <c r="J73" s="16">
        <v>-56</v>
      </c>
      <c r="K73" s="16">
        <v>129</v>
      </c>
      <c r="L73" s="16">
        <v>322</v>
      </c>
    </row>
    <row r="74" spans="1:12" x14ac:dyDescent="0.2">
      <c r="A74" s="15">
        <v>23</v>
      </c>
      <c r="B74" s="16">
        <v>494</v>
      </c>
      <c r="C74" s="16">
        <v>840</v>
      </c>
      <c r="D74" s="16">
        <v>-141</v>
      </c>
      <c r="E74" s="16">
        <v>364</v>
      </c>
      <c r="F74" s="16">
        <v>-1030</v>
      </c>
      <c r="G74" s="16">
        <v>-1536</v>
      </c>
      <c r="H74" s="16">
        <v>819</v>
      </c>
      <c r="I74" s="16">
        <v>174</v>
      </c>
      <c r="J74" s="16">
        <v>-156</v>
      </c>
      <c r="K74" s="16">
        <v>29</v>
      </c>
      <c r="L74" s="16">
        <v>-143</v>
      </c>
    </row>
    <row r="75" spans="1:12" x14ac:dyDescent="0.2">
      <c r="A75" s="17">
        <v>43197</v>
      </c>
      <c r="B75" s="16">
        <v>494</v>
      </c>
      <c r="C75" s="16">
        <v>840</v>
      </c>
      <c r="D75" s="16">
        <v>-141</v>
      </c>
      <c r="E75" s="16">
        <v>364</v>
      </c>
      <c r="F75" s="16">
        <v>-1030</v>
      </c>
      <c r="G75" s="16">
        <v>-1536</v>
      </c>
      <c r="H75" s="16">
        <v>819</v>
      </c>
      <c r="I75" s="16">
        <v>174</v>
      </c>
      <c r="J75" s="16">
        <v>-156</v>
      </c>
      <c r="K75" s="16">
        <v>29</v>
      </c>
      <c r="L75" s="16">
        <v>-143</v>
      </c>
    </row>
    <row r="76" spans="1:12" x14ac:dyDescent="0.2">
      <c r="A76" s="18" t="s">
        <v>38</v>
      </c>
      <c r="B76" s="16">
        <v>494</v>
      </c>
      <c r="C76" s="16">
        <v>840</v>
      </c>
      <c r="D76" s="16">
        <v>-141</v>
      </c>
      <c r="E76" s="16">
        <v>364</v>
      </c>
      <c r="F76" s="16">
        <v>-1030</v>
      </c>
      <c r="G76" s="16">
        <v>-1536</v>
      </c>
      <c r="H76" s="16">
        <v>819</v>
      </c>
      <c r="I76" s="16">
        <v>174</v>
      </c>
      <c r="J76" s="16">
        <v>-156</v>
      </c>
      <c r="K76" s="16">
        <v>29</v>
      </c>
      <c r="L76" s="16">
        <v>-143</v>
      </c>
    </row>
    <row r="77" spans="1:12" x14ac:dyDescent="0.2">
      <c r="A77" s="15">
        <v>24</v>
      </c>
      <c r="B77" s="16">
        <v>394</v>
      </c>
      <c r="C77" s="16">
        <v>740</v>
      </c>
      <c r="D77" s="16">
        <v>-241</v>
      </c>
      <c r="E77" s="16">
        <v>264</v>
      </c>
      <c r="F77" s="16">
        <v>-1130</v>
      </c>
      <c r="G77" s="16">
        <v>-1636</v>
      </c>
      <c r="H77" s="16">
        <v>719</v>
      </c>
      <c r="I77" s="16">
        <v>74</v>
      </c>
      <c r="J77" s="16">
        <v>-256</v>
      </c>
      <c r="K77" s="16">
        <v>-71</v>
      </c>
      <c r="L77" s="16">
        <v>-1143</v>
      </c>
    </row>
    <row r="78" spans="1:12" x14ac:dyDescent="0.2">
      <c r="A78" s="17">
        <v>43197</v>
      </c>
      <c r="B78" s="16">
        <v>394</v>
      </c>
      <c r="C78" s="16">
        <v>740</v>
      </c>
      <c r="D78" s="16">
        <v>-241</v>
      </c>
      <c r="E78" s="16">
        <v>264</v>
      </c>
      <c r="F78" s="16">
        <v>-1130</v>
      </c>
      <c r="G78" s="16">
        <v>-1636</v>
      </c>
      <c r="H78" s="16">
        <v>719</v>
      </c>
      <c r="I78" s="16">
        <v>74</v>
      </c>
      <c r="J78" s="16">
        <v>-256</v>
      </c>
      <c r="K78" s="16">
        <v>-71</v>
      </c>
      <c r="L78" s="16">
        <v>-1143</v>
      </c>
    </row>
    <row r="79" spans="1:12" x14ac:dyDescent="0.2">
      <c r="A79" s="18" t="s">
        <v>39</v>
      </c>
      <c r="B79" s="16">
        <v>394</v>
      </c>
      <c r="C79" s="16">
        <v>740</v>
      </c>
      <c r="D79" s="16">
        <v>-241</v>
      </c>
      <c r="E79" s="16">
        <v>264</v>
      </c>
      <c r="F79" s="16">
        <v>-1130</v>
      </c>
      <c r="G79" s="16">
        <v>-1636</v>
      </c>
      <c r="H79" s="16">
        <v>719</v>
      </c>
      <c r="I79" s="16">
        <v>74</v>
      </c>
      <c r="J79" s="16">
        <v>-256</v>
      </c>
      <c r="K79" s="16">
        <v>-71</v>
      </c>
      <c r="L79" s="16">
        <v>-1143</v>
      </c>
    </row>
    <row r="80" spans="1:12" x14ac:dyDescent="0.2">
      <c r="A80" s="15">
        <v>25</v>
      </c>
      <c r="B80" s="16">
        <v>294</v>
      </c>
      <c r="C80" s="16">
        <v>640</v>
      </c>
      <c r="D80" s="16">
        <v>-341</v>
      </c>
      <c r="E80" s="16">
        <v>164</v>
      </c>
      <c r="F80" s="16">
        <v>-1230</v>
      </c>
      <c r="G80" s="16">
        <v>-1736</v>
      </c>
      <c r="H80" s="16">
        <v>619</v>
      </c>
      <c r="I80" s="16">
        <v>-26</v>
      </c>
      <c r="J80" s="16">
        <v>-356</v>
      </c>
      <c r="K80" s="16">
        <v>-171</v>
      </c>
      <c r="L80" s="16">
        <v>-2143</v>
      </c>
    </row>
    <row r="81" spans="1:12" x14ac:dyDescent="0.2">
      <c r="A81" s="17">
        <v>43197</v>
      </c>
      <c r="B81" s="16">
        <v>294</v>
      </c>
      <c r="C81" s="16">
        <v>640</v>
      </c>
      <c r="D81" s="16">
        <v>-341</v>
      </c>
      <c r="E81" s="16">
        <v>164</v>
      </c>
      <c r="F81" s="16">
        <v>-1230</v>
      </c>
      <c r="G81" s="16">
        <v>-1736</v>
      </c>
      <c r="H81" s="16">
        <v>619</v>
      </c>
      <c r="I81" s="16">
        <v>-26</v>
      </c>
      <c r="J81" s="16">
        <v>-356</v>
      </c>
      <c r="K81" s="16">
        <v>-171</v>
      </c>
      <c r="L81" s="16">
        <v>-2143</v>
      </c>
    </row>
    <row r="82" spans="1:12" x14ac:dyDescent="0.2">
      <c r="A82" s="18" t="s">
        <v>40</v>
      </c>
      <c r="B82" s="16">
        <v>294</v>
      </c>
      <c r="C82" s="16">
        <v>640</v>
      </c>
      <c r="D82" s="16">
        <v>-341</v>
      </c>
      <c r="E82" s="16">
        <v>164</v>
      </c>
      <c r="F82" s="16">
        <v>-1230</v>
      </c>
      <c r="G82" s="16">
        <v>-1736</v>
      </c>
      <c r="H82" s="16">
        <v>619</v>
      </c>
      <c r="I82" s="16">
        <v>-26</v>
      </c>
      <c r="J82" s="16">
        <v>-356</v>
      </c>
      <c r="K82" s="16">
        <v>-171</v>
      </c>
      <c r="L82" s="16">
        <v>-2143</v>
      </c>
    </row>
    <row r="83" spans="1:12" x14ac:dyDescent="0.2">
      <c r="A83" s="15">
        <v>26</v>
      </c>
      <c r="B83" s="16">
        <v>314</v>
      </c>
      <c r="C83" s="16">
        <v>540</v>
      </c>
      <c r="D83" s="16">
        <v>-321</v>
      </c>
      <c r="E83" s="16">
        <v>64</v>
      </c>
      <c r="F83" s="16">
        <v>-1210</v>
      </c>
      <c r="G83" s="16">
        <v>-1716</v>
      </c>
      <c r="H83" s="16">
        <v>639</v>
      </c>
      <c r="I83" s="16">
        <v>-6</v>
      </c>
      <c r="J83" s="16">
        <v>-456</v>
      </c>
      <c r="K83" s="16">
        <v>-271</v>
      </c>
      <c r="L83" s="16">
        <v>-2423</v>
      </c>
    </row>
    <row r="84" spans="1:12" x14ac:dyDescent="0.2">
      <c r="A84" s="17">
        <v>43204</v>
      </c>
      <c r="B84" s="16">
        <v>314</v>
      </c>
      <c r="C84" s="16">
        <v>540</v>
      </c>
      <c r="D84" s="16">
        <v>-321</v>
      </c>
      <c r="E84" s="16">
        <v>64</v>
      </c>
      <c r="F84" s="16">
        <v>-1210</v>
      </c>
      <c r="G84" s="16">
        <v>-1716</v>
      </c>
      <c r="H84" s="16">
        <v>639</v>
      </c>
      <c r="I84" s="16">
        <v>-6</v>
      </c>
      <c r="J84" s="16">
        <v>-456</v>
      </c>
      <c r="K84" s="16">
        <v>-271</v>
      </c>
      <c r="L84" s="16">
        <v>-2423</v>
      </c>
    </row>
    <row r="85" spans="1:12" x14ac:dyDescent="0.2">
      <c r="A85" s="18" t="s">
        <v>41</v>
      </c>
      <c r="B85" s="16">
        <v>314</v>
      </c>
      <c r="C85" s="16">
        <v>540</v>
      </c>
      <c r="D85" s="16">
        <v>-321</v>
      </c>
      <c r="E85" s="16">
        <v>64</v>
      </c>
      <c r="F85" s="16">
        <v>-1210</v>
      </c>
      <c r="G85" s="16">
        <v>-1716</v>
      </c>
      <c r="H85" s="16">
        <v>639</v>
      </c>
      <c r="I85" s="16">
        <v>-6</v>
      </c>
      <c r="J85" s="16">
        <v>-456</v>
      </c>
      <c r="K85" s="16">
        <v>-271</v>
      </c>
      <c r="L85" s="16">
        <v>-2423</v>
      </c>
    </row>
    <row r="86" spans="1:12" x14ac:dyDescent="0.2">
      <c r="A86" s="15">
        <v>27</v>
      </c>
      <c r="B86" s="16">
        <v>214</v>
      </c>
      <c r="C86" s="16">
        <v>440</v>
      </c>
      <c r="D86" s="16">
        <v>-421</v>
      </c>
      <c r="E86" s="16">
        <v>-36</v>
      </c>
      <c r="F86" s="16">
        <v>-1310</v>
      </c>
      <c r="G86" s="16">
        <v>-1816</v>
      </c>
      <c r="H86" s="16">
        <v>539</v>
      </c>
      <c r="I86" s="16">
        <v>-106</v>
      </c>
      <c r="J86" s="16">
        <v>-556</v>
      </c>
      <c r="K86" s="16">
        <v>-371</v>
      </c>
      <c r="L86" s="16">
        <v>-3423</v>
      </c>
    </row>
    <row r="87" spans="1:12" x14ac:dyDescent="0.2">
      <c r="A87" s="17">
        <v>43204</v>
      </c>
      <c r="B87" s="16">
        <v>214</v>
      </c>
      <c r="C87" s="16">
        <v>440</v>
      </c>
      <c r="D87" s="16">
        <v>-421</v>
      </c>
      <c r="E87" s="16">
        <v>-36</v>
      </c>
      <c r="F87" s="16">
        <v>-1310</v>
      </c>
      <c r="G87" s="16">
        <v>-1816</v>
      </c>
      <c r="H87" s="16">
        <v>539</v>
      </c>
      <c r="I87" s="16">
        <v>-106</v>
      </c>
      <c r="J87" s="16">
        <v>-556</v>
      </c>
      <c r="K87" s="16">
        <v>-371</v>
      </c>
      <c r="L87" s="16">
        <v>-3423</v>
      </c>
    </row>
    <row r="88" spans="1:12" x14ac:dyDescent="0.2">
      <c r="A88" s="18" t="s">
        <v>42</v>
      </c>
      <c r="B88" s="16">
        <v>214</v>
      </c>
      <c r="C88" s="16">
        <v>440</v>
      </c>
      <c r="D88" s="16">
        <v>-421</v>
      </c>
      <c r="E88" s="16">
        <v>-36</v>
      </c>
      <c r="F88" s="16">
        <v>-1310</v>
      </c>
      <c r="G88" s="16">
        <v>-1816</v>
      </c>
      <c r="H88" s="16">
        <v>539</v>
      </c>
      <c r="I88" s="16">
        <v>-106</v>
      </c>
      <c r="J88" s="16">
        <v>-556</v>
      </c>
      <c r="K88" s="16">
        <v>-371</v>
      </c>
      <c r="L88" s="16">
        <v>-3423</v>
      </c>
    </row>
    <row r="89" spans="1:12" x14ac:dyDescent="0.2">
      <c r="A89" s="15">
        <v>28</v>
      </c>
      <c r="B89" s="16">
        <v>114</v>
      </c>
      <c r="C89" s="16">
        <v>340</v>
      </c>
      <c r="D89" s="16">
        <v>-521</v>
      </c>
      <c r="E89" s="16">
        <v>224</v>
      </c>
      <c r="F89" s="16">
        <v>-1410</v>
      </c>
      <c r="G89" s="16">
        <v>-1556</v>
      </c>
      <c r="H89" s="16">
        <v>439</v>
      </c>
      <c r="I89" s="16">
        <v>-206</v>
      </c>
      <c r="J89" s="16">
        <v>-656</v>
      </c>
      <c r="K89" s="16">
        <v>-471</v>
      </c>
      <c r="L89" s="16">
        <v>-3703</v>
      </c>
    </row>
    <row r="90" spans="1:12" x14ac:dyDescent="0.2">
      <c r="A90" s="17">
        <v>43204</v>
      </c>
      <c r="B90" s="16">
        <v>114</v>
      </c>
      <c r="C90" s="16">
        <v>340</v>
      </c>
      <c r="D90" s="16">
        <v>-521</v>
      </c>
      <c r="E90" s="16">
        <v>224</v>
      </c>
      <c r="F90" s="16">
        <v>-1410</v>
      </c>
      <c r="G90" s="16">
        <v>-1556</v>
      </c>
      <c r="H90" s="16">
        <v>439</v>
      </c>
      <c r="I90" s="16">
        <v>-206</v>
      </c>
      <c r="J90" s="16">
        <v>-656</v>
      </c>
      <c r="K90" s="16">
        <v>-471</v>
      </c>
      <c r="L90" s="16">
        <v>-3703</v>
      </c>
    </row>
    <row r="91" spans="1:12" x14ac:dyDescent="0.2">
      <c r="A91" s="18" t="s">
        <v>43</v>
      </c>
      <c r="B91" s="16">
        <v>114</v>
      </c>
      <c r="C91" s="16">
        <v>340</v>
      </c>
      <c r="D91" s="16">
        <v>-521</v>
      </c>
      <c r="E91" s="16">
        <v>224</v>
      </c>
      <c r="F91" s="16">
        <v>-1410</v>
      </c>
      <c r="G91" s="16">
        <v>-1556</v>
      </c>
      <c r="H91" s="16">
        <v>439</v>
      </c>
      <c r="I91" s="16">
        <v>-206</v>
      </c>
      <c r="J91" s="16">
        <v>-656</v>
      </c>
      <c r="K91" s="16">
        <v>-471</v>
      </c>
      <c r="L91" s="16">
        <v>-3703</v>
      </c>
    </row>
    <row r="92" spans="1:12" x14ac:dyDescent="0.2">
      <c r="A92" s="15">
        <v>29</v>
      </c>
      <c r="B92" s="16">
        <v>884</v>
      </c>
      <c r="C92" s="16">
        <v>240</v>
      </c>
      <c r="D92" s="16">
        <v>-621</v>
      </c>
      <c r="E92" s="16">
        <v>124</v>
      </c>
      <c r="F92" s="16">
        <v>-1510</v>
      </c>
      <c r="G92" s="16">
        <v>-1656</v>
      </c>
      <c r="H92" s="16">
        <v>339</v>
      </c>
      <c r="I92" s="16">
        <v>-306</v>
      </c>
      <c r="J92" s="16">
        <v>-756</v>
      </c>
      <c r="K92" s="16">
        <v>-571</v>
      </c>
      <c r="L92" s="16">
        <v>-3833</v>
      </c>
    </row>
    <row r="93" spans="1:12" x14ac:dyDescent="0.2">
      <c r="A93" s="17">
        <v>43204</v>
      </c>
      <c r="B93" s="16">
        <v>884</v>
      </c>
      <c r="C93" s="16">
        <v>240</v>
      </c>
      <c r="D93" s="16">
        <v>-621</v>
      </c>
      <c r="E93" s="16">
        <v>124</v>
      </c>
      <c r="F93" s="16">
        <v>-1510</v>
      </c>
      <c r="G93" s="16">
        <v>-1656</v>
      </c>
      <c r="H93" s="16">
        <v>339</v>
      </c>
      <c r="I93" s="16">
        <v>-306</v>
      </c>
      <c r="J93" s="16">
        <v>-756</v>
      </c>
      <c r="K93" s="16">
        <v>-571</v>
      </c>
      <c r="L93" s="16">
        <v>-3833</v>
      </c>
    </row>
    <row r="94" spans="1:12" x14ac:dyDescent="0.2">
      <c r="A94" s="18" t="s">
        <v>44</v>
      </c>
      <c r="B94" s="16">
        <v>884</v>
      </c>
      <c r="C94" s="16">
        <v>240</v>
      </c>
      <c r="D94" s="16">
        <v>-621</v>
      </c>
      <c r="E94" s="16">
        <v>124</v>
      </c>
      <c r="F94" s="16">
        <v>-1510</v>
      </c>
      <c r="G94" s="16">
        <v>-1656</v>
      </c>
      <c r="H94" s="16">
        <v>339</v>
      </c>
      <c r="I94" s="16">
        <v>-306</v>
      </c>
      <c r="J94" s="16">
        <v>-756</v>
      </c>
      <c r="K94" s="16">
        <v>-571</v>
      </c>
      <c r="L94" s="16">
        <v>-3833</v>
      </c>
    </row>
    <row r="95" spans="1:12" x14ac:dyDescent="0.2">
      <c r="A95" s="15">
        <v>30</v>
      </c>
      <c r="B95" s="16">
        <v>784</v>
      </c>
      <c r="C95" s="16">
        <v>140</v>
      </c>
      <c r="D95" s="16">
        <v>-721</v>
      </c>
      <c r="E95" s="16">
        <v>24</v>
      </c>
      <c r="F95" s="16">
        <v>-1610</v>
      </c>
      <c r="G95" s="16">
        <v>-1756</v>
      </c>
      <c r="H95" s="16">
        <v>239</v>
      </c>
      <c r="I95" s="16">
        <v>-406</v>
      </c>
      <c r="J95" s="16">
        <v>-856</v>
      </c>
      <c r="K95" s="16">
        <v>-671</v>
      </c>
      <c r="L95" s="16">
        <v>-4833</v>
      </c>
    </row>
    <row r="96" spans="1:12" x14ac:dyDescent="0.2">
      <c r="A96" s="17">
        <v>43211</v>
      </c>
      <c r="B96" s="16">
        <v>784</v>
      </c>
      <c r="C96" s="16">
        <v>140</v>
      </c>
      <c r="D96" s="16">
        <v>-721</v>
      </c>
      <c r="E96" s="16">
        <v>24</v>
      </c>
      <c r="F96" s="16">
        <v>-1610</v>
      </c>
      <c r="G96" s="16">
        <v>-1756</v>
      </c>
      <c r="H96" s="16">
        <v>239</v>
      </c>
      <c r="I96" s="16">
        <v>-406</v>
      </c>
      <c r="J96" s="16">
        <v>-856</v>
      </c>
      <c r="K96" s="16">
        <v>-671</v>
      </c>
      <c r="L96" s="16">
        <v>-4833</v>
      </c>
    </row>
    <row r="97" spans="1:12" x14ac:dyDescent="0.2">
      <c r="A97" s="18" t="s">
        <v>219</v>
      </c>
      <c r="B97" s="16">
        <v>784</v>
      </c>
      <c r="C97" s="16">
        <v>140</v>
      </c>
      <c r="D97" s="16">
        <v>-721</v>
      </c>
      <c r="E97" s="16">
        <v>24</v>
      </c>
      <c r="F97" s="16">
        <v>-1610</v>
      </c>
      <c r="G97" s="16">
        <v>-1756</v>
      </c>
      <c r="H97" s="16">
        <v>239</v>
      </c>
      <c r="I97" s="16">
        <v>-406</v>
      </c>
      <c r="J97" s="16">
        <v>-856</v>
      </c>
      <c r="K97" s="16">
        <v>-671</v>
      </c>
      <c r="L97" s="16">
        <v>-4833</v>
      </c>
    </row>
    <row r="98" spans="1:12" x14ac:dyDescent="0.2">
      <c r="A98" s="15">
        <v>31</v>
      </c>
      <c r="B98" s="16">
        <v>684</v>
      </c>
      <c r="C98" s="16">
        <v>40</v>
      </c>
      <c r="D98" s="16">
        <v>-821</v>
      </c>
      <c r="E98" s="16">
        <v>-76</v>
      </c>
      <c r="F98" s="16">
        <v>-1710</v>
      </c>
      <c r="G98" s="16">
        <v>-1856</v>
      </c>
      <c r="H98" s="16">
        <v>139</v>
      </c>
      <c r="I98" s="16">
        <v>-506</v>
      </c>
      <c r="J98" s="16">
        <v>-956</v>
      </c>
      <c r="K98" s="16">
        <v>-771</v>
      </c>
      <c r="L98" s="16">
        <v>-5833</v>
      </c>
    </row>
    <row r="99" spans="1:12" x14ac:dyDescent="0.2">
      <c r="A99" s="17">
        <v>43211</v>
      </c>
      <c r="B99" s="16">
        <v>684</v>
      </c>
      <c r="C99" s="16">
        <v>40</v>
      </c>
      <c r="D99" s="16">
        <v>-821</v>
      </c>
      <c r="E99" s="16">
        <v>-76</v>
      </c>
      <c r="F99" s="16">
        <v>-1710</v>
      </c>
      <c r="G99" s="16">
        <v>-1856</v>
      </c>
      <c r="H99" s="16">
        <v>139</v>
      </c>
      <c r="I99" s="16">
        <v>-506</v>
      </c>
      <c r="J99" s="16">
        <v>-956</v>
      </c>
      <c r="K99" s="16">
        <v>-771</v>
      </c>
      <c r="L99" s="16">
        <v>-5833</v>
      </c>
    </row>
    <row r="100" spans="1:12" x14ac:dyDescent="0.2">
      <c r="A100" s="18" t="s">
        <v>220</v>
      </c>
      <c r="B100" s="16">
        <v>684</v>
      </c>
      <c r="C100" s="16">
        <v>40</v>
      </c>
      <c r="D100" s="16">
        <v>-821</v>
      </c>
      <c r="E100" s="16">
        <v>-76</v>
      </c>
      <c r="F100" s="16">
        <v>-1710</v>
      </c>
      <c r="G100" s="16">
        <v>-1856</v>
      </c>
      <c r="H100" s="16">
        <v>139</v>
      </c>
      <c r="I100" s="16">
        <v>-506</v>
      </c>
      <c r="J100" s="16">
        <v>-956</v>
      </c>
      <c r="K100" s="16">
        <v>-771</v>
      </c>
      <c r="L100" s="16">
        <v>-5833</v>
      </c>
    </row>
    <row r="101" spans="1:12" x14ac:dyDescent="0.2">
      <c r="A101" s="15">
        <v>32</v>
      </c>
      <c r="B101" s="16">
        <v>1774</v>
      </c>
      <c r="C101" s="16">
        <v>-60</v>
      </c>
      <c r="D101" s="16">
        <v>-921</v>
      </c>
      <c r="E101" s="16">
        <v>-176</v>
      </c>
      <c r="F101" s="16">
        <v>-1810</v>
      </c>
      <c r="G101" s="16">
        <v>-1956</v>
      </c>
      <c r="H101" s="16">
        <v>39</v>
      </c>
      <c r="I101" s="16">
        <v>-606</v>
      </c>
      <c r="J101" s="16">
        <v>-1056</v>
      </c>
      <c r="K101" s="16">
        <v>-871</v>
      </c>
      <c r="L101" s="16">
        <v>-5643</v>
      </c>
    </row>
    <row r="102" spans="1:12" x14ac:dyDescent="0.2">
      <c r="A102" s="17">
        <v>43225</v>
      </c>
      <c r="B102" s="16">
        <v>1774</v>
      </c>
      <c r="C102" s="16">
        <v>-60</v>
      </c>
      <c r="D102" s="16">
        <v>-921</v>
      </c>
      <c r="E102" s="16">
        <v>-176</v>
      </c>
      <c r="F102" s="16">
        <v>-1810</v>
      </c>
      <c r="G102" s="16">
        <v>-1956</v>
      </c>
      <c r="H102" s="16">
        <v>39</v>
      </c>
      <c r="I102" s="16">
        <v>-606</v>
      </c>
      <c r="J102" s="16">
        <v>-1056</v>
      </c>
      <c r="K102" s="16">
        <v>-871</v>
      </c>
      <c r="L102" s="16">
        <v>-5643</v>
      </c>
    </row>
    <row r="103" spans="1:12" x14ac:dyDescent="0.2">
      <c r="A103" s="18" t="s">
        <v>221</v>
      </c>
      <c r="B103" s="16">
        <v>1774</v>
      </c>
      <c r="C103" s="16">
        <v>-60</v>
      </c>
      <c r="D103" s="16">
        <v>-921</v>
      </c>
      <c r="E103" s="16">
        <v>-176</v>
      </c>
      <c r="F103" s="16">
        <v>-1810</v>
      </c>
      <c r="G103" s="16">
        <v>-1956</v>
      </c>
      <c r="H103" s="16">
        <v>39</v>
      </c>
      <c r="I103" s="16">
        <v>-606</v>
      </c>
      <c r="J103" s="16">
        <v>-1056</v>
      </c>
      <c r="K103" s="16">
        <v>-871</v>
      </c>
      <c r="L103" s="16">
        <v>-5643</v>
      </c>
    </row>
    <row r="104" spans="1:12" x14ac:dyDescent="0.2">
      <c r="A104" s="15">
        <v>33</v>
      </c>
      <c r="B104" s="16">
        <v>1674</v>
      </c>
      <c r="C104" s="16">
        <v>-160</v>
      </c>
      <c r="D104" s="16">
        <v>-1021</v>
      </c>
      <c r="E104" s="16">
        <v>-276</v>
      </c>
      <c r="F104" s="16">
        <v>-1260</v>
      </c>
      <c r="G104" s="16">
        <v>-1406</v>
      </c>
      <c r="H104" s="16">
        <v>-61</v>
      </c>
      <c r="I104" s="16">
        <v>-56</v>
      </c>
      <c r="J104" s="16">
        <v>-1156</v>
      </c>
      <c r="K104" s="16">
        <v>-971</v>
      </c>
      <c r="L104" s="16">
        <v>-4693</v>
      </c>
    </row>
    <row r="105" spans="1:12" x14ac:dyDescent="0.2">
      <c r="A105" s="17">
        <v>43225</v>
      </c>
      <c r="B105" s="16">
        <v>1674</v>
      </c>
      <c r="C105" s="16">
        <v>-160</v>
      </c>
      <c r="D105" s="16">
        <v>-1021</v>
      </c>
      <c r="E105" s="16">
        <v>-276</v>
      </c>
      <c r="F105" s="16">
        <v>-1260</v>
      </c>
      <c r="G105" s="16">
        <v>-1406</v>
      </c>
      <c r="H105" s="16">
        <v>-61</v>
      </c>
      <c r="I105" s="16">
        <v>-56</v>
      </c>
      <c r="J105" s="16">
        <v>-1156</v>
      </c>
      <c r="K105" s="16">
        <v>-971</v>
      </c>
      <c r="L105" s="16">
        <v>-4693</v>
      </c>
    </row>
    <row r="106" spans="1:12" x14ac:dyDescent="0.2">
      <c r="A106" s="18" t="s">
        <v>222</v>
      </c>
      <c r="B106" s="16">
        <v>1674</v>
      </c>
      <c r="C106" s="16">
        <v>-160</v>
      </c>
      <c r="D106" s="16">
        <v>-1021</v>
      </c>
      <c r="E106" s="16">
        <v>-276</v>
      </c>
      <c r="F106" s="16">
        <v>-1260</v>
      </c>
      <c r="G106" s="16">
        <v>-1406</v>
      </c>
      <c r="H106" s="16">
        <v>-61</v>
      </c>
      <c r="I106" s="16">
        <v>-56</v>
      </c>
      <c r="J106" s="16">
        <v>-1156</v>
      </c>
      <c r="K106" s="16">
        <v>-971</v>
      </c>
      <c r="L106" s="16">
        <v>-4693</v>
      </c>
    </row>
    <row r="107" spans="1:12" x14ac:dyDescent="0.2">
      <c r="A107" s="15">
        <v>34</v>
      </c>
      <c r="B107" s="16">
        <v>1574</v>
      </c>
      <c r="C107" s="16">
        <v>-260</v>
      </c>
      <c r="D107" s="16">
        <v>-976</v>
      </c>
      <c r="E107" s="16">
        <v>-376</v>
      </c>
      <c r="F107" s="16">
        <v>-1215</v>
      </c>
      <c r="G107" s="16">
        <v>-1506</v>
      </c>
      <c r="H107" s="16">
        <v>-161</v>
      </c>
      <c r="I107" s="16">
        <v>-156</v>
      </c>
      <c r="J107" s="16">
        <v>-1256</v>
      </c>
      <c r="K107" s="16">
        <v>-1071</v>
      </c>
      <c r="L107" s="16">
        <v>-5403</v>
      </c>
    </row>
    <row r="108" spans="1:12" x14ac:dyDescent="0.2">
      <c r="A108" s="17">
        <v>43232</v>
      </c>
      <c r="B108" s="16">
        <v>1574</v>
      </c>
      <c r="C108" s="16">
        <v>-260</v>
      </c>
      <c r="D108" s="16">
        <v>-976</v>
      </c>
      <c r="E108" s="16">
        <v>-376</v>
      </c>
      <c r="F108" s="16">
        <v>-1215</v>
      </c>
      <c r="G108" s="16">
        <v>-1506</v>
      </c>
      <c r="H108" s="16">
        <v>-161</v>
      </c>
      <c r="I108" s="16">
        <v>-156</v>
      </c>
      <c r="J108" s="16">
        <v>-1256</v>
      </c>
      <c r="K108" s="16">
        <v>-1071</v>
      </c>
      <c r="L108" s="16">
        <v>-5403</v>
      </c>
    </row>
    <row r="109" spans="1:12" x14ac:dyDescent="0.2">
      <c r="A109" s="18" t="s">
        <v>223</v>
      </c>
      <c r="B109" s="16">
        <v>1574</v>
      </c>
      <c r="C109" s="16">
        <v>-260</v>
      </c>
      <c r="D109" s="16">
        <v>-976</v>
      </c>
      <c r="E109" s="16">
        <v>-376</v>
      </c>
      <c r="F109" s="16">
        <v>-1215</v>
      </c>
      <c r="G109" s="16">
        <v>-1506</v>
      </c>
      <c r="H109" s="16">
        <v>-161</v>
      </c>
      <c r="I109" s="16">
        <v>-156</v>
      </c>
      <c r="J109" s="16">
        <v>-1256</v>
      </c>
      <c r="K109" s="16">
        <v>-1071</v>
      </c>
      <c r="L109" s="16">
        <v>-5403</v>
      </c>
    </row>
    <row r="110" spans="1:12" x14ac:dyDescent="0.2">
      <c r="A110" s="15">
        <v>35</v>
      </c>
      <c r="B110" s="16">
        <v>1474</v>
      </c>
      <c r="C110" s="16">
        <v>-360</v>
      </c>
      <c r="D110" s="16">
        <v>-1076</v>
      </c>
      <c r="E110" s="16">
        <v>-96</v>
      </c>
      <c r="F110" s="16">
        <v>-1100</v>
      </c>
      <c r="G110" s="16">
        <v>-1606</v>
      </c>
      <c r="H110" s="16">
        <v>119</v>
      </c>
      <c r="I110" s="16">
        <v>-256</v>
      </c>
      <c r="J110" s="16">
        <v>-1356</v>
      </c>
      <c r="K110" s="16">
        <v>-1171</v>
      </c>
      <c r="L110" s="16">
        <v>-5428</v>
      </c>
    </row>
    <row r="111" spans="1:12" x14ac:dyDescent="0.2">
      <c r="A111" s="17">
        <v>43232</v>
      </c>
      <c r="B111" s="16">
        <v>1474</v>
      </c>
      <c r="C111" s="16">
        <v>-360</v>
      </c>
      <c r="D111" s="16">
        <v>-1076</v>
      </c>
      <c r="E111" s="16">
        <v>-96</v>
      </c>
      <c r="F111" s="16">
        <v>-1100</v>
      </c>
      <c r="G111" s="16">
        <v>-1606</v>
      </c>
      <c r="H111" s="16">
        <v>119</v>
      </c>
      <c r="I111" s="16">
        <v>-256</v>
      </c>
      <c r="J111" s="16">
        <v>-1356</v>
      </c>
      <c r="K111" s="16">
        <v>-1171</v>
      </c>
      <c r="L111" s="16">
        <v>-5428</v>
      </c>
    </row>
    <row r="112" spans="1:12" x14ac:dyDescent="0.2">
      <c r="A112" s="18" t="s">
        <v>224</v>
      </c>
      <c r="B112" s="16">
        <v>1474</v>
      </c>
      <c r="C112" s="16">
        <v>-360</v>
      </c>
      <c r="D112" s="16">
        <v>-1076</v>
      </c>
      <c r="E112" s="16">
        <v>-96</v>
      </c>
      <c r="F112" s="16">
        <v>-1100</v>
      </c>
      <c r="G112" s="16">
        <v>-1606</v>
      </c>
      <c r="H112" s="16">
        <v>119</v>
      </c>
      <c r="I112" s="16">
        <v>-256</v>
      </c>
      <c r="J112" s="16">
        <v>-1356</v>
      </c>
      <c r="K112" s="16">
        <v>-1171</v>
      </c>
      <c r="L112" s="16">
        <v>-5428</v>
      </c>
    </row>
    <row r="113" spans="1:12" x14ac:dyDescent="0.2">
      <c r="A113" s="15">
        <v>36</v>
      </c>
      <c r="B113" s="16">
        <v>1374</v>
      </c>
      <c r="C113" s="16">
        <v>170</v>
      </c>
      <c r="D113" s="16">
        <v>-1176</v>
      </c>
      <c r="E113" s="16">
        <v>-196</v>
      </c>
      <c r="F113" s="16">
        <v>-1200</v>
      </c>
      <c r="G113" s="16">
        <v>-1706</v>
      </c>
      <c r="H113" s="16">
        <v>194</v>
      </c>
      <c r="I113" s="16">
        <v>-356</v>
      </c>
      <c r="J113" s="16">
        <v>-1456</v>
      </c>
      <c r="K113" s="16">
        <v>-1271</v>
      </c>
      <c r="L113" s="16">
        <v>-5623</v>
      </c>
    </row>
    <row r="114" spans="1:12" x14ac:dyDescent="0.2">
      <c r="A114" s="17">
        <v>43239</v>
      </c>
      <c r="B114" s="16">
        <v>1374</v>
      </c>
      <c r="C114" s="16">
        <v>170</v>
      </c>
      <c r="D114" s="16">
        <v>-1176</v>
      </c>
      <c r="E114" s="16">
        <v>-196</v>
      </c>
      <c r="F114" s="16">
        <v>-1200</v>
      </c>
      <c r="G114" s="16">
        <v>-1706</v>
      </c>
      <c r="H114" s="16">
        <v>194</v>
      </c>
      <c r="I114" s="16">
        <v>-356</v>
      </c>
      <c r="J114" s="16">
        <v>-1456</v>
      </c>
      <c r="K114" s="16">
        <v>-1271</v>
      </c>
      <c r="L114" s="16">
        <v>-5623</v>
      </c>
    </row>
    <row r="115" spans="1:12" x14ac:dyDescent="0.2">
      <c r="A115" s="18" t="s">
        <v>225</v>
      </c>
      <c r="B115" s="16">
        <v>1374</v>
      </c>
      <c r="C115" s="16">
        <v>170</v>
      </c>
      <c r="D115" s="16">
        <v>-1176</v>
      </c>
      <c r="E115" s="16">
        <v>-196</v>
      </c>
      <c r="F115" s="16">
        <v>-1200</v>
      </c>
      <c r="G115" s="16">
        <v>-1706</v>
      </c>
      <c r="H115" s="16">
        <v>194</v>
      </c>
      <c r="I115" s="16">
        <v>-356</v>
      </c>
      <c r="J115" s="16">
        <v>-1456</v>
      </c>
      <c r="K115" s="16">
        <v>-1271</v>
      </c>
      <c r="L115" s="16">
        <v>-5623</v>
      </c>
    </row>
    <row r="116" spans="1:12" x14ac:dyDescent="0.2">
      <c r="A116" s="15">
        <v>37</v>
      </c>
      <c r="B116" s="16">
        <v>1274</v>
      </c>
      <c r="C116" s="16">
        <v>70</v>
      </c>
      <c r="D116" s="16">
        <v>274</v>
      </c>
      <c r="E116" s="16">
        <v>-296</v>
      </c>
      <c r="F116" s="16">
        <v>-1300</v>
      </c>
      <c r="G116" s="16">
        <v>-1806</v>
      </c>
      <c r="H116" s="16">
        <v>94</v>
      </c>
      <c r="I116" s="16">
        <v>-456</v>
      </c>
      <c r="J116" s="16">
        <v>-1556</v>
      </c>
      <c r="K116" s="16">
        <v>-1371</v>
      </c>
      <c r="L116" s="16">
        <v>-5073</v>
      </c>
    </row>
    <row r="117" spans="1:12" x14ac:dyDescent="0.2">
      <c r="A117" s="17">
        <v>43239</v>
      </c>
      <c r="B117" s="16">
        <v>1274</v>
      </c>
      <c r="C117" s="16">
        <v>70</v>
      </c>
      <c r="D117" s="16">
        <v>274</v>
      </c>
      <c r="E117" s="16">
        <v>-296</v>
      </c>
      <c r="F117" s="16">
        <v>-1300</v>
      </c>
      <c r="G117" s="16">
        <v>-1806</v>
      </c>
      <c r="H117" s="16">
        <v>94</v>
      </c>
      <c r="I117" s="16">
        <v>-456</v>
      </c>
      <c r="J117" s="16">
        <v>-1556</v>
      </c>
      <c r="K117" s="16">
        <v>-1371</v>
      </c>
      <c r="L117" s="16">
        <v>-5073</v>
      </c>
    </row>
    <row r="118" spans="1:12" x14ac:dyDescent="0.2">
      <c r="A118" s="18" t="s">
        <v>226</v>
      </c>
      <c r="B118" s="16">
        <v>1274</v>
      </c>
      <c r="C118" s="16">
        <v>70</v>
      </c>
      <c r="D118" s="16">
        <v>274</v>
      </c>
      <c r="E118" s="16">
        <v>-296</v>
      </c>
      <c r="F118" s="16">
        <v>-1300</v>
      </c>
      <c r="G118" s="16">
        <v>-1806</v>
      </c>
      <c r="H118" s="16">
        <v>94</v>
      </c>
      <c r="I118" s="16">
        <v>-456</v>
      </c>
      <c r="J118" s="16">
        <v>-1556</v>
      </c>
      <c r="K118" s="16">
        <v>-1371</v>
      </c>
      <c r="L118" s="16">
        <v>-5073</v>
      </c>
    </row>
    <row r="119" spans="1:12" x14ac:dyDescent="0.2">
      <c r="A119" s="15">
        <v>38</v>
      </c>
      <c r="B119" s="16">
        <v>1174</v>
      </c>
      <c r="C119" s="16">
        <v>-30</v>
      </c>
      <c r="D119" s="16">
        <v>174</v>
      </c>
      <c r="E119" s="16">
        <v>4</v>
      </c>
      <c r="F119" s="16">
        <v>-1400</v>
      </c>
      <c r="G119" s="16">
        <v>-1506</v>
      </c>
      <c r="H119" s="16">
        <v>-6</v>
      </c>
      <c r="I119" s="16">
        <v>-556</v>
      </c>
      <c r="J119" s="16">
        <v>-1256</v>
      </c>
      <c r="K119" s="16">
        <v>-1471</v>
      </c>
      <c r="L119" s="16">
        <v>-4873</v>
      </c>
    </row>
    <row r="120" spans="1:12" x14ac:dyDescent="0.2">
      <c r="A120" s="17">
        <v>43246</v>
      </c>
      <c r="B120" s="16">
        <v>1174</v>
      </c>
      <c r="C120" s="16">
        <v>-30</v>
      </c>
      <c r="D120" s="16">
        <v>174</v>
      </c>
      <c r="E120" s="16">
        <v>4</v>
      </c>
      <c r="F120" s="16">
        <v>-1400</v>
      </c>
      <c r="G120" s="16">
        <v>-1506</v>
      </c>
      <c r="H120" s="16">
        <v>-6</v>
      </c>
      <c r="I120" s="16">
        <v>-556</v>
      </c>
      <c r="J120" s="16">
        <v>-1256</v>
      </c>
      <c r="K120" s="16">
        <v>-1471</v>
      </c>
      <c r="L120" s="16">
        <v>-4873</v>
      </c>
    </row>
    <row r="121" spans="1:12" x14ac:dyDescent="0.2">
      <c r="A121" s="18" t="s">
        <v>227</v>
      </c>
      <c r="B121" s="16">
        <v>1174</v>
      </c>
      <c r="C121" s="16">
        <v>-30</v>
      </c>
      <c r="D121" s="16">
        <v>174</v>
      </c>
      <c r="E121" s="16">
        <v>4</v>
      </c>
      <c r="F121" s="16">
        <v>-1400</v>
      </c>
      <c r="G121" s="16">
        <v>-1506</v>
      </c>
      <c r="H121" s="16">
        <v>-6</v>
      </c>
      <c r="I121" s="16">
        <v>-556</v>
      </c>
      <c r="J121" s="16">
        <v>-1256</v>
      </c>
      <c r="K121" s="16">
        <v>-1471</v>
      </c>
      <c r="L121" s="16">
        <v>-4873</v>
      </c>
    </row>
    <row r="122" spans="1:12" x14ac:dyDescent="0.2">
      <c r="A122" s="15">
        <v>39</v>
      </c>
      <c r="B122" s="16">
        <v>1074</v>
      </c>
      <c r="C122" s="16">
        <v>-130</v>
      </c>
      <c r="D122" s="16">
        <v>74</v>
      </c>
      <c r="E122" s="16">
        <v>284</v>
      </c>
      <c r="F122" s="16">
        <v>-1120</v>
      </c>
      <c r="G122" s="16">
        <v>-1226</v>
      </c>
      <c r="H122" s="16">
        <v>274</v>
      </c>
      <c r="I122" s="16">
        <v>-656</v>
      </c>
      <c r="J122" s="16">
        <v>-976</v>
      </c>
      <c r="K122" s="16">
        <v>-1571</v>
      </c>
      <c r="L122" s="16">
        <v>-3973</v>
      </c>
    </row>
    <row r="123" spans="1:12" x14ac:dyDescent="0.2">
      <c r="A123" s="17">
        <v>43246</v>
      </c>
      <c r="B123" s="16">
        <v>1074</v>
      </c>
      <c r="C123" s="16">
        <v>-130</v>
      </c>
      <c r="D123" s="16">
        <v>74</v>
      </c>
      <c r="E123" s="16">
        <v>284</v>
      </c>
      <c r="F123" s="16">
        <v>-1120</v>
      </c>
      <c r="G123" s="16">
        <v>-1226</v>
      </c>
      <c r="H123" s="16">
        <v>274</v>
      </c>
      <c r="I123" s="16">
        <v>-656</v>
      </c>
      <c r="J123" s="16">
        <v>-976</v>
      </c>
      <c r="K123" s="16">
        <v>-1571</v>
      </c>
      <c r="L123" s="16">
        <v>-3973</v>
      </c>
    </row>
    <row r="124" spans="1:12" x14ac:dyDescent="0.2">
      <c r="A124" s="18" t="s">
        <v>228</v>
      </c>
      <c r="B124" s="16">
        <v>1074</v>
      </c>
      <c r="C124" s="16">
        <v>-130</v>
      </c>
      <c r="D124" s="16">
        <v>74</v>
      </c>
      <c r="E124" s="16">
        <v>284</v>
      </c>
      <c r="F124" s="16">
        <v>-1120</v>
      </c>
      <c r="G124" s="16">
        <v>-1226</v>
      </c>
      <c r="H124" s="16">
        <v>274</v>
      </c>
      <c r="I124" s="16">
        <v>-656</v>
      </c>
      <c r="J124" s="16">
        <v>-976</v>
      </c>
      <c r="K124" s="16">
        <v>-1571</v>
      </c>
      <c r="L124" s="16">
        <v>-3973</v>
      </c>
    </row>
    <row r="125" spans="1:12" x14ac:dyDescent="0.2">
      <c r="A125" s="15">
        <v>40</v>
      </c>
      <c r="B125" s="16">
        <v>974</v>
      </c>
      <c r="C125" s="16">
        <v>-230</v>
      </c>
      <c r="D125" s="16">
        <v>799</v>
      </c>
      <c r="E125" s="16">
        <v>184</v>
      </c>
      <c r="F125" s="16">
        <v>-1220</v>
      </c>
      <c r="G125" s="16">
        <v>-1326</v>
      </c>
      <c r="H125" s="16">
        <v>174</v>
      </c>
      <c r="I125" s="16">
        <v>-756</v>
      </c>
      <c r="J125" s="16">
        <v>-1076</v>
      </c>
      <c r="K125" s="16">
        <v>-1671</v>
      </c>
      <c r="L125" s="16">
        <v>-4148</v>
      </c>
    </row>
    <row r="126" spans="1:12" x14ac:dyDescent="0.2">
      <c r="A126" s="17">
        <v>43260</v>
      </c>
      <c r="B126" s="16">
        <v>974</v>
      </c>
      <c r="C126" s="16">
        <v>-230</v>
      </c>
      <c r="D126" s="16">
        <v>799</v>
      </c>
      <c r="E126" s="16">
        <v>184</v>
      </c>
      <c r="F126" s="16">
        <v>-1220</v>
      </c>
      <c r="G126" s="16">
        <v>-1326</v>
      </c>
      <c r="H126" s="16">
        <v>174</v>
      </c>
      <c r="I126" s="16">
        <v>-756</v>
      </c>
      <c r="J126" s="16">
        <v>-1076</v>
      </c>
      <c r="K126" s="16">
        <v>-1671</v>
      </c>
      <c r="L126" s="16">
        <v>-4148</v>
      </c>
    </row>
    <row r="127" spans="1:12" x14ac:dyDescent="0.2">
      <c r="A127" s="18" t="s">
        <v>229</v>
      </c>
      <c r="B127" s="16">
        <v>974</v>
      </c>
      <c r="C127" s="16">
        <v>-230</v>
      </c>
      <c r="D127" s="16">
        <v>799</v>
      </c>
      <c r="E127" s="16">
        <v>184</v>
      </c>
      <c r="F127" s="16">
        <v>-1220</v>
      </c>
      <c r="G127" s="16">
        <v>-1326</v>
      </c>
      <c r="H127" s="16">
        <v>174</v>
      </c>
      <c r="I127" s="16">
        <v>-756</v>
      </c>
      <c r="J127" s="16">
        <v>-1076</v>
      </c>
      <c r="K127" s="16">
        <v>-1671</v>
      </c>
      <c r="L127" s="16">
        <v>-4148</v>
      </c>
    </row>
    <row r="128" spans="1:12" x14ac:dyDescent="0.2">
      <c r="A128" s="15">
        <v>41</v>
      </c>
      <c r="B128" s="16">
        <v>874</v>
      </c>
      <c r="C128" s="16">
        <v>-330</v>
      </c>
      <c r="D128" s="16">
        <v>699</v>
      </c>
      <c r="E128" s="16">
        <v>484</v>
      </c>
      <c r="F128" s="16">
        <v>-1320</v>
      </c>
      <c r="G128" s="16">
        <v>-1426</v>
      </c>
      <c r="H128" s="16">
        <v>74</v>
      </c>
      <c r="I128" s="16">
        <v>-856</v>
      </c>
      <c r="J128" s="16">
        <v>-1176</v>
      </c>
      <c r="K128" s="16">
        <v>-1771</v>
      </c>
      <c r="L128" s="16">
        <v>-4748</v>
      </c>
    </row>
    <row r="129" spans="1:12" x14ac:dyDescent="0.2">
      <c r="A129" s="17">
        <v>43260</v>
      </c>
      <c r="B129" s="16">
        <v>874</v>
      </c>
      <c r="C129" s="16">
        <v>-330</v>
      </c>
      <c r="D129" s="16">
        <v>699</v>
      </c>
      <c r="E129" s="16">
        <v>484</v>
      </c>
      <c r="F129" s="16">
        <v>-1320</v>
      </c>
      <c r="G129" s="16">
        <v>-1426</v>
      </c>
      <c r="H129" s="16">
        <v>74</v>
      </c>
      <c r="I129" s="16">
        <v>-856</v>
      </c>
      <c r="J129" s="16">
        <v>-1176</v>
      </c>
      <c r="K129" s="16">
        <v>-1771</v>
      </c>
      <c r="L129" s="16">
        <v>-4748</v>
      </c>
    </row>
    <row r="130" spans="1:12" x14ac:dyDescent="0.2">
      <c r="A130" s="18" t="s">
        <v>230</v>
      </c>
      <c r="B130" s="16">
        <v>874</v>
      </c>
      <c r="C130" s="16">
        <v>-330</v>
      </c>
      <c r="D130" s="16">
        <v>699</v>
      </c>
      <c r="E130" s="16">
        <v>484</v>
      </c>
      <c r="F130" s="16">
        <v>-1320</v>
      </c>
      <c r="G130" s="16">
        <v>-1426</v>
      </c>
      <c r="H130" s="16">
        <v>74</v>
      </c>
      <c r="I130" s="16">
        <v>-856</v>
      </c>
      <c r="J130" s="16">
        <v>-1176</v>
      </c>
      <c r="K130" s="16">
        <v>-1771</v>
      </c>
      <c r="L130" s="16">
        <v>-4748</v>
      </c>
    </row>
    <row r="131" spans="1:12" x14ac:dyDescent="0.2">
      <c r="A131" s="15">
        <v>42</v>
      </c>
      <c r="B131" s="16">
        <v>774</v>
      </c>
      <c r="C131" s="16">
        <v>-430</v>
      </c>
      <c r="D131" s="16">
        <v>599</v>
      </c>
      <c r="E131" s="16">
        <v>774</v>
      </c>
      <c r="F131" s="16">
        <v>-1420</v>
      </c>
      <c r="G131" s="16">
        <v>-1526</v>
      </c>
      <c r="H131" s="16">
        <v>-26</v>
      </c>
      <c r="I131" s="16">
        <v>-956</v>
      </c>
      <c r="J131" s="16">
        <v>-1276</v>
      </c>
      <c r="K131" s="16">
        <v>-1871</v>
      </c>
      <c r="L131" s="16">
        <v>-5358</v>
      </c>
    </row>
    <row r="132" spans="1:12" x14ac:dyDescent="0.2">
      <c r="A132" s="17">
        <v>43260</v>
      </c>
      <c r="B132" s="16">
        <v>774</v>
      </c>
      <c r="C132" s="16">
        <v>-430</v>
      </c>
      <c r="D132" s="16">
        <v>599</v>
      </c>
      <c r="E132" s="16">
        <v>774</v>
      </c>
      <c r="F132" s="16">
        <v>-1420</v>
      </c>
      <c r="G132" s="16">
        <v>-1526</v>
      </c>
      <c r="H132" s="16">
        <v>-26</v>
      </c>
      <c r="I132" s="16">
        <v>-956</v>
      </c>
      <c r="J132" s="16">
        <v>-1276</v>
      </c>
      <c r="K132" s="16">
        <v>-1871</v>
      </c>
      <c r="L132" s="16">
        <v>-5358</v>
      </c>
    </row>
    <row r="133" spans="1:12" x14ac:dyDescent="0.2">
      <c r="A133" s="18" t="s">
        <v>231</v>
      </c>
      <c r="B133" s="16">
        <v>774</v>
      </c>
      <c r="C133" s="16">
        <v>-430</v>
      </c>
      <c r="D133" s="16">
        <v>599</v>
      </c>
      <c r="E133" s="16">
        <v>774</v>
      </c>
      <c r="F133" s="16">
        <v>-1420</v>
      </c>
      <c r="G133" s="16">
        <v>-1526</v>
      </c>
      <c r="H133" s="16">
        <v>-26</v>
      </c>
      <c r="I133" s="16">
        <v>-956</v>
      </c>
      <c r="J133" s="16">
        <v>-1276</v>
      </c>
      <c r="K133" s="16">
        <v>-1871</v>
      </c>
      <c r="L133" s="16">
        <v>-5358</v>
      </c>
    </row>
    <row r="134" spans="1:12" x14ac:dyDescent="0.2">
      <c r="A134" s="15">
        <v>43</v>
      </c>
      <c r="B134" s="16">
        <v>674</v>
      </c>
      <c r="C134" s="16">
        <v>-530</v>
      </c>
      <c r="D134" s="16">
        <v>499</v>
      </c>
      <c r="E134" s="16">
        <v>674</v>
      </c>
      <c r="F134" s="16">
        <v>-1520</v>
      </c>
      <c r="G134" s="16">
        <v>-1626</v>
      </c>
      <c r="H134" s="16">
        <v>-126</v>
      </c>
      <c r="I134" s="16">
        <v>-666</v>
      </c>
      <c r="J134" s="16">
        <v>-1376</v>
      </c>
      <c r="K134" s="16">
        <v>-1971</v>
      </c>
      <c r="L134" s="16">
        <v>-5968</v>
      </c>
    </row>
    <row r="135" spans="1:12" x14ac:dyDescent="0.2">
      <c r="A135" s="17">
        <v>43274</v>
      </c>
      <c r="B135" s="16">
        <v>674</v>
      </c>
      <c r="C135" s="16">
        <v>-530</v>
      </c>
      <c r="D135" s="16">
        <v>499</v>
      </c>
      <c r="E135" s="16">
        <v>674</v>
      </c>
      <c r="F135" s="16">
        <v>-1520</v>
      </c>
      <c r="G135" s="16">
        <v>-1626</v>
      </c>
      <c r="H135" s="16">
        <v>-126</v>
      </c>
      <c r="I135" s="16">
        <v>-666</v>
      </c>
      <c r="J135" s="16">
        <v>-1376</v>
      </c>
      <c r="K135" s="16">
        <v>-1971</v>
      </c>
      <c r="L135" s="16">
        <v>-5968</v>
      </c>
    </row>
    <row r="136" spans="1:12" x14ac:dyDescent="0.2">
      <c r="A136" s="18" t="s">
        <v>281</v>
      </c>
      <c r="B136" s="16">
        <v>674</v>
      </c>
      <c r="C136" s="16">
        <v>-530</v>
      </c>
      <c r="D136" s="16">
        <v>499</v>
      </c>
      <c r="E136" s="16">
        <v>674</v>
      </c>
      <c r="F136" s="16">
        <v>-1520</v>
      </c>
      <c r="G136" s="16">
        <v>-1626</v>
      </c>
      <c r="H136" s="16">
        <v>-126</v>
      </c>
      <c r="I136" s="16">
        <v>-666</v>
      </c>
      <c r="J136" s="16">
        <v>-1376</v>
      </c>
      <c r="K136" s="16">
        <v>-1971</v>
      </c>
      <c r="L136" s="16">
        <v>-5968</v>
      </c>
    </row>
    <row r="137" spans="1:12" x14ac:dyDescent="0.2">
      <c r="A137" s="15">
        <v>44</v>
      </c>
      <c r="B137" s="16">
        <v>694</v>
      </c>
      <c r="C137" s="16">
        <v>-630</v>
      </c>
      <c r="D137" s="16">
        <v>399</v>
      </c>
      <c r="E137" s="16">
        <v>694</v>
      </c>
      <c r="F137" s="16">
        <v>-1620</v>
      </c>
      <c r="G137" s="16">
        <v>-1606</v>
      </c>
      <c r="H137" s="16">
        <v>-106</v>
      </c>
      <c r="I137" s="16">
        <v>-646</v>
      </c>
      <c r="J137" s="16">
        <v>-1476</v>
      </c>
      <c r="K137" s="16">
        <v>-1951</v>
      </c>
      <c r="L137" s="16">
        <v>-6248</v>
      </c>
    </row>
    <row r="138" spans="1:12" x14ac:dyDescent="0.2">
      <c r="A138" s="17">
        <v>43330</v>
      </c>
      <c r="B138" s="16">
        <v>694</v>
      </c>
      <c r="C138" s="16">
        <v>-630</v>
      </c>
      <c r="D138" s="16">
        <v>399</v>
      </c>
      <c r="E138" s="16">
        <v>694</v>
      </c>
      <c r="F138" s="16">
        <v>-1620</v>
      </c>
      <c r="G138" s="16">
        <v>-1606</v>
      </c>
      <c r="H138" s="16">
        <v>-106</v>
      </c>
      <c r="I138" s="16">
        <v>-646</v>
      </c>
      <c r="J138" s="16">
        <v>-1476</v>
      </c>
      <c r="K138" s="16">
        <v>-1951</v>
      </c>
      <c r="L138" s="16">
        <v>-6248</v>
      </c>
    </row>
    <row r="139" spans="1:12" x14ac:dyDescent="0.2">
      <c r="A139" s="18" t="s">
        <v>305</v>
      </c>
      <c r="B139" s="16">
        <v>694</v>
      </c>
      <c r="C139" s="16">
        <v>-630</v>
      </c>
      <c r="D139" s="16">
        <v>399</v>
      </c>
      <c r="E139" s="16">
        <v>694</v>
      </c>
      <c r="F139" s="16">
        <v>-1620</v>
      </c>
      <c r="G139" s="16">
        <v>-1606</v>
      </c>
      <c r="H139" s="16">
        <v>-106</v>
      </c>
      <c r="I139" s="16">
        <v>-646</v>
      </c>
      <c r="J139" s="16">
        <v>-1476</v>
      </c>
      <c r="K139" s="16">
        <v>-1951</v>
      </c>
      <c r="L139" s="16">
        <v>-6248</v>
      </c>
    </row>
    <row r="140" spans="1:12" x14ac:dyDescent="0.2">
      <c r="A140" s="15">
        <v>45</v>
      </c>
      <c r="B140" s="16">
        <v>594</v>
      </c>
      <c r="C140" s="16">
        <v>-730</v>
      </c>
      <c r="D140" s="16">
        <v>299</v>
      </c>
      <c r="E140" s="16">
        <v>594</v>
      </c>
      <c r="F140" s="16">
        <v>-1720</v>
      </c>
      <c r="G140" s="16">
        <v>-1706</v>
      </c>
      <c r="H140" s="16">
        <v>-206</v>
      </c>
      <c r="I140" s="16">
        <v>-746</v>
      </c>
      <c r="J140" s="16">
        <v>-1576</v>
      </c>
      <c r="K140" s="16">
        <v>-2051</v>
      </c>
      <c r="L140" s="16">
        <v>-7248</v>
      </c>
    </row>
    <row r="141" spans="1:12" x14ac:dyDescent="0.2">
      <c r="A141" s="17">
        <v>43344</v>
      </c>
      <c r="B141" s="16">
        <v>594</v>
      </c>
      <c r="C141" s="16">
        <v>-730</v>
      </c>
      <c r="D141" s="16">
        <v>299</v>
      </c>
      <c r="E141" s="16">
        <v>594</v>
      </c>
      <c r="F141" s="16">
        <v>-1720</v>
      </c>
      <c r="G141" s="16">
        <v>-1706</v>
      </c>
      <c r="H141" s="16">
        <v>-206</v>
      </c>
      <c r="I141" s="16">
        <v>-746</v>
      </c>
      <c r="J141" s="16">
        <v>-1576</v>
      </c>
      <c r="K141" s="16">
        <v>-2051</v>
      </c>
      <c r="L141" s="16">
        <v>-7248</v>
      </c>
    </row>
    <row r="142" spans="1:12" x14ac:dyDescent="0.2">
      <c r="A142" s="18" t="s">
        <v>306</v>
      </c>
      <c r="B142" s="16">
        <v>594</v>
      </c>
      <c r="C142" s="16">
        <v>-730</v>
      </c>
      <c r="D142" s="16">
        <v>299</v>
      </c>
      <c r="E142" s="16">
        <v>594</v>
      </c>
      <c r="F142" s="16">
        <v>-1720</v>
      </c>
      <c r="G142" s="16">
        <v>-1706</v>
      </c>
      <c r="H142" s="16">
        <v>-206</v>
      </c>
      <c r="I142" s="16">
        <v>-746</v>
      </c>
      <c r="J142" s="16">
        <v>-1576</v>
      </c>
      <c r="K142" s="16">
        <v>-2051</v>
      </c>
      <c r="L142" s="16">
        <v>-7248</v>
      </c>
    </row>
    <row r="143" spans="1:12" x14ac:dyDescent="0.2">
      <c r="A143" s="15">
        <v>46</v>
      </c>
      <c r="B143" s="16">
        <v>602</v>
      </c>
      <c r="C143" s="16">
        <v>-830</v>
      </c>
      <c r="D143" s="16">
        <v>199</v>
      </c>
      <c r="E143" s="16">
        <v>602</v>
      </c>
      <c r="F143" s="16">
        <v>-1712</v>
      </c>
      <c r="G143" s="16">
        <v>-1698</v>
      </c>
      <c r="H143" s="16">
        <v>-198</v>
      </c>
      <c r="I143" s="16">
        <v>-738</v>
      </c>
      <c r="J143" s="16">
        <v>-1676</v>
      </c>
      <c r="K143" s="16">
        <v>-2043</v>
      </c>
      <c r="L143" s="16">
        <v>-7492</v>
      </c>
    </row>
    <row r="144" spans="1:12" x14ac:dyDescent="0.2">
      <c r="A144" s="17">
        <v>43358</v>
      </c>
      <c r="B144" s="16">
        <v>602</v>
      </c>
      <c r="C144" s="16">
        <v>-830</v>
      </c>
      <c r="D144" s="16">
        <v>199</v>
      </c>
      <c r="E144" s="16">
        <v>602</v>
      </c>
      <c r="F144" s="16">
        <v>-1712</v>
      </c>
      <c r="G144" s="16">
        <v>-1698</v>
      </c>
      <c r="H144" s="16">
        <v>-198</v>
      </c>
      <c r="I144" s="16">
        <v>-738</v>
      </c>
      <c r="J144" s="16">
        <v>-1676</v>
      </c>
      <c r="K144" s="16">
        <v>-2043</v>
      </c>
      <c r="L144" s="16">
        <v>-7492</v>
      </c>
    </row>
    <row r="145" spans="1:12" x14ac:dyDescent="0.2">
      <c r="A145" s="18" t="s">
        <v>307</v>
      </c>
      <c r="B145" s="16">
        <v>602</v>
      </c>
      <c r="C145" s="16">
        <v>-830</v>
      </c>
      <c r="D145" s="16">
        <v>199</v>
      </c>
      <c r="E145" s="16">
        <v>602</v>
      </c>
      <c r="F145" s="16">
        <v>-1712</v>
      </c>
      <c r="G145" s="16">
        <v>-1698</v>
      </c>
      <c r="H145" s="16">
        <v>-198</v>
      </c>
      <c r="I145" s="16">
        <v>-738</v>
      </c>
      <c r="J145" s="16">
        <v>-1676</v>
      </c>
      <c r="K145" s="16">
        <v>-2043</v>
      </c>
      <c r="L145" s="16">
        <v>-7492</v>
      </c>
    </row>
    <row r="146" spans="1:12" x14ac:dyDescent="0.2">
      <c r="A146" s="15">
        <v>47</v>
      </c>
      <c r="B146" s="16">
        <v>502</v>
      </c>
      <c r="C146" s="16">
        <v>-930</v>
      </c>
      <c r="D146" s="16">
        <v>99</v>
      </c>
      <c r="E146" s="16">
        <v>502</v>
      </c>
      <c r="F146" s="16">
        <v>-772</v>
      </c>
      <c r="G146" s="16">
        <v>-1798</v>
      </c>
      <c r="H146" s="16">
        <v>-298</v>
      </c>
      <c r="I146" s="16">
        <v>-838</v>
      </c>
      <c r="J146" s="16">
        <v>-1776</v>
      </c>
      <c r="K146" s="16">
        <v>-1503</v>
      </c>
      <c r="L146" s="16">
        <v>-6812</v>
      </c>
    </row>
    <row r="147" spans="1:12" x14ac:dyDescent="0.2">
      <c r="A147" s="17">
        <v>43358</v>
      </c>
      <c r="B147" s="16">
        <v>502</v>
      </c>
      <c r="C147" s="16">
        <v>-930</v>
      </c>
      <c r="D147" s="16">
        <v>99</v>
      </c>
      <c r="E147" s="16">
        <v>502</v>
      </c>
      <c r="F147" s="16">
        <v>-772</v>
      </c>
      <c r="G147" s="16">
        <v>-1798</v>
      </c>
      <c r="H147" s="16">
        <v>-298</v>
      </c>
      <c r="I147" s="16">
        <v>-838</v>
      </c>
      <c r="J147" s="16">
        <v>-1776</v>
      </c>
      <c r="K147" s="16">
        <v>-1503</v>
      </c>
      <c r="L147" s="16">
        <v>-6812</v>
      </c>
    </row>
    <row r="148" spans="1:12" x14ac:dyDescent="0.2">
      <c r="A148" s="18" t="s">
        <v>308</v>
      </c>
      <c r="B148" s="16">
        <v>502</v>
      </c>
      <c r="C148" s="16">
        <v>-930</v>
      </c>
      <c r="D148" s="16">
        <v>99</v>
      </c>
      <c r="E148" s="16">
        <v>502</v>
      </c>
      <c r="F148" s="16">
        <v>-772</v>
      </c>
      <c r="G148" s="16">
        <v>-1798</v>
      </c>
      <c r="H148" s="16">
        <v>-298</v>
      </c>
      <c r="I148" s="16">
        <v>-838</v>
      </c>
      <c r="J148" s="16">
        <v>-1776</v>
      </c>
      <c r="K148" s="16">
        <v>-1503</v>
      </c>
      <c r="L148" s="16">
        <v>-6812</v>
      </c>
    </row>
    <row r="149" spans="1:12" x14ac:dyDescent="0.2">
      <c r="A149" s="15">
        <v>48</v>
      </c>
      <c r="B149" s="16">
        <v>402</v>
      </c>
      <c r="C149" s="16">
        <v>-910</v>
      </c>
      <c r="D149" s="16">
        <v>-1</v>
      </c>
      <c r="E149" s="16">
        <v>842</v>
      </c>
      <c r="F149" s="16">
        <v>-872</v>
      </c>
      <c r="G149" s="16">
        <v>-1898</v>
      </c>
      <c r="H149" s="16">
        <v>42</v>
      </c>
      <c r="I149" s="16">
        <v>-498</v>
      </c>
      <c r="J149" s="16">
        <v>-1436</v>
      </c>
      <c r="K149" s="16">
        <v>-1603</v>
      </c>
      <c r="L149" s="16">
        <v>-5932</v>
      </c>
    </row>
    <row r="150" spans="1:12" x14ac:dyDescent="0.2">
      <c r="A150" s="17">
        <v>43365</v>
      </c>
      <c r="B150" s="16">
        <v>402</v>
      </c>
      <c r="C150" s="16">
        <v>-910</v>
      </c>
      <c r="D150" s="16">
        <v>-1</v>
      </c>
      <c r="E150" s="16">
        <v>842</v>
      </c>
      <c r="F150" s="16">
        <v>-872</v>
      </c>
      <c r="G150" s="16">
        <v>-1898</v>
      </c>
      <c r="H150" s="16">
        <v>42</v>
      </c>
      <c r="I150" s="16">
        <v>-498</v>
      </c>
      <c r="J150" s="16">
        <v>-1436</v>
      </c>
      <c r="K150" s="16">
        <v>-1603</v>
      </c>
      <c r="L150" s="16">
        <v>-5932</v>
      </c>
    </row>
    <row r="151" spans="1:12" x14ac:dyDescent="0.2">
      <c r="A151" s="18" t="s">
        <v>314</v>
      </c>
      <c r="B151" s="16">
        <v>402</v>
      </c>
      <c r="C151" s="16">
        <v>-910</v>
      </c>
      <c r="D151" s="16">
        <v>-1</v>
      </c>
      <c r="E151" s="16">
        <v>842</v>
      </c>
      <c r="F151" s="16">
        <v>-872</v>
      </c>
      <c r="G151" s="16">
        <v>-1898</v>
      </c>
      <c r="H151" s="16">
        <v>42</v>
      </c>
      <c r="I151" s="16">
        <v>-498</v>
      </c>
      <c r="J151" s="16">
        <v>-1436</v>
      </c>
      <c r="K151" s="16">
        <v>-1603</v>
      </c>
      <c r="L151" s="16">
        <v>-5932</v>
      </c>
    </row>
    <row r="152" spans="1:12" x14ac:dyDescent="0.2">
      <c r="A152" s="15">
        <v>49</v>
      </c>
      <c r="B152" s="16">
        <v>302</v>
      </c>
      <c r="C152" s="16">
        <v>-1010</v>
      </c>
      <c r="D152" s="16">
        <v>239</v>
      </c>
      <c r="E152" s="16">
        <v>742</v>
      </c>
      <c r="F152" s="16">
        <v>-972</v>
      </c>
      <c r="G152" s="16">
        <v>-1998</v>
      </c>
      <c r="H152" s="16">
        <v>-58</v>
      </c>
      <c r="I152" s="16">
        <v>-598</v>
      </c>
      <c r="J152" s="16">
        <v>-1536</v>
      </c>
      <c r="K152" s="16">
        <v>-1703</v>
      </c>
      <c r="L152" s="16">
        <v>-6592</v>
      </c>
    </row>
    <row r="153" spans="1:12" x14ac:dyDescent="0.2">
      <c r="A153" s="17">
        <v>43365</v>
      </c>
      <c r="B153" s="16">
        <v>302</v>
      </c>
      <c r="C153" s="16">
        <v>-1010</v>
      </c>
      <c r="D153" s="16">
        <v>239</v>
      </c>
      <c r="E153" s="16">
        <v>742</v>
      </c>
      <c r="F153" s="16">
        <v>-972</v>
      </c>
      <c r="G153" s="16">
        <v>-1998</v>
      </c>
      <c r="H153" s="16">
        <v>-58</v>
      </c>
      <c r="I153" s="16">
        <v>-598</v>
      </c>
      <c r="J153" s="16">
        <v>-1536</v>
      </c>
      <c r="K153" s="16">
        <v>-1703</v>
      </c>
      <c r="L153" s="16">
        <v>-6592</v>
      </c>
    </row>
    <row r="154" spans="1:12" x14ac:dyDescent="0.2">
      <c r="A154" s="18" t="s">
        <v>315</v>
      </c>
      <c r="B154" s="16">
        <v>302</v>
      </c>
      <c r="C154" s="16">
        <v>-1010</v>
      </c>
      <c r="D154" s="16">
        <v>239</v>
      </c>
      <c r="E154" s="16">
        <v>742</v>
      </c>
      <c r="F154" s="16">
        <v>-972</v>
      </c>
      <c r="G154" s="16">
        <v>-1998</v>
      </c>
      <c r="H154" s="16">
        <v>-58</v>
      </c>
      <c r="I154" s="16">
        <v>-598</v>
      </c>
      <c r="J154" s="16">
        <v>-1536</v>
      </c>
      <c r="K154" s="16">
        <v>-1703</v>
      </c>
      <c r="L154" s="16">
        <v>-6592</v>
      </c>
    </row>
    <row r="155" spans="1:12" x14ac:dyDescent="0.2">
      <c r="A155" s="15">
        <v>50</v>
      </c>
      <c r="B155" s="16">
        <v>202</v>
      </c>
      <c r="C155" s="16">
        <v>-1110</v>
      </c>
      <c r="D155" s="16">
        <v>139</v>
      </c>
      <c r="E155" s="16">
        <v>642</v>
      </c>
      <c r="F155" s="16">
        <v>-1072</v>
      </c>
      <c r="G155" s="16">
        <v>-2098</v>
      </c>
      <c r="H155" s="16">
        <v>-158</v>
      </c>
      <c r="I155" s="16">
        <v>-698</v>
      </c>
      <c r="J155" s="16">
        <v>-586</v>
      </c>
      <c r="K155" s="16">
        <v>-1153</v>
      </c>
      <c r="L155" s="16">
        <v>-5892</v>
      </c>
    </row>
    <row r="156" spans="1:12" x14ac:dyDescent="0.2">
      <c r="A156" s="17">
        <v>43371</v>
      </c>
      <c r="B156" s="16">
        <v>202</v>
      </c>
      <c r="C156" s="16">
        <v>-1110</v>
      </c>
      <c r="D156" s="16">
        <v>139</v>
      </c>
      <c r="E156" s="16">
        <v>642</v>
      </c>
      <c r="F156" s="16">
        <v>-1072</v>
      </c>
      <c r="G156" s="16">
        <v>-2098</v>
      </c>
      <c r="H156" s="16">
        <v>-158</v>
      </c>
      <c r="I156" s="16">
        <v>-698</v>
      </c>
      <c r="J156" s="16">
        <v>-586</v>
      </c>
      <c r="K156" s="16">
        <v>-1153</v>
      </c>
      <c r="L156" s="16">
        <v>-5892</v>
      </c>
    </row>
    <row r="157" spans="1:12" x14ac:dyDescent="0.2">
      <c r="A157" s="18" t="s">
        <v>324</v>
      </c>
      <c r="B157" s="16">
        <v>202</v>
      </c>
      <c r="C157" s="16">
        <v>-1110</v>
      </c>
      <c r="D157" s="16">
        <v>139</v>
      </c>
      <c r="E157" s="16">
        <v>642</v>
      </c>
      <c r="F157" s="16">
        <v>-1072</v>
      </c>
      <c r="G157" s="16">
        <v>-2098</v>
      </c>
      <c r="H157" s="16">
        <v>-158</v>
      </c>
      <c r="I157" s="16">
        <v>-698</v>
      </c>
      <c r="J157" s="16">
        <v>-586</v>
      </c>
      <c r="K157" s="16">
        <v>-1153</v>
      </c>
      <c r="L157" s="16">
        <v>-5892</v>
      </c>
    </row>
    <row r="158" spans="1:12" x14ac:dyDescent="0.2">
      <c r="A158" s="15">
        <v>51</v>
      </c>
      <c r="B158" s="16">
        <v>102</v>
      </c>
      <c r="C158" s="16">
        <v>-1210</v>
      </c>
      <c r="D158" s="16">
        <v>39</v>
      </c>
      <c r="E158" s="16">
        <v>542</v>
      </c>
      <c r="F158" s="16">
        <v>-1172</v>
      </c>
      <c r="G158" s="16">
        <v>-2198</v>
      </c>
      <c r="H158" s="16">
        <v>-258</v>
      </c>
      <c r="I158" s="16">
        <v>-798</v>
      </c>
      <c r="J158" s="16">
        <v>-686</v>
      </c>
      <c r="K158" s="16">
        <v>-1253</v>
      </c>
      <c r="L158" s="16">
        <v>-6892</v>
      </c>
    </row>
    <row r="159" spans="1:12" x14ac:dyDescent="0.2">
      <c r="A159" s="17">
        <v>43372</v>
      </c>
      <c r="B159" s="16">
        <v>102</v>
      </c>
      <c r="C159" s="16">
        <v>-1210</v>
      </c>
      <c r="D159" s="16">
        <v>39</v>
      </c>
      <c r="E159" s="16">
        <v>542</v>
      </c>
      <c r="F159" s="16">
        <v>-1172</v>
      </c>
      <c r="G159" s="16">
        <v>-2198</v>
      </c>
      <c r="H159" s="16">
        <v>-258</v>
      </c>
      <c r="I159" s="16">
        <v>-798</v>
      </c>
      <c r="J159" s="16">
        <v>-686</v>
      </c>
      <c r="K159" s="16">
        <v>-1253</v>
      </c>
      <c r="L159" s="16">
        <v>-6892</v>
      </c>
    </row>
    <row r="160" spans="1:12" x14ac:dyDescent="0.2">
      <c r="A160" s="18" t="s">
        <v>325</v>
      </c>
      <c r="B160" s="16">
        <v>102</v>
      </c>
      <c r="C160" s="16">
        <v>-1210</v>
      </c>
      <c r="D160" s="16">
        <v>39</v>
      </c>
      <c r="E160" s="16">
        <v>542</v>
      </c>
      <c r="F160" s="16">
        <v>-1172</v>
      </c>
      <c r="G160" s="16">
        <v>-2198</v>
      </c>
      <c r="H160" s="16">
        <v>-258</v>
      </c>
      <c r="I160" s="16">
        <v>-798</v>
      </c>
      <c r="J160" s="16">
        <v>-686</v>
      </c>
      <c r="K160" s="16">
        <v>-1253</v>
      </c>
      <c r="L160" s="16">
        <v>-6892</v>
      </c>
    </row>
    <row r="161" spans="1:12" x14ac:dyDescent="0.2">
      <c r="A161" s="15">
        <v>52</v>
      </c>
      <c r="B161" s="16">
        <v>2</v>
      </c>
      <c r="C161" s="16">
        <v>-1310</v>
      </c>
      <c r="D161" s="16">
        <v>-61</v>
      </c>
      <c r="E161" s="16">
        <v>442</v>
      </c>
      <c r="F161" s="16">
        <v>-1272</v>
      </c>
      <c r="G161" s="16">
        <v>-2298</v>
      </c>
      <c r="H161" s="16">
        <v>-358</v>
      </c>
      <c r="I161" s="16">
        <v>-898</v>
      </c>
      <c r="J161" s="16">
        <v>-786</v>
      </c>
      <c r="K161" s="16">
        <v>-1353</v>
      </c>
      <c r="L161" s="16">
        <v>-7892</v>
      </c>
    </row>
    <row r="162" spans="1:12" x14ac:dyDescent="0.2">
      <c r="A162" s="17">
        <v>43372</v>
      </c>
      <c r="B162" s="16">
        <v>2</v>
      </c>
      <c r="C162" s="16">
        <v>-1310</v>
      </c>
      <c r="D162" s="16">
        <v>-61</v>
      </c>
      <c r="E162" s="16">
        <v>442</v>
      </c>
      <c r="F162" s="16">
        <v>-1272</v>
      </c>
      <c r="G162" s="16">
        <v>-2298</v>
      </c>
      <c r="H162" s="16">
        <v>-358</v>
      </c>
      <c r="I162" s="16">
        <v>-898</v>
      </c>
      <c r="J162" s="16">
        <v>-786</v>
      </c>
      <c r="K162" s="16">
        <v>-1353</v>
      </c>
      <c r="L162" s="16">
        <v>-7892</v>
      </c>
    </row>
    <row r="163" spans="1:12" x14ac:dyDescent="0.2">
      <c r="A163" s="18" t="s">
        <v>326</v>
      </c>
      <c r="B163" s="16">
        <v>2</v>
      </c>
      <c r="C163" s="16">
        <v>-1310</v>
      </c>
      <c r="D163" s="16">
        <v>-61</v>
      </c>
      <c r="E163" s="16">
        <v>442</v>
      </c>
      <c r="F163" s="16">
        <v>-1272</v>
      </c>
      <c r="G163" s="16">
        <v>-2298</v>
      </c>
      <c r="H163" s="16">
        <v>-358</v>
      </c>
      <c r="I163" s="16">
        <v>-898</v>
      </c>
      <c r="J163" s="16">
        <v>-786</v>
      </c>
      <c r="K163" s="16">
        <v>-1353</v>
      </c>
      <c r="L163" s="16">
        <v>-7892</v>
      </c>
    </row>
    <row r="164" spans="1:12" x14ac:dyDescent="0.2">
      <c r="A164" s="15">
        <v>53</v>
      </c>
      <c r="B164" s="16">
        <v>-98</v>
      </c>
      <c r="C164" s="16">
        <v>-1410</v>
      </c>
      <c r="D164" s="16">
        <v>-161</v>
      </c>
      <c r="E164" s="16">
        <v>1572</v>
      </c>
      <c r="F164" s="16">
        <v>-1372</v>
      </c>
      <c r="G164" s="16">
        <v>-2398</v>
      </c>
      <c r="H164" s="16">
        <v>-458</v>
      </c>
      <c r="I164" s="16">
        <v>-998</v>
      </c>
      <c r="J164" s="16">
        <v>-886</v>
      </c>
      <c r="K164" s="16">
        <v>-1453</v>
      </c>
      <c r="L164" s="16">
        <v>-7662</v>
      </c>
    </row>
    <row r="165" spans="1:12" x14ac:dyDescent="0.2">
      <c r="A165" s="17">
        <v>43372</v>
      </c>
      <c r="B165" s="16">
        <v>-98</v>
      </c>
      <c r="C165" s="16">
        <v>-1410</v>
      </c>
      <c r="D165" s="16">
        <v>-161</v>
      </c>
      <c r="E165" s="16">
        <v>1572</v>
      </c>
      <c r="F165" s="16">
        <v>-1372</v>
      </c>
      <c r="G165" s="16">
        <v>-2398</v>
      </c>
      <c r="H165" s="16">
        <v>-458</v>
      </c>
      <c r="I165" s="16">
        <v>-998</v>
      </c>
      <c r="J165" s="16">
        <v>-886</v>
      </c>
      <c r="K165" s="16">
        <v>-1453</v>
      </c>
      <c r="L165" s="16">
        <v>-7662</v>
      </c>
    </row>
    <row r="166" spans="1:12" x14ac:dyDescent="0.2">
      <c r="A166" s="18" t="s">
        <v>327</v>
      </c>
      <c r="B166" s="16">
        <v>-98</v>
      </c>
      <c r="C166" s="16">
        <v>-1410</v>
      </c>
      <c r="D166" s="16">
        <v>-161</v>
      </c>
      <c r="E166" s="16">
        <v>1572</v>
      </c>
      <c r="F166" s="16">
        <v>-1372</v>
      </c>
      <c r="G166" s="16">
        <v>-2398</v>
      </c>
      <c r="H166" s="16">
        <v>-458</v>
      </c>
      <c r="I166" s="16">
        <v>-998</v>
      </c>
      <c r="J166" s="16">
        <v>-886</v>
      </c>
      <c r="K166" s="16">
        <v>-1453</v>
      </c>
      <c r="L166" s="16">
        <v>-7662</v>
      </c>
    </row>
    <row r="167" spans="1:12" x14ac:dyDescent="0.2">
      <c r="A167" s="15">
        <v>54</v>
      </c>
      <c r="B167" s="16">
        <v>-198</v>
      </c>
      <c r="C167" s="16">
        <v>-1510</v>
      </c>
      <c r="D167" s="16">
        <v>-261</v>
      </c>
      <c r="E167" s="16">
        <v>1962</v>
      </c>
      <c r="F167" s="16">
        <v>-1472</v>
      </c>
      <c r="G167" s="16">
        <v>-2008</v>
      </c>
      <c r="H167" s="16">
        <v>-558</v>
      </c>
      <c r="I167" s="16">
        <v>-608</v>
      </c>
      <c r="J167" s="16">
        <v>-986</v>
      </c>
      <c r="K167" s="16">
        <v>-1443</v>
      </c>
      <c r="L167" s="16">
        <v>-7082</v>
      </c>
    </row>
    <row r="168" spans="1:12" x14ac:dyDescent="0.2">
      <c r="A168" s="17">
        <v>43373</v>
      </c>
      <c r="B168" s="16">
        <v>-198</v>
      </c>
      <c r="C168" s="16">
        <v>-1510</v>
      </c>
      <c r="D168" s="16">
        <v>-261</v>
      </c>
      <c r="E168" s="16">
        <v>1962</v>
      </c>
      <c r="F168" s="16">
        <v>-1472</v>
      </c>
      <c r="G168" s="16">
        <v>-2008</v>
      </c>
      <c r="H168" s="16">
        <v>-558</v>
      </c>
      <c r="I168" s="16">
        <v>-608</v>
      </c>
      <c r="J168" s="16">
        <v>-986</v>
      </c>
      <c r="K168" s="16">
        <v>-1443</v>
      </c>
      <c r="L168" s="16">
        <v>-7082</v>
      </c>
    </row>
    <row r="169" spans="1:12" x14ac:dyDescent="0.2">
      <c r="A169" s="18" t="s">
        <v>329</v>
      </c>
      <c r="B169" s="16">
        <v>-198</v>
      </c>
      <c r="C169" s="16">
        <v>-1510</v>
      </c>
      <c r="D169" s="16">
        <v>-261</v>
      </c>
      <c r="E169" s="16">
        <v>1962</v>
      </c>
      <c r="F169" s="16">
        <v>-1472</v>
      </c>
      <c r="G169" s="16">
        <v>-2008</v>
      </c>
      <c r="H169" s="16">
        <v>-558</v>
      </c>
      <c r="I169" s="16">
        <v>-608</v>
      </c>
      <c r="J169" s="16">
        <v>-986</v>
      </c>
      <c r="K169" s="16">
        <v>-1443</v>
      </c>
      <c r="L169" s="16">
        <v>-7082</v>
      </c>
    </row>
    <row r="170" spans="1:12" x14ac:dyDescent="0.2">
      <c r="A170" s="15">
        <v>55</v>
      </c>
      <c r="B170" s="16">
        <v>-298</v>
      </c>
      <c r="C170" s="16">
        <v>-1515</v>
      </c>
      <c r="D170" s="16">
        <v>-361</v>
      </c>
      <c r="E170" s="16">
        <v>1862</v>
      </c>
      <c r="F170" s="16">
        <v>-1572</v>
      </c>
      <c r="G170" s="16">
        <v>-2108</v>
      </c>
      <c r="H170" s="16">
        <v>-658</v>
      </c>
      <c r="I170" s="16">
        <v>-708</v>
      </c>
      <c r="J170" s="16">
        <v>-1086</v>
      </c>
      <c r="K170" s="16">
        <v>-1543</v>
      </c>
      <c r="L170" s="16">
        <v>-7987</v>
      </c>
    </row>
    <row r="171" spans="1:12" x14ac:dyDescent="0.2">
      <c r="A171" s="17">
        <v>43379</v>
      </c>
      <c r="B171" s="16">
        <v>-298</v>
      </c>
      <c r="C171" s="16">
        <v>-1515</v>
      </c>
      <c r="D171" s="16">
        <v>-361</v>
      </c>
      <c r="E171" s="16">
        <v>1862</v>
      </c>
      <c r="F171" s="16">
        <v>-1572</v>
      </c>
      <c r="G171" s="16">
        <v>-2108</v>
      </c>
      <c r="H171" s="16">
        <v>-658</v>
      </c>
      <c r="I171" s="16">
        <v>-708</v>
      </c>
      <c r="J171" s="16">
        <v>-1086</v>
      </c>
      <c r="K171" s="16">
        <v>-1543</v>
      </c>
      <c r="L171" s="16">
        <v>-7987</v>
      </c>
    </row>
    <row r="172" spans="1:12" x14ac:dyDescent="0.2">
      <c r="A172" s="18" t="s">
        <v>334</v>
      </c>
      <c r="B172" s="16">
        <v>-298</v>
      </c>
      <c r="C172" s="16">
        <v>-1515</v>
      </c>
      <c r="D172" s="16">
        <v>-361</v>
      </c>
      <c r="E172" s="16">
        <v>1862</v>
      </c>
      <c r="F172" s="16">
        <v>-1572</v>
      </c>
      <c r="G172" s="16">
        <v>-2108</v>
      </c>
      <c r="H172" s="16">
        <v>-658</v>
      </c>
      <c r="I172" s="16">
        <v>-708</v>
      </c>
      <c r="J172" s="16">
        <v>-1086</v>
      </c>
      <c r="K172" s="16">
        <v>-1543</v>
      </c>
      <c r="L172" s="16">
        <v>-7987</v>
      </c>
    </row>
    <row r="173" spans="1:12" x14ac:dyDescent="0.2">
      <c r="A173" s="15">
        <v>56</v>
      </c>
      <c r="B173" s="16">
        <v>-313</v>
      </c>
      <c r="C173" s="16">
        <v>-1615</v>
      </c>
      <c r="D173" s="16">
        <v>-461</v>
      </c>
      <c r="E173" s="16">
        <v>1872</v>
      </c>
      <c r="F173" s="16">
        <v>-1672</v>
      </c>
      <c r="G173" s="16">
        <v>-2063</v>
      </c>
      <c r="H173" s="16">
        <v>-648</v>
      </c>
      <c r="I173" s="16">
        <v>-698</v>
      </c>
      <c r="J173" s="16">
        <v>-1186</v>
      </c>
      <c r="K173" s="16">
        <v>-1643</v>
      </c>
      <c r="L173" s="16">
        <v>-8427</v>
      </c>
    </row>
    <row r="174" spans="1:12" x14ac:dyDescent="0.2">
      <c r="A174" s="17">
        <v>43379</v>
      </c>
      <c r="B174" s="16">
        <v>-313</v>
      </c>
      <c r="C174" s="16">
        <v>-1615</v>
      </c>
      <c r="D174" s="16">
        <v>-461</v>
      </c>
      <c r="E174" s="16">
        <v>1872</v>
      </c>
      <c r="F174" s="16">
        <v>-1672</v>
      </c>
      <c r="G174" s="16">
        <v>-2063</v>
      </c>
      <c r="H174" s="16">
        <v>-648</v>
      </c>
      <c r="I174" s="16">
        <v>-698</v>
      </c>
      <c r="J174" s="16">
        <v>-1186</v>
      </c>
      <c r="K174" s="16">
        <v>-1643</v>
      </c>
      <c r="L174" s="16">
        <v>-8427</v>
      </c>
    </row>
    <row r="175" spans="1:12" x14ac:dyDescent="0.2">
      <c r="A175" s="18" t="s">
        <v>335</v>
      </c>
      <c r="B175" s="16">
        <v>-313</v>
      </c>
      <c r="C175" s="16">
        <v>-1615</v>
      </c>
      <c r="D175" s="16">
        <v>-461</v>
      </c>
      <c r="E175" s="16">
        <v>1872</v>
      </c>
      <c r="F175" s="16">
        <v>-1672</v>
      </c>
      <c r="G175" s="16">
        <v>-2063</v>
      </c>
      <c r="H175" s="16">
        <v>-648</v>
      </c>
      <c r="I175" s="16">
        <v>-698</v>
      </c>
      <c r="J175" s="16">
        <v>-1186</v>
      </c>
      <c r="K175" s="16">
        <v>-1643</v>
      </c>
      <c r="L175" s="16">
        <v>-8427</v>
      </c>
    </row>
    <row r="176" spans="1:12" x14ac:dyDescent="0.2">
      <c r="A176" s="15">
        <v>57</v>
      </c>
      <c r="B176" s="16">
        <v>-413</v>
      </c>
      <c r="C176" s="16">
        <v>-1715</v>
      </c>
      <c r="D176" s="16">
        <v>-561</v>
      </c>
      <c r="E176" s="16">
        <v>1872</v>
      </c>
      <c r="F176" s="16">
        <v>-1772</v>
      </c>
      <c r="G176" s="16">
        <v>-2163</v>
      </c>
      <c r="H176" s="16">
        <v>-588</v>
      </c>
      <c r="I176" s="16">
        <v>-698</v>
      </c>
      <c r="J176" s="16">
        <v>-1286</v>
      </c>
      <c r="K176" s="16">
        <v>-1743</v>
      </c>
      <c r="L176" s="16">
        <v>-9067</v>
      </c>
    </row>
    <row r="177" spans="1:12" x14ac:dyDescent="0.2">
      <c r="A177" s="17">
        <v>43386</v>
      </c>
      <c r="B177" s="16">
        <v>-413</v>
      </c>
      <c r="C177" s="16">
        <v>-1715</v>
      </c>
      <c r="D177" s="16">
        <v>-561</v>
      </c>
      <c r="E177" s="16">
        <v>1872</v>
      </c>
      <c r="F177" s="16">
        <v>-1772</v>
      </c>
      <c r="G177" s="16">
        <v>-2163</v>
      </c>
      <c r="H177" s="16">
        <v>-588</v>
      </c>
      <c r="I177" s="16">
        <v>-698</v>
      </c>
      <c r="J177" s="16">
        <v>-1286</v>
      </c>
      <c r="K177" s="16">
        <v>-1743</v>
      </c>
      <c r="L177" s="16">
        <v>-9067</v>
      </c>
    </row>
    <row r="178" spans="1:12" x14ac:dyDescent="0.2">
      <c r="A178" s="18" t="s">
        <v>369</v>
      </c>
      <c r="B178" s="16">
        <v>-413</v>
      </c>
      <c r="C178" s="16">
        <v>-1715</v>
      </c>
      <c r="D178" s="16">
        <v>-561</v>
      </c>
      <c r="E178" s="16">
        <v>1872</v>
      </c>
      <c r="F178" s="16">
        <v>-1772</v>
      </c>
      <c r="G178" s="16">
        <v>-2163</v>
      </c>
      <c r="H178" s="16">
        <v>-588</v>
      </c>
      <c r="I178" s="16">
        <v>-698</v>
      </c>
      <c r="J178" s="16">
        <v>-1286</v>
      </c>
      <c r="K178" s="16">
        <v>-1743</v>
      </c>
      <c r="L178" s="16">
        <v>-9067</v>
      </c>
    </row>
    <row r="179" spans="1:12" x14ac:dyDescent="0.2">
      <c r="A179" s="15">
        <v>58</v>
      </c>
      <c r="B179" s="16">
        <v>-513</v>
      </c>
      <c r="C179" s="16">
        <v>-1145</v>
      </c>
      <c r="D179" s="16">
        <v>-661</v>
      </c>
      <c r="E179" s="16">
        <v>2782</v>
      </c>
      <c r="F179" s="16">
        <v>-1872</v>
      </c>
      <c r="G179" s="16">
        <v>-2263</v>
      </c>
      <c r="H179" s="16">
        <v>-688</v>
      </c>
      <c r="I179" s="16">
        <v>-798</v>
      </c>
      <c r="J179" s="16">
        <v>-1386</v>
      </c>
      <c r="K179" s="16">
        <v>-1843</v>
      </c>
      <c r="L179" s="16">
        <v>-8387</v>
      </c>
    </row>
    <row r="180" spans="1:12" x14ac:dyDescent="0.2">
      <c r="A180" s="17">
        <v>43386</v>
      </c>
      <c r="B180" s="16">
        <v>-513</v>
      </c>
      <c r="C180" s="16">
        <v>-1145</v>
      </c>
      <c r="D180" s="16">
        <v>-661</v>
      </c>
      <c r="E180" s="16">
        <v>2782</v>
      </c>
      <c r="F180" s="16">
        <v>-1872</v>
      </c>
      <c r="G180" s="16">
        <v>-2263</v>
      </c>
      <c r="H180" s="16">
        <v>-688</v>
      </c>
      <c r="I180" s="16">
        <v>-798</v>
      </c>
      <c r="J180" s="16">
        <v>-1386</v>
      </c>
      <c r="K180" s="16">
        <v>-1843</v>
      </c>
      <c r="L180" s="16">
        <v>-8387</v>
      </c>
    </row>
    <row r="181" spans="1:12" x14ac:dyDescent="0.2">
      <c r="A181" s="18" t="s">
        <v>370</v>
      </c>
      <c r="B181" s="16">
        <v>-513</v>
      </c>
      <c r="C181" s="16">
        <v>-1145</v>
      </c>
      <c r="D181" s="16">
        <v>-661</v>
      </c>
      <c r="E181" s="16">
        <v>2782</v>
      </c>
      <c r="F181" s="16">
        <v>-1872</v>
      </c>
      <c r="G181" s="16">
        <v>-2263</v>
      </c>
      <c r="H181" s="16">
        <v>-688</v>
      </c>
      <c r="I181" s="16">
        <v>-798</v>
      </c>
      <c r="J181" s="16">
        <v>-1386</v>
      </c>
      <c r="K181" s="16">
        <v>-1843</v>
      </c>
      <c r="L181" s="16">
        <v>-8387</v>
      </c>
    </row>
    <row r="182" spans="1:12" x14ac:dyDescent="0.2">
      <c r="A182" s="15">
        <v>59</v>
      </c>
      <c r="B182" s="16">
        <v>-613</v>
      </c>
      <c r="C182" s="16">
        <v>-885</v>
      </c>
      <c r="D182" s="16">
        <v>-761</v>
      </c>
      <c r="E182" s="16">
        <v>3042</v>
      </c>
      <c r="F182" s="16">
        <v>-1972</v>
      </c>
      <c r="G182" s="16">
        <v>-2363</v>
      </c>
      <c r="H182" s="16">
        <v>-788</v>
      </c>
      <c r="I182" s="16">
        <v>-538</v>
      </c>
      <c r="J182" s="16">
        <v>-1486</v>
      </c>
      <c r="K182" s="16">
        <v>-1943</v>
      </c>
      <c r="L182" s="16">
        <v>-8307</v>
      </c>
    </row>
    <row r="183" spans="1:12" x14ac:dyDescent="0.2">
      <c r="A183" s="17">
        <v>43386</v>
      </c>
      <c r="B183" s="16">
        <v>-613</v>
      </c>
      <c r="C183" s="16">
        <v>-885</v>
      </c>
      <c r="D183" s="16">
        <v>-761</v>
      </c>
      <c r="E183" s="16">
        <v>3042</v>
      </c>
      <c r="F183" s="16">
        <v>-1972</v>
      </c>
      <c r="G183" s="16">
        <v>-2363</v>
      </c>
      <c r="H183" s="16">
        <v>-788</v>
      </c>
      <c r="I183" s="16">
        <v>-538</v>
      </c>
      <c r="J183" s="16">
        <v>-1486</v>
      </c>
      <c r="K183" s="16">
        <v>-1943</v>
      </c>
      <c r="L183" s="16">
        <v>-8307</v>
      </c>
    </row>
    <row r="184" spans="1:12" x14ac:dyDescent="0.2">
      <c r="A184" s="18" t="s">
        <v>371</v>
      </c>
      <c r="B184" s="16">
        <v>-613</v>
      </c>
      <c r="C184" s="16">
        <v>-885</v>
      </c>
      <c r="D184" s="16">
        <v>-761</v>
      </c>
      <c r="E184" s="16">
        <v>3042</v>
      </c>
      <c r="F184" s="16">
        <v>-1972</v>
      </c>
      <c r="G184" s="16">
        <v>-2363</v>
      </c>
      <c r="H184" s="16">
        <v>-788</v>
      </c>
      <c r="I184" s="16">
        <v>-538</v>
      </c>
      <c r="J184" s="16">
        <v>-1486</v>
      </c>
      <c r="K184" s="16">
        <v>-1943</v>
      </c>
      <c r="L184" s="16">
        <v>-8307</v>
      </c>
    </row>
    <row r="185" spans="1:12" x14ac:dyDescent="0.2">
      <c r="A185" s="15">
        <v>60</v>
      </c>
      <c r="B185" s="16">
        <v>-713</v>
      </c>
      <c r="C185" s="16">
        <v>-985</v>
      </c>
      <c r="D185" s="16">
        <v>-861</v>
      </c>
      <c r="E185" s="16">
        <v>2942</v>
      </c>
      <c r="F185" s="16">
        <v>-2072</v>
      </c>
      <c r="G185" s="16">
        <v>-2463</v>
      </c>
      <c r="H185" s="16">
        <v>-888</v>
      </c>
      <c r="I185" s="16">
        <v>-638</v>
      </c>
      <c r="J185" s="16">
        <v>-1586</v>
      </c>
      <c r="K185" s="16">
        <v>-2043</v>
      </c>
      <c r="L185" s="16">
        <v>-9307</v>
      </c>
    </row>
    <row r="186" spans="1:12" x14ac:dyDescent="0.2">
      <c r="A186" s="17">
        <v>43386</v>
      </c>
      <c r="B186" s="16">
        <v>-713</v>
      </c>
      <c r="C186" s="16">
        <v>-985</v>
      </c>
      <c r="D186" s="16">
        <v>-861</v>
      </c>
      <c r="E186" s="16">
        <v>2942</v>
      </c>
      <c r="F186" s="16">
        <v>-2072</v>
      </c>
      <c r="G186" s="16">
        <v>-2463</v>
      </c>
      <c r="H186" s="16">
        <v>-888</v>
      </c>
      <c r="I186" s="16">
        <v>-638</v>
      </c>
      <c r="J186" s="16">
        <v>-1586</v>
      </c>
      <c r="K186" s="16">
        <v>-2043</v>
      </c>
      <c r="L186" s="16">
        <v>-9307</v>
      </c>
    </row>
    <row r="187" spans="1:12" x14ac:dyDescent="0.2">
      <c r="A187" s="18" t="s">
        <v>372</v>
      </c>
      <c r="B187" s="16">
        <v>-713</v>
      </c>
      <c r="C187" s="16">
        <v>-985</v>
      </c>
      <c r="D187" s="16">
        <v>-861</v>
      </c>
      <c r="E187" s="16">
        <v>2942</v>
      </c>
      <c r="F187" s="16">
        <v>-2072</v>
      </c>
      <c r="G187" s="16">
        <v>-2463</v>
      </c>
      <c r="H187" s="16">
        <v>-888</v>
      </c>
      <c r="I187" s="16">
        <v>-638</v>
      </c>
      <c r="J187" s="16">
        <v>-1586</v>
      </c>
      <c r="K187" s="16">
        <v>-2043</v>
      </c>
      <c r="L187" s="16">
        <v>-9307</v>
      </c>
    </row>
    <row r="188" spans="1:12" x14ac:dyDescent="0.2">
      <c r="A188" s="15">
        <v>61</v>
      </c>
      <c r="B188" s="16">
        <v>-813</v>
      </c>
      <c r="C188" s="16">
        <v>-1085</v>
      </c>
      <c r="D188" s="16">
        <v>-961</v>
      </c>
      <c r="E188" s="16">
        <v>2842</v>
      </c>
      <c r="F188" s="16">
        <v>-2172</v>
      </c>
      <c r="G188" s="16">
        <v>-2563</v>
      </c>
      <c r="H188" s="16">
        <v>-988</v>
      </c>
      <c r="I188" s="16">
        <v>-738</v>
      </c>
      <c r="J188" s="16">
        <v>-1686</v>
      </c>
      <c r="K188" s="16">
        <v>-2143</v>
      </c>
      <c r="L188" s="16">
        <v>-10307</v>
      </c>
    </row>
    <row r="189" spans="1:12" x14ac:dyDescent="0.2">
      <c r="A189" s="17" t="s">
        <v>373</v>
      </c>
      <c r="B189" s="16">
        <v>-813</v>
      </c>
      <c r="C189" s="16">
        <v>-1085</v>
      </c>
      <c r="D189" s="16">
        <v>-961</v>
      </c>
      <c r="E189" s="16">
        <v>2842</v>
      </c>
      <c r="F189" s="16">
        <v>-2172</v>
      </c>
      <c r="G189" s="16">
        <v>-2563</v>
      </c>
      <c r="H189" s="16">
        <v>-988</v>
      </c>
      <c r="I189" s="16">
        <v>-738</v>
      </c>
      <c r="J189" s="16">
        <v>-1686</v>
      </c>
      <c r="K189" s="16">
        <v>-2143</v>
      </c>
      <c r="L189" s="16">
        <v>-10307</v>
      </c>
    </row>
    <row r="190" spans="1:12" x14ac:dyDescent="0.2">
      <c r="A190" s="18" t="s">
        <v>374</v>
      </c>
      <c r="B190" s="16">
        <v>-813</v>
      </c>
      <c r="C190" s="16">
        <v>-1085</v>
      </c>
      <c r="D190" s="16">
        <v>-961</v>
      </c>
      <c r="E190" s="16">
        <v>2842</v>
      </c>
      <c r="F190" s="16">
        <v>-2172</v>
      </c>
      <c r="G190" s="16">
        <v>-2563</v>
      </c>
      <c r="H190" s="16">
        <v>-988</v>
      </c>
      <c r="I190" s="16">
        <v>-738</v>
      </c>
      <c r="J190" s="16">
        <v>-1686</v>
      </c>
      <c r="K190" s="16">
        <v>-2143</v>
      </c>
      <c r="L190" s="16">
        <v>-10307</v>
      </c>
    </row>
    <row r="191" spans="1:12" x14ac:dyDescent="0.2">
      <c r="A191" s="15">
        <v>62</v>
      </c>
      <c r="B191" s="16">
        <v>-913</v>
      </c>
      <c r="C191" s="16">
        <v>-1185</v>
      </c>
      <c r="D191" s="16">
        <v>-1061</v>
      </c>
      <c r="E191" s="16">
        <v>2742</v>
      </c>
      <c r="F191" s="16">
        <v>-2272</v>
      </c>
      <c r="G191" s="16">
        <v>-2663</v>
      </c>
      <c r="H191" s="16">
        <v>-943</v>
      </c>
      <c r="I191" s="16">
        <v>-838</v>
      </c>
      <c r="J191" s="16">
        <v>-1786</v>
      </c>
      <c r="K191" s="16">
        <v>-2098</v>
      </c>
      <c r="L191" s="16">
        <v>-11017</v>
      </c>
    </row>
    <row r="192" spans="1:12" x14ac:dyDescent="0.2">
      <c r="A192" s="17" t="s">
        <v>373</v>
      </c>
      <c r="B192" s="16">
        <v>-913</v>
      </c>
      <c r="C192" s="16">
        <v>-1185</v>
      </c>
      <c r="D192" s="16">
        <v>-1061</v>
      </c>
      <c r="E192" s="16">
        <v>2742</v>
      </c>
      <c r="F192" s="16">
        <v>-2272</v>
      </c>
      <c r="G192" s="16">
        <v>-2663</v>
      </c>
      <c r="H192" s="16">
        <v>-943</v>
      </c>
      <c r="I192" s="16">
        <v>-838</v>
      </c>
      <c r="J192" s="16">
        <v>-1786</v>
      </c>
      <c r="K192" s="16">
        <v>-2098</v>
      </c>
      <c r="L192" s="16">
        <v>-11017</v>
      </c>
    </row>
    <row r="193" spans="1:12" x14ac:dyDescent="0.2">
      <c r="A193" s="18" t="s">
        <v>375</v>
      </c>
      <c r="B193" s="16">
        <v>-913</v>
      </c>
      <c r="C193" s="16">
        <v>-1185</v>
      </c>
      <c r="D193" s="16">
        <v>-1061</v>
      </c>
      <c r="E193" s="16">
        <v>2742</v>
      </c>
      <c r="F193" s="16">
        <v>-2272</v>
      </c>
      <c r="G193" s="16">
        <v>-2663</v>
      </c>
      <c r="H193" s="16">
        <v>-943</v>
      </c>
      <c r="I193" s="16">
        <v>-838</v>
      </c>
      <c r="J193" s="16">
        <v>-1786</v>
      </c>
      <c r="K193" s="16">
        <v>-2098</v>
      </c>
      <c r="L193" s="16">
        <v>-11017</v>
      </c>
    </row>
    <row r="194" spans="1:12" x14ac:dyDescent="0.2">
      <c r="A194" s="15">
        <v>63</v>
      </c>
      <c r="B194" s="16">
        <v>-1013</v>
      </c>
      <c r="C194" s="16">
        <v>-1285</v>
      </c>
      <c r="D194" s="16">
        <v>-1161</v>
      </c>
      <c r="E194" s="16">
        <v>2762</v>
      </c>
      <c r="F194" s="16">
        <v>-2372</v>
      </c>
      <c r="G194" s="16">
        <v>-2643</v>
      </c>
      <c r="H194" s="16">
        <v>-923</v>
      </c>
      <c r="I194" s="16">
        <v>-938</v>
      </c>
      <c r="J194" s="16">
        <v>-1886</v>
      </c>
      <c r="K194" s="16">
        <v>-2078</v>
      </c>
      <c r="L194" s="16">
        <v>-11537</v>
      </c>
    </row>
    <row r="195" spans="1:12" x14ac:dyDescent="0.2">
      <c r="A195" s="17" t="s">
        <v>373</v>
      </c>
      <c r="B195" s="16">
        <v>-1013</v>
      </c>
      <c r="C195" s="16">
        <v>-1285</v>
      </c>
      <c r="D195" s="16">
        <v>-1161</v>
      </c>
      <c r="E195" s="16">
        <v>2762</v>
      </c>
      <c r="F195" s="16">
        <v>-2372</v>
      </c>
      <c r="G195" s="16">
        <v>-2643</v>
      </c>
      <c r="H195" s="16">
        <v>-923</v>
      </c>
      <c r="I195" s="16">
        <v>-938</v>
      </c>
      <c r="J195" s="16">
        <v>-1886</v>
      </c>
      <c r="K195" s="16">
        <v>-2078</v>
      </c>
      <c r="L195" s="16">
        <v>-11537</v>
      </c>
    </row>
    <row r="196" spans="1:12" x14ac:dyDescent="0.2">
      <c r="A196" s="18" t="s">
        <v>376</v>
      </c>
      <c r="B196" s="16">
        <v>-1013</v>
      </c>
      <c r="C196" s="16">
        <v>-1285</v>
      </c>
      <c r="D196" s="16">
        <v>-1161</v>
      </c>
      <c r="E196" s="16">
        <v>2762</v>
      </c>
      <c r="F196" s="16">
        <v>-2372</v>
      </c>
      <c r="G196" s="16">
        <v>-2643</v>
      </c>
      <c r="H196" s="16">
        <v>-923</v>
      </c>
      <c r="I196" s="16">
        <v>-938</v>
      </c>
      <c r="J196" s="16">
        <v>-1886</v>
      </c>
      <c r="K196" s="16">
        <v>-2078</v>
      </c>
      <c r="L196" s="16">
        <v>-11537</v>
      </c>
    </row>
    <row r="197" spans="1:12" x14ac:dyDescent="0.2">
      <c r="A197" s="15">
        <v>64</v>
      </c>
      <c r="B197" s="16">
        <v>-1113</v>
      </c>
      <c r="C197" s="16">
        <v>-1385</v>
      </c>
      <c r="D197" s="16">
        <v>-1261</v>
      </c>
      <c r="E197" s="16">
        <v>2662</v>
      </c>
      <c r="F197" s="16">
        <v>-2472</v>
      </c>
      <c r="G197" s="16">
        <v>-2743</v>
      </c>
      <c r="H197" s="16">
        <v>-1023</v>
      </c>
      <c r="I197" s="16">
        <v>-833</v>
      </c>
      <c r="J197" s="16">
        <v>-1986</v>
      </c>
      <c r="K197" s="16">
        <v>-2178</v>
      </c>
      <c r="L197" s="16">
        <v>-12332</v>
      </c>
    </row>
    <row r="198" spans="1:12" x14ac:dyDescent="0.2">
      <c r="A198" s="17" t="s">
        <v>373</v>
      </c>
      <c r="B198" s="16">
        <v>-1113</v>
      </c>
      <c r="C198" s="16">
        <v>-1385</v>
      </c>
      <c r="D198" s="16">
        <v>-1261</v>
      </c>
      <c r="E198" s="16">
        <v>2662</v>
      </c>
      <c r="F198" s="16">
        <v>-2472</v>
      </c>
      <c r="G198" s="16">
        <v>-2743</v>
      </c>
      <c r="H198" s="16">
        <v>-1023</v>
      </c>
      <c r="I198" s="16">
        <v>-833</v>
      </c>
      <c r="J198" s="16">
        <v>-1986</v>
      </c>
      <c r="K198" s="16">
        <v>-2178</v>
      </c>
      <c r="L198" s="16">
        <v>-12332</v>
      </c>
    </row>
    <row r="199" spans="1:12" x14ac:dyDescent="0.2">
      <c r="A199" s="18" t="s">
        <v>377</v>
      </c>
      <c r="B199" s="16">
        <v>-1113</v>
      </c>
      <c r="C199" s="16">
        <v>-1385</v>
      </c>
      <c r="D199" s="16">
        <v>-1261</v>
      </c>
      <c r="E199" s="16">
        <v>2662</v>
      </c>
      <c r="F199" s="16">
        <v>-2472</v>
      </c>
      <c r="G199" s="16">
        <v>-2743</v>
      </c>
      <c r="H199" s="16">
        <v>-1023</v>
      </c>
      <c r="I199" s="16">
        <v>-833</v>
      </c>
      <c r="J199" s="16">
        <v>-1986</v>
      </c>
      <c r="K199" s="16">
        <v>-2178</v>
      </c>
      <c r="L199" s="16">
        <v>-12332</v>
      </c>
    </row>
    <row r="200" spans="1:12" x14ac:dyDescent="0.2">
      <c r="A200" s="15">
        <v>65</v>
      </c>
      <c r="B200" s="16">
        <v>-1213</v>
      </c>
      <c r="C200" s="16">
        <v>-1485</v>
      </c>
      <c r="D200" s="16">
        <v>-1361</v>
      </c>
      <c r="E200" s="16">
        <v>2562</v>
      </c>
      <c r="F200" s="16">
        <v>-2572</v>
      </c>
      <c r="G200" s="16">
        <v>-2843</v>
      </c>
      <c r="H200" s="16">
        <v>-1123</v>
      </c>
      <c r="I200" s="16">
        <v>-933</v>
      </c>
      <c r="J200" s="16">
        <v>-2086</v>
      </c>
      <c r="K200" s="16">
        <v>-2278</v>
      </c>
      <c r="L200" s="16">
        <v>-13332</v>
      </c>
    </row>
    <row r="201" spans="1:12" x14ac:dyDescent="0.2">
      <c r="A201" s="17" t="s">
        <v>373</v>
      </c>
      <c r="B201" s="16">
        <v>-1213</v>
      </c>
      <c r="C201" s="16">
        <v>-1485</v>
      </c>
      <c r="D201" s="16">
        <v>-1361</v>
      </c>
      <c r="E201" s="16">
        <v>2562</v>
      </c>
      <c r="F201" s="16">
        <v>-2572</v>
      </c>
      <c r="G201" s="16">
        <v>-2843</v>
      </c>
      <c r="H201" s="16">
        <v>-1123</v>
      </c>
      <c r="I201" s="16">
        <v>-933</v>
      </c>
      <c r="J201" s="16">
        <v>-2086</v>
      </c>
      <c r="K201" s="16">
        <v>-2278</v>
      </c>
      <c r="L201" s="16">
        <v>-13332</v>
      </c>
    </row>
    <row r="202" spans="1:12" x14ac:dyDescent="0.2">
      <c r="A202" s="18" t="s">
        <v>378</v>
      </c>
      <c r="B202" s="16">
        <v>-1213</v>
      </c>
      <c r="C202" s="16">
        <v>-1485</v>
      </c>
      <c r="D202" s="16">
        <v>-1361</v>
      </c>
      <c r="E202" s="16">
        <v>2562</v>
      </c>
      <c r="F202" s="16">
        <v>-2572</v>
      </c>
      <c r="G202" s="16">
        <v>-2843</v>
      </c>
      <c r="H202" s="16">
        <v>-1123</v>
      </c>
      <c r="I202" s="16">
        <v>-933</v>
      </c>
      <c r="J202" s="16">
        <v>-2086</v>
      </c>
      <c r="K202" s="16">
        <v>-2278</v>
      </c>
      <c r="L202" s="16">
        <v>-13332</v>
      </c>
    </row>
    <row r="203" spans="1:12" x14ac:dyDescent="0.2">
      <c r="A203" s="15">
        <v>66</v>
      </c>
      <c r="B203" s="16">
        <v>-1313</v>
      </c>
      <c r="C203" s="16">
        <v>-1585</v>
      </c>
      <c r="D203" s="16">
        <v>-1461</v>
      </c>
      <c r="E203" s="16">
        <v>2462</v>
      </c>
      <c r="F203" s="16">
        <v>-2672</v>
      </c>
      <c r="G203" s="16">
        <v>-2943</v>
      </c>
      <c r="H203" s="16">
        <v>-1223</v>
      </c>
      <c r="I203" s="16">
        <v>-1033</v>
      </c>
      <c r="J203" s="16">
        <v>-2186</v>
      </c>
      <c r="K203" s="16">
        <v>-2378</v>
      </c>
      <c r="L203" s="16">
        <v>-14332</v>
      </c>
    </row>
    <row r="204" spans="1:12" x14ac:dyDescent="0.2">
      <c r="A204" s="17" t="s">
        <v>373</v>
      </c>
      <c r="B204" s="16">
        <v>-1313</v>
      </c>
      <c r="C204" s="16">
        <v>-1585</v>
      </c>
      <c r="D204" s="16">
        <v>-1461</v>
      </c>
      <c r="E204" s="16">
        <v>2462</v>
      </c>
      <c r="F204" s="16">
        <v>-2672</v>
      </c>
      <c r="G204" s="16">
        <v>-2943</v>
      </c>
      <c r="H204" s="16">
        <v>-1223</v>
      </c>
      <c r="I204" s="16">
        <v>-1033</v>
      </c>
      <c r="J204" s="16">
        <v>-2186</v>
      </c>
      <c r="K204" s="16">
        <v>-2378</v>
      </c>
      <c r="L204" s="16">
        <v>-14332</v>
      </c>
    </row>
    <row r="205" spans="1:12" x14ac:dyDescent="0.2">
      <c r="A205" s="18" t="s">
        <v>379</v>
      </c>
      <c r="B205" s="16">
        <v>-1313</v>
      </c>
      <c r="C205" s="16">
        <v>-1585</v>
      </c>
      <c r="D205" s="16">
        <v>-1461</v>
      </c>
      <c r="E205" s="16">
        <v>2462</v>
      </c>
      <c r="F205" s="16">
        <v>-2672</v>
      </c>
      <c r="G205" s="16">
        <v>-2943</v>
      </c>
      <c r="H205" s="16">
        <v>-1223</v>
      </c>
      <c r="I205" s="16">
        <v>-1033</v>
      </c>
      <c r="J205" s="16">
        <v>-2186</v>
      </c>
      <c r="K205" s="16">
        <v>-2378</v>
      </c>
      <c r="L205" s="16">
        <v>-14332</v>
      </c>
    </row>
    <row r="206" spans="1:12" x14ac:dyDescent="0.2">
      <c r="A206" s="15">
        <v>67</v>
      </c>
      <c r="B206" s="16">
        <v>-1413</v>
      </c>
      <c r="C206" s="16">
        <v>-1685</v>
      </c>
      <c r="D206" s="16">
        <v>-1561</v>
      </c>
      <c r="E206" s="16">
        <v>3012</v>
      </c>
      <c r="F206" s="16">
        <v>-2772</v>
      </c>
      <c r="G206" s="16">
        <v>-3043</v>
      </c>
      <c r="H206" s="16">
        <v>-673</v>
      </c>
      <c r="I206" s="16">
        <v>-483</v>
      </c>
      <c r="J206" s="16">
        <v>-2286</v>
      </c>
      <c r="K206" s="16">
        <v>-2478</v>
      </c>
      <c r="L206" s="16">
        <v>-13382</v>
      </c>
    </row>
    <row r="207" spans="1:12" x14ac:dyDescent="0.2">
      <c r="A207" s="17" t="s">
        <v>373</v>
      </c>
      <c r="B207" s="16">
        <v>-1413</v>
      </c>
      <c r="C207" s="16">
        <v>-1685</v>
      </c>
      <c r="D207" s="16">
        <v>-1561</v>
      </c>
      <c r="E207" s="16">
        <v>3012</v>
      </c>
      <c r="F207" s="16">
        <v>-2772</v>
      </c>
      <c r="G207" s="16">
        <v>-3043</v>
      </c>
      <c r="H207" s="16">
        <v>-673</v>
      </c>
      <c r="I207" s="16">
        <v>-483</v>
      </c>
      <c r="J207" s="16">
        <v>-2286</v>
      </c>
      <c r="K207" s="16">
        <v>-2478</v>
      </c>
      <c r="L207" s="16">
        <v>-13382</v>
      </c>
    </row>
    <row r="208" spans="1:12" x14ac:dyDescent="0.2">
      <c r="A208" s="18" t="s">
        <v>380</v>
      </c>
      <c r="B208" s="16">
        <v>-1413</v>
      </c>
      <c r="C208" s="16">
        <v>-1685</v>
      </c>
      <c r="D208" s="16">
        <v>-1561</v>
      </c>
      <c r="E208" s="16">
        <v>3012</v>
      </c>
      <c r="F208" s="16">
        <v>-2772</v>
      </c>
      <c r="G208" s="16">
        <v>-3043</v>
      </c>
      <c r="H208" s="16">
        <v>-673</v>
      </c>
      <c r="I208" s="16">
        <v>-483</v>
      </c>
      <c r="J208" s="16">
        <v>-2286</v>
      </c>
      <c r="K208" s="16">
        <v>-2478</v>
      </c>
      <c r="L208" s="16">
        <v>-13382</v>
      </c>
    </row>
    <row r="209" spans="1:12" x14ac:dyDescent="0.2">
      <c r="A209" s="15">
        <v>68</v>
      </c>
      <c r="B209" s="16">
        <v>-1513</v>
      </c>
      <c r="C209" s="16">
        <v>-1785</v>
      </c>
      <c r="D209" s="16">
        <v>-1661</v>
      </c>
      <c r="E209" s="16">
        <v>2912</v>
      </c>
      <c r="F209" s="16">
        <v>-2872</v>
      </c>
      <c r="G209" s="16">
        <v>-3143</v>
      </c>
      <c r="H209" s="16">
        <v>-773</v>
      </c>
      <c r="I209" s="16">
        <v>-583</v>
      </c>
      <c r="J209" s="16">
        <v>-2386</v>
      </c>
      <c r="K209" s="16">
        <v>-2578</v>
      </c>
      <c r="L209" s="16">
        <v>-14382</v>
      </c>
    </row>
    <row r="210" spans="1:12" x14ac:dyDescent="0.2">
      <c r="A210" s="17" t="s">
        <v>373</v>
      </c>
      <c r="B210" s="16">
        <v>-1513</v>
      </c>
      <c r="C210" s="16">
        <v>-1785</v>
      </c>
      <c r="D210" s="16">
        <v>-1661</v>
      </c>
      <c r="E210" s="16">
        <v>2912</v>
      </c>
      <c r="F210" s="16">
        <v>-2872</v>
      </c>
      <c r="G210" s="16">
        <v>-3143</v>
      </c>
      <c r="H210" s="16">
        <v>-773</v>
      </c>
      <c r="I210" s="16">
        <v>-583</v>
      </c>
      <c r="J210" s="16">
        <v>-2386</v>
      </c>
      <c r="K210" s="16">
        <v>-2578</v>
      </c>
      <c r="L210" s="16">
        <v>-14382</v>
      </c>
    </row>
    <row r="211" spans="1:12" x14ac:dyDescent="0.2">
      <c r="A211" s="18" t="s">
        <v>381</v>
      </c>
      <c r="B211" s="16">
        <v>-1513</v>
      </c>
      <c r="C211" s="16">
        <v>-1785</v>
      </c>
      <c r="D211" s="16">
        <v>-1661</v>
      </c>
      <c r="E211" s="16">
        <v>2912</v>
      </c>
      <c r="F211" s="16">
        <v>-2872</v>
      </c>
      <c r="G211" s="16">
        <v>-3143</v>
      </c>
      <c r="H211" s="16">
        <v>-773</v>
      </c>
      <c r="I211" s="16">
        <v>-583</v>
      </c>
      <c r="J211" s="16">
        <v>-2386</v>
      </c>
      <c r="K211" s="16">
        <v>-2578</v>
      </c>
      <c r="L211" s="16">
        <v>-14382</v>
      </c>
    </row>
    <row r="212" spans="1:12" x14ac:dyDescent="0.2">
      <c r="A212" s="15">
        <v>69</v>
      </c>
      <c r="B212" s="16">
        <v>-1613</v>
      </c>
      <c r="C212" s="16">
        <v>-1885</v>
      </c>
      <c r="D212" s="16">
        <v>-1761</v>
      </c>
      <c r="E212" s="16">
        <v>2812</v>
      </c>
      <c r="F212" s="16">
        <v>-2972</v>
      </c>
      <c r="G212" s="16">
        <v>-3243</v>
      </c>
      <c r="H212" s="16">
        <v>-873</v>
      </c>
      <c r="I212" s="16">
        <v>-683</v>
      </c>
      <c r="J212" s="16">
        <v>-2486</v>
      </c>
      <c r="K212" s="16">
        <v>-2678</v>
      </c>
      <c r="L212" s="16">
        <v>-15382</v>
      </c>
    </row>
    <row r="213" spans="1:12" x14ac:dyDescent="0.2">
      <c r="A213" s="17" t="s">
        <v>373</v>
      </c>
      <c r="B213" s="16">
        <v>-1613</v>
      </c>
      <c r="C213" s="16">
        <v>-1885</v>
      </c>
      <c r="D213" s="16">
        <v>-1761</v>
      </c>
      <c r="E213" s="16">
        <v>2812</v>
      </c>
      <c r="F213" s="16">
        <v>-2972</v>
      </c>
      <c r="G213" s="16">
        <v>-3243</v>
      </c>
      <c r="H213" s="16">
        <v>-873</v>
      </c>
      <c r="I213" s="16">
        <v>-683</v>
      </c>
      <c r="J213" s="16">
        <v>-2486</v>
      </c>
      <c r="K213" s="16">
        <v>-2678</v>
      </c>
      <c r="L213" s="16">
        <v>-15382</v>
      </c>
    </row>
    <row r="214" spans="1:12" x14ac:dyDescent="0.2">
      <c r="A214" s="18" t="s">
        <v>382</v>
      </c>
      <c r="B214" s="16">
        <v>-1613</v>
      </c>
      <c r="C214" s="16">
        <v>-1885</v>
      </c>
      <c r="D214" s="16">
        <v>-1761</v>
      </c>
      <c r="E214" s="16">
        <v>2812</v>
      </c>
      <c r="F214" s="16">
        <v>-2972</v>
      </c>
      <c r="G214" s="16">
        <v>-3243</v>
      </c>
      <c r="H214" s="16">
        <v>-873</v>
      </c>
      <c r="I214" s="16">
        <v>-683</v>
      </c>
      <c r="J214" s="16">
        <v>-2486</v>
      </c>
      <c r="K214" s="16">
        <v>-2678</v>
      </c>
      <c r="L214" s="16">
        <v>-15382</v>
      </c>
    </row>
    <row r="215" spans="1:12" x14ac:dyDescent="0.2">
      <c r="A215" s="15">
        <v>70</v>
      </c>
      <c r="B215" s="16">
        <v>-1713</v>
      </c>
      <c r="C215" s="16">
        <v>-1985</v>
      </c>
      <c r="D215" s="16">
        <v>-511</v>
      </c>
      <c r="E215" s="16">
        <v>2712</v>
      </c>
      <c r="F215" s="16">
        <v>-3072</v>
      </c>
      <c r="G215" s="16">
        <v>-3343</v>
      </c>
      <c r="H215" s="16">
        <v>-973</v>
      </c>
      <c r="I215" s="16">
        <v>-783</v>
      </c>
      <c r="J215" s="16">
        <v>-2586</v>
      </c>
      <c r="K215" s="16">
        <v>-2778</v>
      </c>
      <c r="L215" s="16">
        <v>-15032</v>
      </c>
    </row>
    <row r="216" spans="1:12" x14ac:dyDescent="0.2">
      <c r="A216" s="17" t="s">
        <v>373</v>
      </c>
      <c r="B216" s="16">
        <v>-1713</v>
      </c>
      <c r="C216" s="16">
        <v>-1985</v>
      </c>
      <c r="D216" s="16">
        <v>-511</v>
      </c>
      <c r="E216" s="16">
        <v>2712</v>
      </c>
      <c r="F216" s="16">
        <v>-3072</v>
      </c>
      <c r="G216" s="16">
        <v>-3343</v>
      </c>
      <c r="H216" s="16">
        <v>-973</v>
      </c>
      <c r="I216" s="16">
        <v>-783</v>
      </c>
      <c r="J216" s="16">
        <v>-2586</v>
      </c>
      <c r="K216" s="16">
        <v>-2778</v>
      </c>
      <c r="L216" s="16">
        <v>-15032</v>
      </c>
    </row>
    <row r="217" spans="1:12" x14ac:dyDescent="0.2">
      <c r="A217" s="18" t="s">
        <v>383</v>
      </c>
      <c r="B217" s="16">
        <v>-1713</v>
      </c>
      <c r="C217" s="16">
        <v>-1985</v>
      </c>
      <c r="D217" s="16">
        <v>-511</v>
      </c>
      <c r="E217" s="16">
        <v>2712</v>
      </c>
      <c r="F217" s="16">
        <v>-3072</v>
      </c>
      <c r="G217" s="16">
        <v>-3343</v>
      </c>
      <c r="H217" s="16">
        <v>-973</v>
      </c>
      <c r="I217" s="16">
        <v>-783</v>
      </c>
      <c r="J217" s="16">
        <v>-2586</v>
      </c>
      <c r="K217" s="16">
        <v>-2778</v>
      </c>
      <c r="L217" s="16">
        <v>-15032</v>
      </c>
    </row>
    <row r="218" spans="1:12" x14ac:dyDescent="0.2">
      <c r="A218" s="15">
        <v>71</v>
      </c>
      <c r="B218" s="16">
        <v>-1813</v>
      </c>
      <c r="C218" s="16">
        <v>-2085</v>
      </c>
      <c r="D218" s="16">
        <v>-611</v>
      </c>
      <c r="E218" s="16">
        <v>2612</v>
      </c>
      <c r="F218" s="16">
        <v>-3172</v>
      </c>
      <c r="G218" s="16">
        <v>-3443</v>
      </c>
      <c r="H218" s="16">
        <v>-1073</v>
      </c>
      <c r="I218" s="16">
        <v>-883</v>
      </c>
      <c r="J218" s="16">
        <v>-2686</v>
      </c>
      <c r="K218" s="16">
        <v>-2878</v>
      </c>
      <c r="L218" s="16">
        <v>-16032</v>
      </c>
    </row>
    <row r="219" spans="1:12" x14ac:dyDescent="0.2">
      <c r="A219" s="17" t="s">
        <v>373</v>
      </c>
      <c r="B219" s="16">
        <v>-1813</v>
      </c>
      <c r="C219" s="16">
        <v>-2085</v>
      </c>
      <c r="D219" s="16">
        <v>-611</v>
      </c>
      <c r="E219" s="16">
        <v>2612</v>
      </c>
      <c r="F219" s="16">
        <v>-3172</v>
      </c>
      <c r="G219" s="16">
        <v>-3443</v>
      </c>
      <c r="H219" s="16">
        <v>-1073</v>
      </c>
      <c r="I219" s="16">
        <v>-883</v>
      </c>
      <c r="J219" s="16">
        <v>-2686</v>
      </c>
      <c r="K219" s="16">
        <v>-2878</v>
      </c>
      <c r="L219" s="16">
        <v>-16032</v>
      </c>
    </row>
    <row r="220" spans="1:12" x14ac:dyDescent="0.2">
      <c r="A220" s="18" t="s">
        <v>384</v>
      </c>
      <c r="B220" s="16">
        <v>-1813</v>
      </c>
      <c r="C220" s="16">
        <v>-2085</v>
      </c>
      <c r="D220" s="16">
        <v>-611</v>
      </c>
      <c r="E220" s="16">
        <v>2612</v>
      </c>
      <c r="F220" s="16">
        <v>-3172</v>
      </c>
      <c r="G220" s="16">
        <v>-3443</v>
      </c>
      <c r="H220" s="16">
        <v>-1073</v>
      </c>
      <c r="I220" s="16">
        <v>-883</v>
      </c>
      <c r="J220" s="16">
        <v>-2686</v>
      </c>
      <c r="K220" s="16">
        <v>-2878</v>
      </c>
      <c r="L220" s="16">
        <v>-16032</v>
      </c>
    </row>
    <row r="221" spans="1:12" x14ac:dyDescent="0.2">
      <c r="A221" s="15">
        <v>72</v>
      </c>
      <c r="B221" s="16">
        <v>-1623</v>
      </c>
      <c r="C221" s="16">
        <v>-2020</v>
      </c>
      <c r="D221" s="16">
        <v>-711</v>
      </c>
      <c r="E221" s="16">
        <v>2802</v>
      </c>
      <c r="F221" s="16">
        <v>-2982</v>
      </c>
      <c r="G221" s="16">
        <v>-3543</v>
      </c>
      <c r="H221" s="16">
        <v>-883</v>
      </c>
      <c r="I221" s="16">
        <v>-983</v>
      </c>
      <c r="J221" s="16">
        <v>-2786</v>
      </c>
      <c r="K221" s="16">
        <v>-2978</v>
      </c>
      <c r="L221" s="16">
        <v>-15707</v>
      </c>
    </row>
    <row r="222" spans="1:12" x14ac:dyDescent="0.2">
      <c r="A222" s="17" t="s">
        <v>373</v>
      </c>
      <c r="B222" s="16">
        <v>-1623</v>
      </c>
      <c r="C222" s="16">
        <v>-2020</v>
      </c>
      <c r="D222" s="16">
        <v>-711</v>
      </c>
      <c r="E222" s="16">
        <v>2802</v>
      </c>
      <c r="F222" s="16">
        <v>-2982</v>
      </c>
      <c r="G222" s="16">
        <v>-3543</v>
      </c>
      <c r="H222" s="16">
        <v>-883</v>
      </c>
      <c r="I222" s="16">
        <v>-983</v>
      </c>
      <c r="J222" s="16">
        <v>-2786</v>
      </c>
      <c r="K222" s="16">
        <v>-2978</v>
      </c>
      <c r="L222" s="16">
        <v>-15707</v>
      </c>
    </row>
    <row r="223" spans="1:12" x14ac:dyDescent="0.2">
      <c r="A223" s="18" t="s">
        <v>385</v>
      </c>
      <c r="B223" s="16">
        <v>-1623</v>
      </c>
      <c r="C223" s="16">
        <v>-2020</v>
      </c>
      <c r="D223" s="16">
        <v>-711</v>
      </c>
      <c r="E223" s="16">
        <v>2802</v>
      </c>
      <c r="F223" s="16">
        <v>-2982</v>
      </c>
      <c r="G223" s="16">
        <v>-3543</v>
      </c>
      <c r="H223" s="16">
        <v>-883</v>
      </c>
      <c r="I223" s="16">
        <v>-983</v>
      </c>
      <c r="J223" s="16">
        <v>-2786</v>
      </c>
      <c r="K223" s="16">
        <v>-2978</v>
      </c>
      <c r="L223" s="16">
        <v>-15707</v>
      </c>
    </row>
    <row r="224" spans="1:12" x14ac:dyDescent="0.2">
      <c r="A224" s="15">
        <v>73</v>
      </c>
      <c r="B224" s="16">
        <v>-1723</v>
      </c>
      <c r="C224" s="16">
        <v>-2120</v>
      </c>
      <c r="D224" s="16">
        <v>-811</v>
      </c>
      <c r="E224" s="16">
        <v>2702</v>
      </c>
      <c r="F224" s="16">
        <v>-3082</v>
      </c>
      <c r="G224" s="16">
        <v>-3643</v>
      </c>
      <c r="H224" s="16">
        <v>-983</v>
      </c>
      <c r="I224" s="16">
        <v>-1083</v>
      </c>
      <c r="J224" s="16">
        <v>-2886</v>
      </c>
      <c r="K224" s="16">
        <v>-3078</v>
      </c>
      <c r="L224" s="16">
        <v>-16707</v>
      </c>
    </row>
    <row r="225" spans="1:12" x14ac:dyDescent="0.2">
      <c r="A225" s="17" t="s">
        <v>373</v>
      </c>
      <c r="B225" s="16">
        <v>-1723</v>
      </c>
      <c r="C225" s="16">
        <v>-2120</v>
      </c>
      <c r="D225" s="16">
        <v>-811</v>
      </c>
      <c r="E225" s="16">
        <v>2702</v>
      </c>
      <c r="F225" s="16">
        <v>-3082</v>
      </c>
      <c r="G225" s="16">
        <v>-3643</v>
      </c>
      <c r="H225" s="16">
        <v>-983</v>
      </c>
      <c r="I225" s="16">
        <v>-1083</v>
      </c>
      <c r="J225" s="16">
        <v>-2886</v>
      </c>
      <c r="K225" s="16">
        <v>-3078</v>
      </c>
      <c r="L225" s="16">
        <v>-16707</v>
      </c>
    </row>
    <row r="226" spans="1:12" x14ac:dyDescent="0.2">
      <c r="A226" s="18" t="s">
        <v>386</v>
      </c>
      <c r="B226" s="16">
        <v>-1723</v>
      </c>
      <c r="C226" s="16">
        <v>-2120</v>
      </c>
      <c r="D226" s="16">
        <v>-811</v>
      </c>
      <c r="E226" s="16">
        <v>2702</v>
      </c>
      <c r="F226" s="16">
        <v>-3082</v>
      </c>
      <c r="G226" s="16">
        <v>-3643</v>
      </c>
      <c r="H226" s="16">
        <v>-983</v>
      </c>
      <c r="I226" s="16">
        <v>-1083</v>
      </c>
      <c r="J226" s="16">
        <v>-2886</v>
      </c>
      <c r="K226" s="16">
        <v>-3078</v>
      </c>
      <c r="L226" s="16">
        <v>-16707</v>
      </c>
    </row>
    <row r="227" spans="1:12" x14ac:dyDescent="0.2">
      <c r="A227" s="15">
        <v>74</v>
      </c>
      <c r="B227" s="16">
        <v>-1613</v>
      </c>
      <c r="C227" s="16">
        <v>-2220</v>
      </c>
      <c r="D227" s="16">
        <v>-911</v>
      </c>
      <c r="E227" s="16">
        <v>2602</v>
      </c>
      <c r="F227" s="16">
        <v>-2972</v>
      </c>
      <c r="G227" s="16">
        <v>-3533</v>
      </c>
      <c r="H227" s="16">
        <v>-1083</v>
      </c>
      <c r="I227" s="16">
        <v>-1183</v>
      </c>
      <c r="J227" s="16">
        <v>-2986</v>
      </c>
      <c r="K227" s="16">
        <v>-3178</v>
      </c>
      <c r="L227" s="16">
        <v>-17077</v>
      </c>
    </row>
    <row r="228" spans="1:12" x14ac:dyDescent="0.2">
      <c r="A228" s="17" t="s">
        <v>373</v>
      </c>
      <c r="B228" s="16">
        <v>-1613</v>
      </c>
      <c r="C228" s="16">
        <v>-2220</v>
      </c>
      <c r="D228" s="16">
        <v>-911</v>
      </c>
      <c r="E228" s="16">
        <v>2602</v>
      </c>
      <c r="F228" s="16">
        <v>-2972</v>
      </c>
      <c r="G228" s="16">
        <v>-3533</v>
      </c>
      <c r="H228" s="16">
        <v>-1083</v>
      </c>
      <c r="I228" s="16">
        <v>-1183</v>
      </c>
      <c r="J228" s="16">
        <v>-2986</v>
      </c>
      <c r="K228" s="16">
        <v>-3178</v>
      </c>
      <c r="L228" s="16">
        <v>-17077</v>
      </c>
    </row>
    <row r="229" spans="1:12" x14ac:dyDescent="0.2">
      <c r="A229" s="18" t="s">
        <v>387</v>
      </c>
      <c r="B229" s="16">
        <v>-1613</v>
      </c>
      <c r="C229" s="16">
        <v>-2220</v>
      </c>
      <c r="D229" s="16">
        <v>-911</v>
      </c>
      <c r="E229" s="16">
        <v>2602</v>
      </c>
      <c r="F229" s="16">
        <v>-2972</v>
      </c>
      <c r="G229" s="16">
        <v>-3533</v>
      </c>
      <c r="H229" s="16">
        <v>-1083</v>
      </c>
      <c r="I229" s="16">
        <v>-1183</v>
      </c>
      <c r="J229" s="16">
        <v>-2986</v>
      </c>
      <c r="K229" s="16">
        <v>-3178</v>
      </c>
      <c r="L229" s="16">
        <v>-17077</v>
      </c>
    </row>
    <row r="230" spans="1:12" x14ac:dyDescent="0.2">
      <c r="A230" s="15" t="s">
        <v>14</v>
      </c>
      <c r="B230" s="16">
        <v>15469</v>
      </c>
      <c r="C230" s="16">
        <v>-50795</v>
      </c>
      <c r="D230" s="16">
        <v>-20938</v>
      </c>
      <c r="E230" s="16">
        <v>74964</v>
      </c>
      <c r="F230" s="16">
        <v>-101508</v>
      </c>
      <c r="G230" s="16">
        <v>-130921</v>
      </c>
      <c r="H230" s="16">
        <v>-5431</v>
      </c>
      <c r="I230" s="16">
        <v>-22971</v>
      </c>
      <c r="J230" s="16">
        <v>-76538</v>
      </c>
      <c r="K230" s="16">
        <v>-95076</v>
      </c>
      <c r="L230" s="16">
        <v>-413745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Sheet6</vt:lpstr>
      <vt:lpstr>GOTC TIPS</vt:lpstr>
      <vt:lpstr>Sheet2</vt:lpstr>
      <vt:lpstr>'GOTC TIPS'!_xlcn.WorksheetConnection_gotc_workbook.xlsxG1tips1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Davoren</dc:creator>
  <cp:keywords/>
  <dc:description/>
  <cp:lastModifiedBy>Tim Davoren</cp:lastModifiedBy>
  <cp:revision/>
  <dcterms:created xsi:type="dcterms:W3CDTF">2018-04-05T22:06:27Z</dcterms:created>
  <dcterms:modified xsi:type="dcterms:W3CDTF">2018-12-10T11:42:13Z</dcterms:modified>
  <cp:category/>
  <cp:contentStatus/>
</cp:coreProperties>
</file>