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3"/>
  </bookViews>
  <sheets>
    <sheet name="Фиббоначи" sheetId="1" r:id="rId1"/>
    <sheet name="Рыбы" sheetId="2" r:id="rId2"/>
    <sheet name="Реклама" sheetId="3" r:id="rId3"/>
    <sheet name="Тендеры" sheetId="4" r:id="rId4"/>
  </sheets>
  <definedNames>
    <definedName name="offers">Тендеры!$B$2:$B$6</definedName>
  </definedNames>
  <calcPr calcId="144525"/>
</workbook>
</file>

<file path=xl/sharedStrings.xml><?xml version="1.0" encoding="utf-8"?>
<sst xmlns="http://schemas.openxmlformats.org/spreadsheetml/2006/main" count="42" uniqueCount="25">
  <si>
    <t>Последовательность</t>
  </si>
  <si>
    <t>Соотношение</t>
  </si>
  <si>
    <t>Зарыбление</t>
  </si>
  <si>
    <t>Коэффициент
рождений</t>
  </si>
  <si>
    <t>Коэффициент
смертей</t>
  </si>
  <si>
    <t>Годовой 
улов</t>
  </si>
  <si>
    <t>Стартовый год:</t>
  </si>
  <si>
    <t>еще через год:</t>
  </si>
  <si>
    <t>Кол-во объявлений</t>
  </si>
  <si>
    <t>Общая стоимость</t>
  </si>
  <si>
    <t>Скидки</t>
  </si>
  <si>
    <t>По ВПР</t>
  </si>
  <si>
    <t>Предложение
на тендер</t>
  </si>
  <si>
    <t>Победа</t>
  </si>
  <si>
    <t>Изменение 
баланса</t>
  </si>
  <si>
    <t>Победа через
ветвление</t>
  </si>
  <si>
    <t>Наше</t>
  </si>
  <si>
    <t>через ветвление нет автоматизации, стоит подумать.Через offset и counta ?</t>
  </si>
  <si>
    <t>Конкурент 1</t>
  </si>
  <si>
    <t>=OFFSET(D3,3,-2,1,1)</t>
  </si>
  <si>
    <t>Displays the value in cell B6 (4)</t>
  </si>
  <si>
    <t>Конкурент 2</t>
  </si>
  <si>
    <t>Конкурент 3</t>
  </si>
  <si>
    <t>Конкурент 4</t>
  </si>
  <si>
    <t>Стоимость заявки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</si>
</sst>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.00\ &quot;₽&quot;_-;\-* #\.##0.00\ &quot;₽&quot;_-;_-* \-??\ &quot;₽&quot;_-;_-@_-"/>
    <numFmt numFmtId="179" formatCode="_-* #\.##0_-;\-* #\.##0_-;_-* &quot;-&quot;_-;_-@_-"/>
  </numFmts>
  <fonts count="20">
    <font>
      <sz val="11"/>
      <color theme="1"/>
      <name val="Calibri"/>
      <charset val="0"/>
      <scheme val="minor"/>
    </font>
    <font>
      <sz val="12"/>
      <color rgb="FF1E1E1E"/>
      <name val="Segoe UI"/>
      <charset val="0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6E0B4"/>
      <color rgb="001E1E1E"/>
      <color rgb="00DDEBF7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8"/>
  <sheetViews>
    <sheetView workbookViewId="0">
      <selection activeCell="C6" sqref="C6"/>
    </sheetView>
  </sheetViews>
  <sheetFormatPr defaultColWidth="9.14285714285714" defaultRowHeight="15" outlineLevelCol="1"/>
  <cols>
    <col min="1" max="1" width="22.4285714285714" customWidth="1"/>
    <col min="2" max="2" width="14.5714285714286" customWidth="1"/>
  </cols>
  <sheetData>
    <row r="1" spans="1:2">
      <c r="A1" t="s">
        <v>0</v>
      </c>
      <c r="B1" t="s">
        <v>1</v>
      </c>
    </row>
    <row r="2" spans="1:2">
      <c r="A2">
        <v>0</v>
      </c>
      <c r="B2" t="e">
        <f>A2/#REF!</f>
        <v>#REF!</v>
      </c>
    </row>
    <row r="3" spans="1:2">
      <c r="A3">
        <v>1</v>
      </c>
      <c r="B3" t="e">
        <f t="shared" ref="B3:B33" si="0">A3/A2</f>
        <v>#DIV/0!</v>
      </c>
    </row>
    <row r="4" spans="1:2">
      <c r="A4">
        <f>A3+A2</f>
        <v>1</v>
      </c>
      <c r="B4">
        <f t="shared" si="0"/>
        <v>1</v>
      </c>
    </row>
    <row r="5" spans="1:2">
      <c r="A5">
        <f t="shared" ref="A5:A48" si="1">A4+A3</f>
        <v>2</v>
      </c>
      <c r="B5">
        <f t="shared" si="0"/>
        <v>2</v>
      </c>
    </row>
    <row r="6" spans="1:2">
      <c r="A6">
        <f t="shared" si="1"/>
        <v>3</v>
      </c>
      <c r="B6">
        <f t="shared" si="0"/>
        <v>1.5</v>
      </c>
    </row>
    <row r="7" spans="1:2">
      <c r="A7">
        <f t="shared" si="1"/>
        <v>5</v>
      </c>
      <c r="B7">
        <f t="shared" si="0"/>
        <v>1.66666666666667</v>
      </c>
    </row>
    <row r="8" spans="1:2">
      <c r="A8">
        <f t="shared" si="1"/>
        <v>8</v>
      </c>
      <c r="B8">
        <f t="shared" si="0"/>
        <v>1.6</v>
      </c>
    </row>
    <row r="9" spans="1:2">
      <c r="A9">
        <f t="shared" si="1"/>
        <v>13</v>
      </c>
      <c r="B9">
        <f t="shared" si="0"/>
        <v>1.625</v>
      </c>
    </row>
    <row r="10" spans="1:2">
      <c r="A10">
        <f t="shared" si="1"/>
        <v>21</v>
      </c>
      <c r="B10">
        <f t="shared" si="0"/>
        <v>1.61538461538462</v>
      </c>
    </row>
    <row r="11" spans="1:2">
      <c r="A11">
        <f t="shared" si="1"/>
        <v>34</v>
      </c>
      <c r="B11">
        <f t="shared" si="0"/>
        <v>1.61904761904762</v>
      </c>
    </row>
    <row r="12" spans="1:2">
      <c r="A12">
        <f t="shared" si="1"/>
        <v>55</v>
      </c>
      <c r="B12">
        <f t="shared" si="0"/>
        <v>1.61764705882353</v>
      </c>
    </row>
    <row r="13" spans="1:2">
      <c r="A13">
        <f t="shared" si="1"/>
        <v>89</v>
      </c>
      <c r="B13">
        <f t="shared" si="0"/>
        <v>1.61818181818182</v>
      </c>
    </row>
    <row r="14" spans="1:2">
      <c r="A14">
        <f t="shared" si="1"/>
        <v>144</v>
      </c>
      <c r="B14">
        <f t="shared" si="0"/>
        <v>1.61797752808989</v>
      </c>
    </row>
    <row r="15" spans="1:2">
      <c r="A15">
        <f t="shared" si="1"/>
        <v>233</v>
      </c>
      <c r="B15">
        <f t="shared" si="0"/>
        <v>1.61805555555556</v>
      </c>
    </row>
    <row r="16" spans="1:2">
      <c r="A16">
        <f t="shared" si="1"/>
        <v>377</v>
      </c>
      <c r="B16">
        <f t="shared" si="0"/>
        <v>1.61802575107296</v>
      </c>
    </row>
    <row r="17" spans="1:2">
      <c r="A17">
        <f t="shared" si="1"/>
        <v>610</v>
      </c>
      <c r="B17">
        <f t="shared" si="0"/>
        <v>1.61803713527851</v>
      </c>
    </row>
    <row r="18" spans="1:2">
      <c r="A18">
        <f t="shared" si="1"/>
        <v>987</v>
      </c>
      <c r="B18">
        <f t="shared" si="0"/>
        <v>1.61803278688525</v>
      </c>
    </row>
    <row r="19" spans="1:2">
      <c r="A19">
        <f t="shared" si="1"/>
        <v>1597</v>
      </c>
      <c r="B19">
        <f t="shared" si="0"/>
        <v>1.61803444782168</v>
      </c>
    </row>
    <row r="20" spans="1:2">
      <c r="A20">
        <f t="shared" si="1"/>
        <v>2584</v>
      </c>
      <c r="B20">
        <f t="shared" si="0"/>
        <v>1.61803381340013</v>
      </c>
    </row>
    <row r="21" spans="1:2">
      <c r="A21">
        <f t="shared" si="1"/>
        <v>4181</v>
      </c>
      <c r="B21">
        <f t="shared" si="0"/>
        <v>1.61803405572755</v>
      </c>
    </row>
    <row r="22" spans="1:2">
      <c r="A22">
        <f t="shared" si="1"/>
        <v>6765</v>
      </c>
      <c r="B22">
        <f t="shared" si="0"/>
        <v>1.61803396316671</v>
      </c>
    </row>
    <row r="23" spans="1:2">
      <c r="A23">
        <f t="shared" si="1"/>
        <v>10946</v>
      </c>
      <c r="B23">
        <f t="shared" si="0"/>
        <v>1.6180339985218</v>
      </c>
    </row>
    <row r="24" spans="1:2">
      <c r="A24">
        <f t="shared" si="1"/>
        <v>17711</v>
      </c>
      <c r="B24">
        <f t="shared" si="0"/>
        <v>1.61803398501736</v>
      </c>
    </row>
    <row r="25" spans="1:2">
      <c r="A25">
        <f t="shared" si="1"/>
        <v>28657</v>
      </c>
      <c r="B25">
        <f t="shared" si="0"/>
        <v>1.6180339901756</v>
      </c>
    </row>
    <row r="26" spans="1:2">
      <c r="A26">
        <f t="shared" si="1"/>
        <v>46368</v>
      </c>
      <c r="B26">
        <f t="shared" si="0"/>
        <v>1.61803398820532</v>
      </c>
    </row>
    <row r="27" spans="1:2">
      <c r="A27">
        <f t="shared" si="1"/>
        <v>75025</v>
      </c>
      <c r="B27">
        <f t="shared" si="0"/>
        <v>1.6180339889579</v>
      </c>
    </row>
    <row r="28" spans="1:2">
      <c r="A28">
        <f t="shared" si="1"/>
        <v>121393</v>
      </c>
      <c r="B28">
        <f t="shared" si="0"/>
        <v>1.61803398867044</v>
      </c>
    </row>
    <row r="29" spans="1:2">
      <c r="A29">
        <f t="shared" si="1"/>
        <v>196418</v>
      </c>
      <c r="B29">
        <f t="shared" si="0"/>
        <v>1.61803398878024</v>
      </c>
    </row>
    <row r="30" spans="1:2">
      <c r="A30">
        <f t="shared" si="1"/>
        <v>317811</v>
      </c>
      <c r="B30">
        <f t="shared" si="0"/>
        <v>1.6180339887383</v>
      </c>
    </row>
    <row r="31" spans="1:2">
      <c r="A31">
        <f t="shared" si="1"/>
        <v>514229</v>
      </c>
      <c r="B31">
        <f t="shared" si="0"/>
        <v>1.61803398875432</v>
      </c>
    </row>
    <row r="32" spans="1:2">
      <c r="A32">
        <f t="shared" si="1"/>
        <v>832040</v>
      </c>
      <c r="B32">
        <f t="shared" si="0"/>
        <v>1.6180339887482</v>
      </c>
    </row>
    <row r="33" spans="1:2">
      <c r="A33">
        <f t="shared" si="1"/>
        <v>1346269</v>
      </c>
      <c r="B33">
        <f t="shared" si="0"/>
        <v>1.61803398875054</v>
      </c>
    </row>
    <row r="34" spans="1:2">
      <c r="A34">
        <f t="shared" si="1"/>
        <v>2178309</v>
      </c>
      <c r="B34">
        <f t="shared" ref="B34:B48" si="2">A34/A33</f>
        <v>1.61803398874965</v>
      </c>
    </row>
    <row r="35" spans="1:2">
      <c r="A35">
        <f t="shared" si="1"/>
        <v>3524578</v>
      </c>
      <c r="B35">
        <f t="shared" si="2"/>
        <v>1.61803398874999</v>
      </c>
    </row>
    <row r="36" spans="1:2">
      <c r="A36">
        <f t="shared" si="1"/>
        <v>5702887</v>
      </c>
      <c r="B36">
        <f t="shared" si="2"/>
        <v>1.61803398874986</v>
      </c>
    </row>
    <row r="37" spans="1:2">
      <c r="A37">
        <f t="shared" si="1"/>
        <v>9227465</v>
      </c>
      <c r="B37">
        <f t="shared" si="2"/>
        <v>1.61803398874991</v>
      </c>
    </row>
    <row r="38" spans="1:2">
      <c r="A38">
        <f t="shared" si="1"/>
        <v>14930352</v>
      </c>
      <c r="B38">
        <f t="shared" si="2"/>
        <v>1.61803398874989</v>
      </c>
    </row>
    <row r="39" spans="1:2">
      <c r="A39">
        <f t="shared" si="1"/>
        <v>24157817</v>
      </c>
      <c r="B39">
        <f t="shared" si="2"/>
        <v>1.6180339887499</v>
      </c>
    </row>
    <row r="40" spans="1:2">
      <c r="A40">
        <f t="shared" si="1"/>
        <v>39088169</v>
      </c>
      <c r="B40">
        <f t="shared" si="2"/>
        <v>1.61803398874989</v>
      </c>
    </row>
    <row r="41" spans="1:2">
      <c r="A41">
        <f t="shared" si="1"/>
        <v>63245986</v>
      </c>
      <c r="B41">
        <f t="shared" si="2"/>
        <v>1.6180339887499</v>
      </c>
    </row>
    <row r="42" spans="1:2">
      <c r="A42">
        <f t="shared" si="1"/>
        <v>102334155</v>
      </c>
      <c r="B42">
        <f t="shared" si="2"/>
        <v>1.61803398874989</v>
      </c>
    </row>
    <row r="43" spans="1:2">
      <c r="A43">
        <f t="shared" si="1"/>
        <v>165580141</v>
      </c>
      <c r="B43">
        <f t="shared" si="2"/>
        <v>1.61803398874989</v>
      </c>
    </row>
    <row r="44" spans="1:2">
      <c r="A44">
        <f t="shared" si="1"/>
        <v>267914296</v>
      </c>
      <c r="B44">
        <f t="shared" si="2"/>
        <v>1.61803398874989</v>
      </c>
    </row>
    <row r="45" spans="1:2">
      <c r="A45">
        <f t="shared" si="1"/>
        <v>433494437</v>
      </c>
      <c r="B45">
        <f t="shared" si="2"/>
        <v>1.61803398874989</v>
      </c>
    </row>
    <row r="46" spans="1:2">
      <c r="A46">
        <f t="shared" si="1"/>
        <v>701408733</v>
      </c>
      <c r="B46">
        <f t="shared" si="2"/>
        <v>1.61803398874989</v>
      </c>
    </row>
    <row r="47" spans="1:2">
      <c r="A47">
        <f t="shared" si="1"/>
        <v>1134903170</v>
      </c>
      <c r="B47">
        <f t="shared" si="2"/>
        <v>1.61803398874989</v>
      </c>
    </row>
    <row r="48" spans="1:2">
      <c r="A48">
        <f t="shared" si="1"/>
        <v>1836311903</v>
      </c>
      <c r="B48">
        <f t="shared" si="2"/>
        <v>1.61803398874989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B4" sqref="B4"/>
    </sheetView>
  </sheetViews>
  <sheetFormatPr defaultColWidth="9.14285714285714" defaultRowHeight="15" outlineLevelCol="3"/>
  <cols>
    <col min="1" max="1" width="18" customWidth="1"/>
    <col min="2" max="2" width="14.2857142857143" customWidth="1"/>
    <col min="3" max="3" width="13.5714285714286" customWidth="1"/>
  </cols>
  <sheetData>
    <row r="1" ht="30" spans="1:4">
      <c r="A1" t="s">
        <v>2</v>
      </c>
      <c r="B1" s="8" t="s">
        <v>3</v>
      </c>
      <c r="C1" s="8" t="s">
        <v>4</v>
      </c>
      <c r="D1" s="8" t="s">
        <v>5</v>
      </c>
    </row>
    <row r="2" spans="1:4">
      <c r="A2">
        <v>12230</v>
      </c>
      <c r="B2">
        <v>1.2</v>
      </c>
      <c r="C2">
        <v>0.7</v>
      </c>
      <c r="D2">
        <v>6115</v>
      </c>
    </row>
    <row r="3" spans="1:2">
      <c r="A3" t="s">
        <v>6</v>
      </c>
      <c r="B3">
        <f>$A$2+$A$2*$B$2-$A$2*$C$2-$D$2</f>
        <v>12230</v>
      </c>
    </row>
    <row r="4" spans="1:2">
      <c r="A4" t="s">
        <v>7</v>
      </c>
      <c r="B4">
        <f>B3+B3*$B$2-B3*$C$2-$D$2</f>
        <v>12230</v>
      </c>
    </row>
    <row r="5" spans="1:2">
      <c r="A5" t="s">
        <v>7</v>
      </c>
      <c r="B5">
        <f t="shared" ref="B5:B20" si="0">B4+B4*$B$2-B4*$C$2-$D$2</f>
        <v>12230</v>
      </c>
    </row>
    <row r="6" spans="1:2">
      <c r="A6" t="s">
        <v>7</v>
      </c>
      <c r="B6">
        <f t="shared" si="0"/>
        <v>12230</v>
      </c>
    </row>
    <row r="7" spans="1:2">
      <c r="A7" t="s">
        <v>7</v>
      </c>
      <c r="B7">
        <f t="shared" si="0"/>
        <v>12230</v>
      </c>
    </row>
    <row r="8" spans="1:2">
      <c r="A8" t="s">
        <v>7</v>
      </c>
      <c r="B8">
        <f t="shared" si="0"/>
        <v>12230</v>
      </c>
    </row>
    <row r="9" spans="1:2">
      <c r="A9" t="s">
        <v>7</v>
      </c>
      <c r="B9">
        <f t="shared" si="0"/>
        <v>12230</v>
      </c>
    </row>
    <row r="10" spans="1:2">
      <c r="A10" t="s">
        <v>7</v>
      </c>
      <c r="B10">
        <f t="shared" si="0"/>
        <v>12230</v>
      </c>
    </row>
    <row r="11" spans="1:2">
      <c r="A11" t="s">
        <v>7</v>
      </c>
      <c r="B11">
        <f t="shared" si="0"/>
        <v>12230</v>
      </c>
    </row>
    <row r="12" spans="1:2">
      <c r="A12" t="s">
        <v>7</v>
      </c>
      <c r="B12">
        <f t="shared" si="0"/>
        <v>12230</v>
      </c>
    </row>
    <row r="13" spans="1:2">
      <c r="A13" t="s">
        <v>7</v>
      </c>
      <c r="B13">
        <f t="shared" si="0"/>
        <v>12230</v>
      </c>
    </row>
    <row r="14" spans="1:2">
      <c r="A14" t="s">
        <v>7</v>
      </c>
      <c r="B14">
        <f t="shared" si="0"/>
        <v>12230</v>
      </c>
    </row>
    <row r="15" spans="1:2">
      <c r="A15" t="s">
        <v>7</v>
      </c>
      <c r="B15">
        <f t="shared" si="0"/>
        <v>12230</v>
      </c>
    </row>
    <row r="16" spans="1:2">
      <c r="A16" t="s">
        <v>7</v>
      </c>
      <c r="B16">
        <f t="shared" si="0"/>
        <v>12230</v>
      </c>
    </row>
    <row r="17" spans="1:2">
      <c r="A17" t="s">
        <v>7</v>
      </c>
      <c r="B17">
        <f t="shared" si="0"/>
        <v>12230</v>
      </c>
    </row>
    <row r="18" spans="1:2">
      <c r="A18" t="s">
        <v>7</v>
      </c>
      <c r="B18">
        <f t="shared" si="0"/>
        <v>12230</v>
      </c>
    </row>
    <row r="19" spans="1:2">
      <c r="A19" t="s">
        <v>7</v>
      </c>
      <c r="B19">
        <f t="shared" si="0"/>
        <v>12230</v>
      </c>
    </row>
    <row r="20" spans="1:2">
      <c r="A20" t="s">
        <v>7</v>
      </c>
      <c r="B20">
        <f t="shared" si="0"/>
        <v>12230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opLeftCell="A25" workbookViewId="0">
      <selection activeCell="C60" sqref="C60"/>
    </sheetView>
  </sheetViews>
  <sheetFormatPr defaultColWidth="9.14285714285714" defaultRowHeight="15" outlineLevelCol="5"/>
  <cols>
    <col min="1" max="1" width="19.7142857142857" customWidth="1"/>
    <col min="2" max="2" width="18.4285714285714" customWidth="1"/>
  </cols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6">
      <c r="A2">
        <v>1</v>
      </c>
      <c r="B2">
        <f>A2*C2</f>
        <v>12000</v>
      </c>
      <c r="C2">
        <v>12000</v>
      </c>
      <c r="D2">
        <f>VLOOKUP(A2,$E$3:$F$6,2)*A2</f>
        <v>12000</v>
      </c>
      <c r="F2" t="s">
        <v>10</v>
      </c>
    </row>
    <row r="3" spans="1:6">
      <c r="A3">
        <v>2</v>
      </c>
      <c r="B3">
        <f t="shared" ref="B3:B10" si="0">A3*C3</f>
        <v>24000</v>
      </c>
      <c r="C3">
        <v>12000</v>
      </c>
      <c r="D3">
        <f t="shared" ref="D3:D24" si="1">VLOOKUP(A3,$E$3:$F$6,2)*A3</f>
        <v>24000</v>
      </c>
      <c r="E3">
        <v>1</v>
      </c>
      <c r="F3">
        <v>12000</v>
      </c>
    </row>
    <row r="4" spans="1:6">
      <c r="A4">
        <v>3</v>
      </c>
      <c r="B4">
        <f t="shared" si="0"/>
        <v>36000</v>
      </c>
      <c r="C4">
        <v>12000</v>
      </c>
      <c r="D4">
        <f t="shared" si="1"/>
        <v>36000</v>
      </c>
      <c r="E4">
        <v>6</v>
      </c>
      <c r="F4">
        <v>11000</v>
      </c>
    </row>
    <row r="5" spans="1:6">
      <c r="A5">
        <v>4</v>
      </c>
      <c r="B5">
        <f t="shared" si="0"/>
        <v>48000</v>
      </c>
      <c r="C5">
        <v>12000</v>
      </c>
      <c r="D5">
        <f t="shared" si="1"/>
        <v>48000</v>
      </c>
      <c r="E5">
        <v>11</v>
      </c>
      <c r="F5">
        <v>10000</v>
      </c>
    </row>
    <row r="6" spans="1:6">
      <c r="A6">
        <v>5</v>
      </c>
      <c r="B6">
        <f t="shared" si="0"/>
        <v>60000</v>
      </c>
      <c r="C6">
        <v>12000</v>
      </c>
      <c r="D6">
        <f t="shared" si="1"/>
        <v>60000</v>
      </c>
      <c r="E6">
        <v>21</v>
      </c>
      <c r="F6">
        <v>9000</v>
      </c>
    </row>
    <row r="7" spans="1:4">
      <c r="A7">
        <v>6</v>
      </c>
      <c r="B7">
        <f t="shared" si="0"/>
        <v>66000</v>
      </c>
      <c r="C7">
        <v>11000</v>
      </c>
      <c r="D7">
        <f t="shared" si="1"/>
        <v>66000</v>
      </c>
    </row>
    <row r="8" spans="1:4">
      <c r="A8">
        <v>7</v>
      </c>
      <c r="B8">
        <f t="shared" si="0"/>
        <v>77000</v>
      </c>
      <c r="C8">
        <v>11000</v>
      </c>
      <c r="D8">
        <f t="shared" si="1"/>
        <v>77000</v>
      </c>
    </row>
    <row r="9" spans="1:4">
      <c r="A9">
        <v>8</v>
      </c>
      <c r="B9">
        <f t="shared" si="0"/>
        <v>88000</v>
      </c>
      <c r="C9">
        <v>11000</v>
      </c>
      <c r="D9">
        <f t="shared" si="1"/>
        <v>88000</v>
      </c>
    </row>
    <row r="10" spans="1:4">
      <c r="A10">
        <v>9</v>
      </c>
      <c r="B10">
        <f t="shared" si="0"/>
        <v>99000</v>
      </c>
      <c r="C10">
        <v>11000</v>
      </c>
      <c r="D10">
        <f t="shared" si="1"/>
        <v>99000</v>
      </c>
    </row>
    <row r="11" spans="1:4">
      <c r="A11">
        <v>10</v>
      </c>
      <c r="B11">
        <f t="shared" ref="B11:B56" si="2">A11*C11</f>
        <v>110000</v>
      </c>
      <c r="C11">
        <v>11000</v>
      </c>
      <c r="D11">
        <f t="shared" si="1"/>
        <v>110000</v>
      </c>
    </row>
    <row r="12" spans="1:4">
      <c r="A12">
        <v>11</v>
      </c>
      <c r="B12">
        <f t="shared" si="2"/>
        <v>110000</v>
      </c>
      <c r="C12">
        <v>10000</v>
      </c>
      <c r="D12">
        <f t="shared" si="1"/>
        <v>110000</v>
      </c>
    </row>
    <row r="13" spans="1:4">
      <c r="A13">
        <v>12</v>
      </c>
      <c r="B13">
        <f t="shared" si="2"/>
        <v>120000</v>
      </c>
      <c r="C13">
        <v>10000</v>
      </c>
      <c r="D13">
        <f t="shared" si="1"/>
        <v>120000</v>
      </c>
    </row>
    <row r="14" spans="1:4">
      <c r="A14">
        <v>13</v>
      </c>
      <c r="B14">
        <f t="shared" si="2"/>
        <v>130000</v>
      </c>
      <c r="C14">
        <v>10000</v>
      </c>
      <c r="D14">
        <f t="shared" si="1"/>
        <v>130000</v>
      </c>
    </row>
    <row r="15" spans="1:4">
      <c r="A15">
        <v>14</v>
      </c>
      <c r="B15">
        <f t="shared" si="2"/>
        <v>140000</v>
      </c>
      <c r="C15">
        <v>10000</v>
      </c>
      <c r="D15">
        <f t="shared" si="1"/>
        <v>140000</v>
      </c>
    </row>
    <row r="16" spans="1:4">
      <c r="A16">
        <v>15</v>
      </c>
      <c r="B16">
        <f t="shared" si="2"/>
        <v>150000</v>
      </c>
      <c r="C16">
        <v>10000</v>
      </c>
      <c r="D16">
        <f t="shared" si="1"/>
        <v>150000</v>
      </c>
    </row>
    <row r="17" spans="1:4">
      <c r="A17">
        <v>16</v>
      </c>
      <c r="B17">
        <f t="shared" si="2"/>
        <v>160000</v>
      </c>
      <c r="C17">
        <v>10000</v>
      </c>
      <c r="D17">
        <f t="shared" si="1"/>
        <v>160000</v>
      </c>
    </row>
    <row r="18" spans="1:4">
      <c r="A18">
        <v>17</v>
      </c>
      <c r="B18">
        <f t="shared" si="2"/>
        <v>170000</v>
      </c>
      <c r="C18">
        <v>10000</v>
      </c>
      <c r="D18">
        <f t="shared" si="1"/>
        <v>170000</v>
      </c>
    </row>
    <row r="19" spans="1:4">
      <c r="A19">
        <v>18</v>
      </c>
      <c r="B19">
        <f t="shared" si="2"/>
        <v>180000</v>
      </c>
      <c r="C19">
        <v>10000</v>
      </c>
      <c r="D19">
        <f t="shared" si="1"/>
        <v>180000</v>
      </c>
    </row>
    <row r="20" spans="1:4">
      <c r="A20">
        <v>19</v>
      </c>
      <c r="B20">
        <f t="shared" si="2"/>
        <v>190000</v>
      </c>
      <c r="C20">
        <v>10000</v>
      </c>
      <c r="D20">
        <f t="shared" si="1"/>
        <v>190000</v>
      </c>
    </row>
    <row r="21" spans="1:4">
      <c r="A21">
        <v>20</v>
      </c>
      <c r="B21">
        <f t="shared" si="2"/>
        <v>200000</v>
      </c>
      <c r="C21">
        <v>10000</v>
      </c>
      <c r="D21">
        <f t="shared" si="1"/>
        <v>200000</v>
      </c>
    </row>
    <row r="22" spans="1:4">
      <c r="A22">
        <v>21</v>
      </c>
      <c r="B22">
        <f t="shared" si="2"/>
        <v>189000</v>
      </c>
      <c r="C22">
        <v>9000</v>
      </c>
      <c r="D22">
        <f t="shared" si="1"/>
        <v>189000</v>
      </c>
    </row>
    <row r="23" spans="1:4">
      <c r="A23">
        <v>22</v>
      </c>
      <c r="B23">
        <f t="shared" si="2"/>
        <v>198000</v>
      </c>
      <c r="C23">
        <v>9000</v>
      </c>
      <c r="D23">
        <f t="shared" si="1"/>
        <v>198000</v>
      </c>
    </row>
    <row r="24" spans="1:4">
      <c r="A24">
        <v>23</v>
      </c>
      <c r="B24">
        <f t="shared" si="2"/>
        <v>207000</v>
      </c>
      <c r="C24">
        <v>9000</v>
      </c>
      <c r="D24">
        <f t="shared" si="1"/>
        <v>207000</v>
      </c>
    </row>
    <row r="25" spans="1:4">
      <c r="A25">
        <v>24</v>
      </c>
      <c r="B25">
        <f t="shared" si="2"/>
        <v>216000</v>
      </c>
      <c r="C25">
        <v>9000</v>
      </c>
      <c r="D25">
        <f t="shared" ref="D25:D40" si="3">VLOOKUP(A25,$E$3:$F$6,2)*A25</f>
        <v>216000</v>
      </c>
    </row>
    <row r="26" spans="1:4">
      <c r="A26">
        <v>25</v>
      </c>
      <c r="B26">
        <f t="shared" si="2"/>
        <v>225000</v>
      </c>
      <c r="C26">
        <v>9000</v>
      </c>
      <c r="D26">
        <f t="shared" si="3"/>
        <v>225000</v>
      </c>
    </row>
    <row r="27" spans="1:4">
      <c r="A27">
        <v>26</v>
      </c>
      <c r="B27">
        <f t="shared" si="2"/>
        <v>234000</v>
      </c>
      <c r="C27">
        <v>9000</v>
      </c>
      <c r="D27">
        <f t="shared" si="3"/>
        <v>234000</v>
      </c>
    </row>
    <row r="28" spans="1:4">
      <c r="A28">
        <v>27</v>
      </c>
      <c r="B28">
        <f t="shared" si="2"/>
        <v>243000</v>
      </c>
      <c r="C28">
        <v>9000</v>
      </c>
      <c r="D28">
        <f t="shared" si="3"/>
        <v>243000</v>
      </c>
    </row>
    <row r="29" spans="1:4">
      <c r="A29">
        <v>28</v>
      </c>
      <c r="B29">
        <f t="shared" si="2"/>
        <v>252000</v>
      </c>
      <c r="C29">
        <v>9000</v>
      </c>
      <c r="D29">
        <f t="shared" si="3"/>
        <v>252000</v>
      </c>
    </row>
    <row r="30" spans="1:4">
      <c r="A30">
        <v>29</v>
      </c>
      <c r="B30">
        <f t="shared" si="2"/>
        <v>261000</v>
      </c>
      <c r="C30">
        <v>9000</v>
      </c>
      <c r="D30">
        <f t="shared" si="3"/>
        <v>261000</v>
      </c>
    </row>
    <row r="31" spans="1:4">
      <c r="A31">
        <v>30</v>
      </c>
      <c r="B31">
        <f t="shared" si="2"/>
        <v>270000</v>
      </c>
      <c r="C31">
        <v>9000</v>
      </c>
      <c r="D31">
        <f t="shared" si="3"/>
        <v>270000</v>
      </c>
    </row>
    <row r="32" spans="1:4">
      <c r="A32">
        <v>31</v>
      </c>
      <c r="B32">
        <f t="shared" si="2"/>
        <v>279000</v>
      </c>
      <c r="C32">
        <v>9000</v>
      </c>
      <c r="D32">
        <f t="shared" si="3"/>
        <v>279000</v>
      </c>
    </row>
    <row r="33" spans="1:4">
      <c r="A33">
        <v>32</v>
      </c>
      <c r="B33">
        <f t="shared" si="2"/>
        <v>288000</v>
      </c>
      <c r="C33">
        <v>9000</v>
      </c>
      <c r="D33">
        <f t="shared" si="3"/>
        <v>288000</v>
      </c>
    </row>
    <row r="34" spans="1:4">
      <c r="A34">
        <v>33</v>
      </c>
      <c r="B34">
        <f t="shared" si="2"/>
        <v>297000</v>
      </c>
      <c r="C34">
        <v>9000</v>
      </c>
      <c r="D34">
        <f t="shared" si="3"/>
        <v>297000</v>
      </c>
    </row>
    <row r="35" spans="1:4">
      <c r="A35">
        <v>34</v>
      </c>
      <c r="B35">
        <f t="shared" si="2"/>
        <v>306000</v>
      </c>
      <c r="C35">
        <v>9000</v>
      </c>
      <c r="D35">
        <f t="shared" si="3"/>
        <v>306000</v>
      </c>
    </row>
    <row r="36" spans="1:4">
      <c r="A36">
        <v>35</v>
      </c>
      <c r="B36">
        <f t="shared" si="2"/>
        <v>315000</v>
      </c>
      <c r="C36">
        <v>9000</v>
      </c>
      <c r="D36">
        <f t="shared" si="3"/>
        <v>315000</v>
      </c>
    </row>
    <row r="37" spans="1:4">
      <c r="A37">
        <v>36</v>
      </c>
      <c r="B37">
        <f t="shared" si="2"/>
        <v>324000</v>
      </c>
      <c r="C37">
        <v>9000</v>
      </c>
      <c r="D37">
        <f t="shared" si="3"/>
        <v>324000</v>
      </c>
    </row>
    <row r="38" spans="1:4">
      <c r="A38">
        <v>37</v>
      </c>
      <c r="B38">
        <f t="shared" si="2"/>
        <v>333000</v>
      </c>
      <c r="C38">
        <v>9000</v>
      </c>
      <c r="D38">
        <f t="shared" si="3"/>
        <v>333000</v>
      </c>
    </row>
    <row r="39" spans="1:4">
      <c r="A39">
        <v>38</v>
      </c>
      <c r="B39">
        <f t="shared" si="2"/>
        <v>342000</v>
      </c>
      <c r="C39">
        <v>9000</v>
      </c>
      <c r="D39">
        <f t="shared" si="3"/>
        <v>342000</v>
      </c>
    </row>
    <row r="40" spans="1:4">
      <c r="A40">
        <v>39</v>
      </c>
      <c r="B40">
        <f t="shared" si="2"/>
        <v>351000</v>
      </c>
      <c r="C40">
        <v>9000</v>
      </c>
      <c r="D40">
        <f t="shared" si="3"/>
        <v>351000</v>
      </c>
    </row>
    <row r="41" spans="1:4">
      <c r="A41">
        <v>40</v>
      </c>
      <c r="B41">
        <f t="shared" si="2"/>
        <v>360000</v>
      </c>
      <c r="C41">
        <v>9000</v>
      </c>
      <c r="D41">
        <f t="shared" ref="D41:D56" si="4">VLOOKUP(A41,$E$3:$F$6,2)*A41</f>
        <v>360000</v>
      </c>
    </row>
    <row r="42" spans="1:4">
      <c r="A42">
        <v>41</v>
      </c>
      <c r="B42">
        <f t="shared" si="2"/>
        <v>369000</v>
      </c>
      <c r="C42">
        <v>9000</v>
      </c>
      <c r="D42">
        <f t="shared" si="4"/>
        <v>369000</v>
      </c>
    </row>
    <row r="43" spans="1:4">
      <c r="A43">
        <v>42</v>
      </c>
      <c r="B43">
        <f t="shared" si="2"/>
        <v>378000</v>
      </c>
      <c r="C43">
        <v>9000</v>
      </c>
      <c r="D43">
        <f t="shared" si="4"/>
        <v>378000</v>
      </c>
    </row>
    <row r="44" spans="1:4">
      <c r="A44">
        <v>43</v>
      </c>
      <c r="B44">
        <f t="shared" si="2"/>
        <v>387000</v>
      </c>
      <c r="C44">
        <v>9000</v>
      </c>
      <c r="D44">
        <f t="shared" si="4"/>
        <v>387000</v>
      </c>
    </row>
    <row r="45" spans="1:4">
      <c r="A45">
        <v>44</v>
      </c>
      <c r="B45">
        <f t="shared" si="2"/>
        <v>396000</v>
      </c>
      <c r="C45">
        <v>9000</v>
      </c>
      <c r="D45">
        <f t="shared" si="4"/>
        <v>396000</v>
      </c>
    </row>
    <row r="46" spans="1:4">
      <c r="A46">
        <v>45</v>
      </c>
      <c r="B46">
        <f t="shared" si="2"/>
        <v>405000</v>
      </c>
      <c r="C46">
        <v>9000</v>
      </c>
      <c r="D46">
        <f t="shared" si="4"/>
        <v>405000</v>
      </c>
    </row>
    <row r="47" spans="1:4">
      <c r="A47">
        <v>46</v>
      </c>
      <c r="B47">
        <f t="shared" si="2"/>
        <v>414000</v>
      </c>
      <c r="C47">
        <v>9000</v>
      </c>
      <c r="D47">
        <f t="shared" si="4"/>
        <v>414000</v>
      </c>
    </row>
    <row r="48" spans="1:4">
      <c r="A48">
        <v>47</v>
      </c>
      <c r="B48">
        <f t="shared" si="2"/>
        <v>423000</v>
      </c>
      <c r="C48">
        <v>9000</v>
      </c>
      <c r="D48">
        <f t="shared" si="4"/>
        <v>423000</v>
      </c>
    </row>
    <row r="49" spans="1:4">
      <c r="A49">
        <v>48</v>
      </c>
      <c r="B49">
        <f t="shared" si="2"/>
        <v>432000</v>
      </c>
      <c r="C49">
        <v>9000</v>
      </c>
      <c r="D49">
        <f t="shared" si="4"/>
        <v>432000</v>
      </c>
    </row>
    <row r="50" spans="1:4">
      <c r="A50">
        <v>49</v>
      </c>
      <c r="B50">
        <f t="shared" si="2"/>
        <v>441000</v>
      </c>
      <c r="C50">
        <v>9000</v>
      </c>
      <c r="D50">
        <f t="shared" si="4"/>
        <v>441000</v>
      </c>
    </row>
    <row r="51" spans="1:4">
      <c r="A51">
        <v>50</v>
      </c>
      <c r="B51">
        <f t="shared" si="2"/>
        <v>450000</v>
      </c>
      <c r="C51">
        <v>9000</v>
      </c>
      <c r="D51">
        <f t="shared" si="4"/>
        <v>450000</v>
      </c>
    </row>
    <row r="52" spans="1:4">
      <c r="A52">
        <v>51</v>
      </c>
      <c r="B52">
        <f t="shared" si="2"/>
        <v>459000</v>
      </c>
      <c r="C52">
        <v>9000</v>
      </c>
      <c r="D52">
        <f t="shared" si="4"/>
        <v>459000</v>
      </c>
    </row>
    <row r="53" spans="1:4">
      <c r="A53">
        <v>52</v>
      </c>
      <c r="B53">
        <f t="shared" si="2"/>
        <v>468000</v>
      </c>
      <c r="C53">
        <v>9000</v>
      </c>
      <c r="D53">
        <f t="shared" si="4"/>
        <v>468000</v>
      </c>
    </row>
    <row r="54" spans="1:4">
      <c r="A54">
        <v>53</v>
      </c>
      <c r="B54">
        <f t="shared" si="2"/>
        <v>477000</v>
      </c>
      <c r="C54">
        <v>9000</v>
      </c>
      <c r="D54">
        <f t="shared" si="4"/>
        <v>477000</v>
      </c>
    </row>
    <row r="55" spans="1:4">
      <c r="A55">
        <v>54</v>
      </c>
      <c r="B55">
        <f t="shared" si="2"/>
        <v>486000</v>
      </c>
      <c r="C55">
        <v>9000</v>
      </c>
      <c r="D55">
        <f t="shared" si="4"/>
        <v>486000</v>
      </c>
    </row>
    <row r="56" spans="1:4">
      <c r="A56">
        <v>55</v>
      </c>
      <c r="B56">
        <f t="shared" si="2"/>
        <v>495000</v>
      </c>
      <c r="C56">
        <v>9000</v>
      </c>
      <c r="D56">
        <f t="shared" si="4"/>
        <v>495000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G5" sqref="G5"/>
    </sheetView>
  </sheetViews>
  <sheetFormatPr defaultColWidth="9.14285714285714" defaultRowHeight="15" outlineLevelRow="6"/>
  <cols>
    <col min="1" max="1" width="26.8571428571429" customWidth="1"/>
    <col min="2" max="2" width="17.1428571428571" customWidth="1"/>
    <col min="4" max="4" width="14" customWidth="1"/>
    <col min="5" max="5" width="13.4285714285714" customWidth="1"/>
    <col min="8" max="8" width="18.5714285714286" customWidth="1"/>
  </cols>
  <sheetData>
    <row r="1" ht="30" spans="2:5">
      <c r="B1" s="1" t="s">
        <v>12</v>
      </c>
      <c r="C1" s="2" t="s">
        <v>13</v>
      </c>
      <c r="D1" s="1" t="s">
        <v>14</v>
      </c>
      <c r="E1" s="1" t="s">
        <v>15</v>
      </c>
    </row>
    <row r="2" spans="1:9">
      <c r="A2" s="3" t="s">
        <v>16</v>
      </c>
      <c r="B2">
        <v>100000</v>
      </c>
      <c r="C2" t="str">
        <f>IF(B2=MIN(offers),"Да","Нет")</f>
        <v>Нет</v>
      </c>
      <c r="D2">
        <f>IF(C2="Да",B2-$H$7,-$H$7)</f>
        <v>-4000</v>
      </c>
      <c r="E2" t="str">
        <f>IF(AND(B2&lt;B3,B2&lt;B4,B2&lt;B5,B2&lt;B6),"Да","Нет")</f>
        <v>Нет</v>
      </c>
      <c r="G2" s="4" t="s">
        <v>17</v>
      </c>
      <c r="H2" s="4"/>
      <c r="I2" s="4"/>
    </row>
    <row r="3" ht="17.25" spans="1:17">
      <c r="A3" s="3" t="s">
        <v>18</v>
      </c>
      <c r="B3">
        <v>120000</v>
      </c>
      <c r="C3" t="str">
        <f>IF(B3=MIN(offers),"Да","Нет")</f>
        <v>Нет</v>
      </c>
      <c r="D3">
        <f>IF(C3="Да",B3-$H$7,-$H$7)</f>
        <v>-4000</v>
      </c>
      <c r="E3" t="str">
        <f>IF(B3&lt;MIN(B4:B6,B2),"Да","Нет")</f>
        <v>Нет</v>
      </c>
      <c r="G3" s="4"/>
      <c r="H3" s="4"/>
      <c r="I3" s="4"/>
      <c r="K3" s="6" t="s">
        <v>19</v>
      </c>
      <c r="L3" s="6"/>
      <c r="N3" s="7" t="s">
        <v>20</v>
      </c>
      <c r="O3" s="7"/>
      <c r="P3" s="7"/>
      <c r="Q3" s="7"/>
    </row>
    <row r="4" spans="1:9">
      <c r="A4" s="3" t="s">
        <v>21</v>
      </c>
      <c r="B4">
        <v>90000</v>
      </c>
      <c r="C4" t="str">
        <f>IF(B4=MIN(offers),"Да","Нет")</f>
        <v>Нет</v>
      </c>
      <c r="D4">
        <f>IF(C4="Да",B4-$H$7,-$H$7)</f>
        <v>-4000</v>
      </c>
      <c r="E4" t="str">
        <f>IF(B4&lt;MIN(B5:B6,B2:B3),"Да","Нет")</f>
        <v>Нет</v>
      </c>
      <c r="G4" s="4"/>
      <c r="H4" s="4"/>
      <c r="I4" s="4"/>
    </row>
    <row r="5" spans="1:5">
      <c r="A5" s="3" t="s">
        <v>22</v>
      </c>
      <c r="B5">
        <v>80000</v>
      </c>
      <c r="C5" t="str">
        <f>IF(B5=MIN(offers),"Да","Нет")</f>
        <v>Да</v>
      </c>
      <c r="D5">
        <f>IF(C5="Да",B5-$H$7,-$H$7)</f>
        <v>76000</v>
      </c>
      <c r="E5" t="str">
        <f>IF(B5&lt;MIN(B6,B2:B4),"Да","Нет")</f>
        <v>Да</v>
      </c>
    </row>
    <row r="6" spans="1:8">
      <c r="A6" s="3" t="s">
        <v>23</v>
      </c>
      <c r="B6">
        <v>110000</v>
      </c>
      <c r="C6" t="str">
        <f>IF(B6=MIN(offers),"Да","Нет")</f>
        <v>Нет</v>
      </c>
      <c r="D6">
        <f>IF(C6="Да",B6-$H$7,-$H$7)</f>
        <v>-4000</v>
      </c>
      <c r="E6" t="str">
        <f>IF(B6&lt;MIN(B2:B5),"Да","Нет")</f>
        <v>Нет</v>
      </c>
      <c r="H6" s="5" t="s">
        <v>24</v>
      </c>
    </row>
    <row r="7" spans="8:8">
      <c r="H7">
        <v>4000</v>
      </c>
    </row>
  </sheetData>
  <mergeCells count="3">
    <mergeCell ref="K3:L3"/>
    <mergeCell ref="N3:Q3"/>
    <mergeCell ref="G2:I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Фиббоначи</vt:lpstr>
      <vt:lpstr>Рыбы</vt:lpstr>
      <vt:lpstr>Реклама</vt:lpstr>
      <vt:lpstr>Тендеры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Evercrow</dc:creator>
  <cp:lastModifiedBy>Evercrow</cp:lastModifiedBy>
  <dcterms:created xsi:type="dcterms:W3CDTF">2022-08-25T17:23:00Z</dcterms:created>
  <dcterms:modified xsi:type="dcterms:W3CDTF">2022-08-25T21:41:44Z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56CD58CA7CDC42C181905D58D0B860F7</vt:lpwstr>
  </property>
  <property fmtid="{D5CDD505-2E9C-101B-9397-08002B2CF9AE}" pid="3" name="KSOProductBuildVer">
    <vt:lpwstr>1033-11.2.0.11210</vt:lpwstr>
  </property>
</Properties>
</file>