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B education\Analytics\Excel basic\S5\"/>
    </mc:Choice>
  </mc:AlternateContent>
  <xr:revisionPtr revIDLastSave="0" documentId="13_ncr:1_{84566222-6A08-4AE1-97E0-02A754776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рез сводную" sheetId="6" r:id="rId1"/>
    <sheet name="Данные" sheetId="1" r:id="rId2"/>
    <sheet name="Домашнее задание" sheetId="5" r:id="rId3"/>
    <sheet name="Задание1" sheetId="2" r:id="rId4"/>
    <sheet name="Задание2" sheetId="3" r:id="rId5"/>
    <sheet name="Задание3" sheetId="4" r:id="rId6"/>
  </sheets>
  <definedNames>
    <definedName name="_xlnm._FilterDatabase" localSheetId="1" hidden="1">Данные!$C$5:$G$160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W2" i="1"/>
  <c r="K2" i="1"/>
  <c r="B8" i="5"/>
  <c r="B60" i="4"/>
  <c r="E19" i="3"/>
  <c r="B111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<sst xmlns="http://schemas.openxmlformats.org/spreadsheetml/2006/main" count="56" uniqueCount="32">
  <si>
    <t>Площадь</t>
  </si>
  <si>
    <t>Цена</t>
  </si>
  <si>
    <t>Ванные</t>
  </si>
  <si>
    <t>Спальни</t>
  </si>
  <si>
    <t>Кол-во комнат</t>
  </si>
  <si>
    <t>Домов</t>
  </si>
  <si>
    <t>Среднее значение</t>
  </si>
  <si>
    <t xml:space="preserve">1. Какова средняя цена всех домов с общим количество </t>
  </si>
  <si>
    <t>ванных комнат и спален не менее шести?</t>
  </si>
  <si>
    <t xml:space="preserve">2. Сколько домов имеют как минимум три ванные комнаты, </t>
  </si>
  <si>
    <t xml:space="preserve">но общее количество спален и ванных комнат не более </t>
  </si>
  <si>
    <t xml:space="preserve">шести? </t>
  </si>
  <si>
    <t xml:space="preserve">3. Какова максимальная цена дома площадью не более 30 </t>
  </si>
  <si>
    <t xml:space="preserve">кв. метров и общим количеством спален и ванных комнат </t>
  </si>
  <si>
    <t>не более шести?</t>
  </si>
  <si>
    <t>Откройте файл Семинар5_задание3.</t>
  </si>
  <si>
    <t xml:space="preserve"> Сделайте следующие задания:</t>
  </si>
  <si>
    <t>Максимум</t>
  </si>
  <si>
    <t>2. В файле задания Семинар5_задание3 найдите, сколько домов с общим количеством спален и ванных комнат не более пяти продано более чем за 3 000 000 рублей.</t>
  </si>
  <si>
    <t>Средняя цена:</t>
  </si>
  <si>
    <t>Функция ПРОМЕЖУТОЧНЫЕ.ИТОГИ не будет учитывать скрытые фильтрами значения</t>
  </si>
  <si>
    <t>Фильтр на обзее число комнат больше или равно 6</t>
  </si>
  <si>
    <t>Фильтр на общее число комнат больше или равно 6</t>
  </si>
  <si>
    <t>Общее число не более 6, ванных минимум 3</t>
  </si>
  <si>
    <t>Общее число комнат не более 6 и площадь не более 30</t>
  </si>
  <si>
    <t>Найти максимальную цену</t>
  </si>
  <si>
    <t>Максимальная цена:</t>
  </si>
  <si>
    <t>Число домов:</t>
  </si>
  <si>
    <t>Названия строк</t>
  </si>
  <si>
    <t>Общий итог</t>
  </si>
  <si>
    <t>Максимум по полю Цена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</si>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</sst>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5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sz val="11"/>
      <color rgb="FF2C2D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crow" refreshedDate="44812.883267476849" createdVersion="8" refreshedVersion="8" minRefreshableVersion="3" recordCount="155" xr:uid="{5A12D91A-8217-494D-BB0E-62D972148E52}">
  <cacheSource type="worksheet">
    <worksheetSource ref="C5:G160" sheet="Данные"/>
  </cacheSource>
  <cacheFields count="5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/>
    </cacheField>
    <cacheField name="Спальни" numFmtId="0">
      <sharedItems containsSemiMixedTypes="0" containsString="0" containsNumber="1" containsInteger="1" minValue="1" maxValue="6"/>
    </cacheField>
    <cacheField name="Кол-во комнат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 pivotCacheId="5527177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n v="4"/>
    <n v="5"/>
    <x v="0"/>
  </r>
  <r>
    <x v="1"/>
    <x v="1"/>
    <n v="2"/>
    <n v="3"/>
    <x v="1"/>
  </r>
  <r>
    <x v="2"/>
    <x v="2"/>
    <n v="2"/>
    <n v="4"/>
    <x v="2"/>
  </r>
  <r>
    <x v="3"/>
    <x v="3"/>
    <n v="4"/>
    <n v="6"/>
    <x v="3"/>
  </r>
  <r>
    <x v="4"/>
    <x v="4"/>
    <n v="2"/>
    <n v="4"/>
    <x v="2"/>
  </r>
  <r>
    <x v="5"/>
    <x v="5"/>
    <n v="2"/>
    <n v="4"/>
    <x v="2"/>
  </r>
  <r>
    <x v="6"/>
    <x v="6"/>
    <n v="2"/>
    <n v="2"/>
    <x v="4"/>
  </r>
  <r>
    <x v="7"/>
    <x v="7"/>
    <n v="4"/>
    <n v="3"/>
    <x v="5"/>
  </r>
  <r>
    <x v="8"/>
    <x v="8"/>
    <n v="2"/>
    <n v="4"/>
    <x v="2"/>
  </r>
  <r>
    <x v="9"/>
    <x v="9"/>
    <n v="4"/>
    <n v="5"/>
    <x v="0"/>
  </r>
  <r>
    <x v="10"/>
    <x v="10"/>
    <n v="2"/>
    <n v="3"/>
    <x v="1"/>
  </r>
  <r>
    <x v="11"/>
    <x v="11"/>
    <n v="2"/>
    <n v="3"/>
    <x v="1"/>
  </r>
  <r>
    <x v="12"/>
    <x v="12"/>
    <n v="3"/>
    <n v="2"/>
    <x v="1"/>
  </r>
  <r>
    <x v="13"/>
    <x v="13"/>
    <n v="4"/>
    <n v="3"/>
    <x v="5"/>
  </r>
  <r>
    <x v="14"/>
    <x v="14"/>
    <n v="2"/>
    <n v="3"/>
    <x v="1"/>
  </r>
  <r>
    <x v="15"/>
    <x v="15"/>
    <n v="2"/>
    <n v="3"/>
    <x v="1"/>
  </r>
  <r>
    <x v="16"/>
    <x v="16"/>
    <n v="2"/>
    <n v="3"/>
    <x v="1"/>
  </r>
  <r>
    <x v="17"/>
    <x v="17"/>
    <n v="2"/>
    <n v="2"/>
    <x v="4"/>
  </r>
  <r>
    <x v="18"/>
    <x v="18"/>
    <n v="3"/>
    <n v="5"/>
    <x v="6"/>
  </r>
  <r>
    <x v="19"/>
    <x v="19"/>
    <n v="5"/>
    <n v="5"/>
    <x v="3"/>
  </r>
  <r>
    <x v="20"/>
    <x v="20"/>
    <n v="2"/>
    <n v="2"/>
    <x v="4"/>
  </r>
  <r>
    <x v="21"/>
    <x v="21"/>
    <n v="4"/>
    <n v="3"/>
    <x v="5"/>
  </r>
  <r>
    <x v="22"/>
    <x v="22"/>
    <n v="3"/>
    <n v="3"/>
    <x v="2"/>
  </r>
  <r>
    <x v="23"/>
    <x v="23"/>
    <n v="5"/>
    <n v="5"/>
    <x v="3"/>
  </r>
  <r>
    <x v="24"/>
    <x v="24"/>
    <n v="3"/>
    <n v="2"/>
    <x v="1"/>
  </r>
  <r>
    <x v="25"/>
    <x v="25"/>
    <n v="3"/>
    <n v="5"/>
    <x v="6"/>
  </r>
  <r>
    <x v="26"/>
    <x v="26"/>
    <n v="2"/>
    <n v="3"/>
    <x v="1"/>
  </r>
  <r>
    <x v="27"/>
    <x v="27"/>
    <n v="4"/>
    <n v="3"/>
    <x v="5"/>
  </r>
  <r>
    <x v="28"/>
    <x v="28"/>
    <n v="2"/>
    <n v="2"/>
    <x v="4"/>
  </r>
  <r>
    <x v="29"/>
    <x v="29"/>
    <n v="4"/>
    <n v="6"/>
    <x v="3"/>
  </r>
  <r>
    <x v="30"/>
    <x v="30"/>
    <n v="3"/>
    <n v="4"/>
    <x v="5"/>
  </r>
  <r>
    <x v="31"/>
    <x v="31"/>
    <n v="4"/>
    <n v="5"/>
    <x v="0"/>
  </r>
  <r>
    <x v="32"/>
    <x v="32"/>
    <n v="2"/>
    <n v="1"/>
    <x v="7"/>
  </r>
  <r>
    <x v="33"/>
    <x v="33"/>
    <n v="2"/>
    <n v="2"/>
    <x v="4"/>
  </r>
  <r>
    <x v="34"/>
    <x v="34"/>
    <n v="4"/>
    <n v="5"/>
    <x v="0"/>
  </r>
  <r>
    <x v="35"/>
    <x v="35"/>
    <n v="2"/>
    <n v="4"/>
    <x v="2"/>
  </r>
  <r>
    <x v="36"/>
    <x v="36"/>
    <n v="2"/>
    <n v="3"/>
    <x v="1"/>
  </r>
  <r>
    <x v="37"/>
    <x v="37"/>
    <n v="3"/>
    <n v="3"/>
    <x v="2"/>
  </r>
  <r>
    <x v="38"/>
    <x v="38"/>
    <n v="5"/>
    <n v="4"/>
    <x v="0"/>
  </r>
  <r>
    <x v="39"/>
    <x v="39"/>
    <n v="1"/>
    <n v="3"/>
    <x v="4"/>
  </r>
  <r>
    <x v="40"/>
    <x v="40"/>
    <n v="4"/>
    <n v="5"/>
    <x v="0"/>
  </r>
  <r>
    <x v="41"/>
    <x v="41"/>
    <n v="1"/>
    <n v="2"/>
    <x v="7"/>
  </r>
  <r>
    <x v="42"/>
    <x v="42"/>
    <n v="3"/>
    <n v="4"/>
    <x v="5"/>
  </r>
  <r>
    <x v="43"/>
    <x v="43"/>
    <n v="3"/>
    <n v="3"/>
    <x v="2"/>
  </r>
  <r>
    <x v="44"/>
    <x v="44"/>
    <n v="5"/>
    <n v="5"/>
    <x v="3"/>
  </r>
  <r>
    <x v="45"/>
    <x v="45"/>
    <n v="2"/>
    <n v="2"/>
    <x v="4"/>
  </r>
  <r>
    <x v="46"/>
    <x v="46"/>
    <n v="5"/>
    <n v="6"/>
    <x v="8"/>
  </r>
  <r>
    <x v="47"/>
    <x v="47"/>
    <n v="3"/>
    <n v="2"/>
    <x v="1"/>
  </r>
  <r>
    <x v="48"/>
    <x v="48"/>
    <n v="5"/>
    <n v="5"/>
    <x v="3"/>
  </r>
  <r>
    <x v="49"/>
    <x v="49"/>
    <n v="4"/>
    <n v="6"/>
    <x v="3"/>
  </r>
  <r>
    <x v="50"/>
    <x v="50"/>
    <n v="3"/>
    <n v="4"/>
    <x v="5"/>
  </r>
  <r>
    <x v="51"/>
    <x v="51"/>
    <n v="4"/>
    <n v="5"/>
    <x v="0"/>
  </r>
  <r>
    <x v="52"/>
    <x v="52"/>
    <n v="1"/>
    <n v="2"/>
    <x v="7"/>
  </r>
  <r>
    <x v="53"/>
    <x v="53"/>
    <n v="4"/>
    <n v="4"/>
    <x v="6"/>
  </r>
  <r>
    <x v="54"/>
    <x v="54"/>
    <n v="1"/>
    <n v="1"/>
    <x v="9"/>
  </r>
  <r>
    <x v="55"/>
    <x v="55"/>
    <n v="3"/>
    <n v="2"/>
    <x v="1"/>
  </r>
  <r>
    <x v="56"/>
    <x v="56"/>
    <n v="5"/>
    <n v="4"/>
    <x v="0"/>
  </r>
  <r>
    <x v="57"/>
    <x v="57"/>
    <n v="5"/>
    <n v="4"/>
    <x v="0"/>
  </r>
  <r>
    <x v="58"/>
    <x v="58"/>
    <n v="4"/>
    <n v="5"/>
    <x v="0"/>
  </r>
  <r>
    <x v="59"/>
    <x v="59"/>
    <n v="2"/>
    <n v="3"/>
    <x v="1"/>
  </r>
  <r>
    <x v="60"/>
    <x v="60"/>
    <n v="1"/>
    <n v="1"/>
    <x v="9"/>
  </r>
  <r>
    <x v="61"/>
    <x v="61"/>
    <n v="3"/>
    <n v="2"/>
    <x v="1"/>
  </r>
  <r>
    <x v="62"/>
    <x v="62"/>
    <n v="4"/>
    <n v="4"/>
    <x v="6"/>
  </r>
  <r>
    <x v="63"/>
    <x v="63"/>
    <n v="2"/>
    <n v="3"/>
    <x v="1"/>
  </r>
  <r>
    <x v="64"/>
    <x v="64"/>
    <n v="3"/>
    <n v="5"/>
    <x v="6"/>
  </r>
  <r>
    <x v="65"/>
    <x v="65"/>
    <n v="3"/>
    <n v="3"/>
    <x v="2"/>
  </r>
  <r>
    <x v="66"/>
    <x v="66"/>
    <n v="5"/>
    <n v="6"/>
    <x v="8"/>
  </r>
  <r>
    <x v="67"/>
    <x v="67"/>
    <n v="4"/>
    <n v="4"/>
    <x v="6"/>
  </r>
  <r>
    <x v="68"/>
    <x v="68"/>
    <n v="3"/>
    <n v="3"/>
    <x v="2"/>
  </r>
  <r>
    <x v="69"/>
    <x v="69"/>
    <n v="4"/>
    <n v="5"/>
    <x v="0"/>
  </r>
  <r>
    <x v="70"/>
    <x v="70"/>
    <n v="2"/>
    <n v="4"/>
    <x v="2"/>
  </r>
  <r>
    <x v="71"/>
    <x v="71"/>
    <n v="4"/>
    <n v="5"/>
    <x v="0"/>
  </r>
  <r>
    <x v="72"/>
    <x v="72"/>
    <n v="5"/>
    <n v="6"/>
    <x v="8"/>
  </r>
  <r>
    <x v="73"/>
    <x v="73"/>
    <n v="3"/>
    <n v="4"/>
    <x v="5"/>
  </r>
  <r>
    <x v="74"/>
    <x v="74"/>
    <n v="3"/>
    <n v="5"/>
    <x v="6"/>
  </r>
  <r>
    <x v="75"/>
    <x v="75"/>
    <n v="5"/>
    <n v="5"/>
    <x v="3"/>
  </r>
  <r>
    <x v="76"/>
    <x v="76"/>
    <n v="2"/>
    <n v="3"/>
    <x v="1"/>
  </r>
  <r>
    <x v="77"/>
    <x v="77"/>
    <n v="3"/>
    <n v="4"/>
    <x v="5"/>
  </r>
  <r>
    <x v="78"/>
    <x v="78"/>
    <n v="4"/>
    <n v="6"/>
    <x v="3"/>
  </r>
  <r>
    <x v="79"/>
    <x v="79"/>
    <n v="4"/>
    <n v="4"/>
    <x v="6"/>
  </r>
  <r>
    <x v="80"/>
    <x v="80"/>
    <n v="4"/>
    <n v="6"/>
    <x v="3"/>
  </r>
  <r>
    <x v="81"/>
    <x v="81"/>
    <n v="4"/>
    <n v="5"/>
    <x v="0"/>
  </r>
  <r>
    <x v="82"/>
    <x v="82"/>
    <n v="1"/>
    <n v="1"/>
    <x v="9"/>
  </r>
  <r>
    <x v="83"/>
    <x v="83"/>
    <n v="2"/>
    <n v="4"/>
    <x v="2"/>
  </r>
  <r>
    <x v="84"/>
    <x v="84"/>
    <n v="3"/>
    <n v="4"/>
    <x v="5"/>
  </r>
  <r>
    <x v="85"/>
    <x v="85"/>
    <n v="3"/>
    <n v="4"/>
    <x v="5"/>
  </r>
  <r>
    <x v="23"/>
    <x v="86"/>
    <n v="5"/>
    <n v="4"/>
    <x v="0"/>
  </r>
  <r>
    <x v="86"/>
    <x v="87"/>
    <n v="1"/>
    <n v="2"/>
    <x v="7"/>
  </r>
  <r>
    <x v="87"/>
    <x v="88"/>
    <n v="4"/>
    <n v="4"/>
    <x v="6"/>
  </r>
  <r>
    <x v="88"/>
    <x v="89"/>
    <n v="4"/>
    <n v="4"/>
    <x v="6"/>
  </r>
  <r>
    <x v="89"/>
    <x v="90"/>
    <n v="3"/>
    <n v="4"/>
    <x v="5"/>
  </r>
  <r>
    <x v="90"/>
    <x v="91"/>
    <n v="4"/>
    <n v="5"/>
    <x v="0"/>
  </r>
  <r>
    <x v="91"/>
    <x v="92"/>
    <n v="3"/>
    <n v="3"/>
    <x v="2"/>
  </r>
  <r>
    <x v="92"/>
    <x v="93"/>
    <n v="1"/>
    <n v="1"/>
    <x v="9"/>
  </r>
  <r>
    <x v="93"/>
    <x v="94"/>
    <n v="4"/>
    <n v="3"/>
    <x v="5"/>
  </r>
  <r>
    <x v="94"/>
    <x v="95"/>
    <n v="5"/>
    <n v="5"/>
    <x v="3"/>
  </r>
  <r>
    <x v="95"/>
    <x v="96"/>
    <n v="4"/>
    <n v="5"/>
    <x v="0"/>
  </r>
  <r>
    <x v="96"/>
    <x v="97"/>
    <n v="5"/>
    <n v="4"/>
    <x v="0"/>
  </r>
  <r>
    <x v="97"/>
    <x v="98"/>
    <n v="3"/>
    <n v="3"/>
    <x v="2"/>
  </r>
  <r>
    <x v="59"/>
    <x v="99"/>
    <n v="2"/>
    <n v="2"/>
    <x v="4"/>
  </r>
  <r>
    <x v="98"/>
    <x v="100"/>
    <n v="4"/>
    <n v="5"/>
    <x v="0"/>
  </r>
  <r>
    <x v="99"/>
    <x v="101"/>
    <n v="5"/>
    <n v="4"/>
    <x v="0"/>
  </r>
  <r>
    <x v="100"/>
    <x v="102"/>
    <n v="4"/>
    <n v="5"/>
    <x v="0"/>
  </r>
  <r>
    <x v="101"/>
    <x v="103"/>
    <n v="3"/>
    <n v="5"/>
    <x v="6"/>
  </r>
  <r>
    <x v="102"/>
    <x v="104"/>
    <n v="3"/>
    <n v="3"/>
    <x v="2"/>
  </r>
  <r>
    <x v="103"/>
    <x v="105"/>
    <n v="4"/>
    <n v="6"/>
    <x v="3"/>
  </r>
  <r>
    <x v="104"/>
    <x v="106"/>
    <n v="3"/>
    <n v="2"/>
    <x v="1"/>
  </r>
  <r>
    <x v="105"/>
    <x v="107"/>
    <n v="5"/>
    <n v="5"/>
    <x v="3"/>
  </r>
  <r>
    <x v="106"/>
    <x v="108"/>
    <n v="5"/>
    <n v="5"/>
    <x v="3"/>
  </r>
  <r>
    <x v="107"/>
    <x v="109"/>
    <n v="3"/>
    <n v="5"/>
    <x v="6"/>
  </r>
  <r>
    <x v="108"/>
    <x v="110"/>
    <n v="4"/>
    <n v="4"/>
    <x v="6"/>
  </r>
  <r>
    <x v="109"/>
    <x v="111"/>
    <n v="2"/>
    <n v="3"/>
    <x v="1"/>
  </r>
  <r>
    <x v="110"/>
    <x v="112"/>
    <n v="3"/>
    <n v="4"/>
    <x v="5"/>
  </r>
  <r>
    <x v="111"/>
    <x v="113"/>
    <n v="5"/>
    <n v="6"/>
    <x v="8"/>
  </r>
  <r>
    <x v="112"/>
    <x v="114"/>
    <n v="1"/>
    <n v="2"/>
    <x v="7"/>
  </r>
  <r>
    <x v="113"/>
    <x v="115"/>
    <n v="4"/>
    <n v="5"/>
    <x v="0"/>
  </r>
  <r>
    <x v="114"/>
    <x v="116"/>
    <n v="2"/>
    <n v="2"/>
    <x v="4"/>
  </r>
  <r>
    <x v="115"/>
    <x v="117"/>
    <n v="2"/>
    <n v="3"/>
    <x v="1"/>
  </r>
  <r>
    <x v="116"/>
    <x v="118"/>
    <n v="2"/>
    <n v="2"/>
    <x v="4"/>
  </r>
  <r>
    <x v="117"/>
    <x v="119"/>
    <n v="3"/>
    <n v="2"/>
    <x v="1"/>
  </r>
  <r>
    <x v="118"/>
    <x v="120"/>
    <n v="2"/>
    <n v="1"/>
    <x v="7"/>
  </r>
  <r>
    <x v="119"/>
    <x v="121"/>
    <n v="3"/>
    <n v="4"/>
    <x v="5"/>
  </r>
  <r>
    <x v="120"/>
    <x v="122"/>
    <n v="3"/>
    <n v="4"/>
    <x v="5"/>
  </r>
  <r>
    <x v="121"/>
    <x v="123"/>
    <n v="5"/>
    <n v="5"/>
    <x v="3"/>
  </r>
  <r>
    <x v="122"/>
    <x v="124"/>
    <n v="3"/>
    <n v="5"/>
    <x v="6"/>
  </r>
  <r>
    <x v="123"/>
    <x v="125"/>
    <n v="1"/>
    <n v="1"/>
    <x v="9"/>
  </r>
  <r>
    <x v="124"/>
    <x v="126"/>
    <n v="3"/>
    <n v="4"/>
    <x v="5"/>
  </r>
  <r>
    <x v="125"/>
    <x v="127"/>
    <n v="4"/>
    <n v="5"/>
    <x v="0"/>
  </r>
  <r>
    <x v="126"/>
    <x v="128"/>
    <n v="1"/>
    <n v="1"/>
    <x v="9"/>
  </r>
  <r>
    <x v="127"/>
    <x v="129"/>
    <n v="5"/>
    <n v="5"/>
    <x v="3"/>
  </r>
  <r>
    <x v="128"/>
    <x v="130"/>
    <n v="4"/>
    <n v="4"/>
    <x v="6"/>
  </r>
  <r>
    <x v="129"/>
    <x v="131"/>
    <n v="4"/>
    <n v="6"/>
    <x v="3"/>
  </r>
  <r>
    <x v="130"/>
    <x v="132"/>
    <n v="2"/>
    <n v="1"/>
    <x v="7"/>
  </r>
  <r>
    <x v="131"/>
    <x v="133"/>
    <n v="2"/>
    <n v="2"/>
    <x v="4"/>
  </r>
  <r>
    <x v="132"/>
    <x v="134"/>
    <n v="4"/>
    <n v="3"/>
    <x v="5"/>
  </r>
  <r>
    <x v="133"/>
    <x v="135"/>
    <n v="1"/>
    <n v="2"/>
    <x v="7"/>
  </r>
  <r>
    <x v="134"/>
    <x v="136"/>
    <n v="5"/>
    <n v="5"/>
    <x v="3"/>
  </r>
  <r>
    <x v="135"/>
    <x v="137"/>
    <n v="5"/>
    <n v="4"/>
    <x v="0"/>
  </r>
  <r>
    <x v="136"/>
    <x v="138"/>
    <n v="2"/>
    <n v="2"/>
    <x v="4"/>
  </r>
  <r>
    <x v="137"/>
    <x v="139"/>
    <n v="3"/>
    <n v="4"/>
    <x v="5"/>
  </r>
  <r>
    <x v="138"/>
    <x v="140"/>
    <n v="4"/>
    <n v="5"/>
    <x v="0"/>
  </r>
  <r>
    <x v="139"/>
    <x v="141"/>
    <n v="4"/>
    <n v="5"/>
    <x v="0"/>
  </r>
  <r>
    <x v="140"/>
    <x v="142"/>
    <n v="4"/>
    <n v="3"/>
    <x v="5"/>
  </r>
  <r>
    <x v="141"/>
    <x v="143"/>
    <n v="3"/>
    <n v="3"/>
    <x v="2"/>
  </r>
  <r>
    <x v="142"/>
    <x v="144"/>
    <n v="3"/>
    <n v="4"/>
    <x v="5"/>
  </r>
  <r>
    <x v="143"/>
    <x v="145"/>
    <n v="3"/>
    <n v="3"/>
    <x v="2"/>
  </r>
  <r>
    <x v="144"/>
    <x v="146"/>
    <n v="2"/>
    <n v="4"/>
    <x v="2"/>
  </r>
  <r>
    <x v="145"/>
    <x v="147"/>
    <n v="3"/>
    <n v="5"/>
    <x v="6"/>
  </r>
  <r>
    <x v="146"/>
    <x v="148"/>
    <n v="4"/>
    <n v="3"/>
    <x v="5"/>
  </r>
  <r>
    <x v="147"/>
    <x v="149"/>
    <n v="4"/>
    <n v="5"/>
    <x v="0"/>
  </r>
  <r>
    <x v="148"/>
    <x v="150"/>
    <n v="2"/>
    <n v="4"/>
    <x v="2"/>
  </r>
  <r>
    <x v="149"/>
    <x v="151"/>
    <n v="4"/>
    <n v="6"/>
    <x v="3"/>
  </r>
  <r>
    <x v="150"/>
    <x v="152"/>
    <n v="4"/>
    <n v="4"/>
    <x v="6"/>
  </r>
  <r>
    <x v="151"/>
    <x v="153"/>
    <n v="5"/>
    <n v="5"/>
    <x v="3"/>
  </r>
  <r>
    <x v="152"/>
    <x v="154"/>
    <n v="4"/>
    <n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2A0C5-78BA-4334-8B95-C18168AE572C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>
  <location ref="A4:B7" firstHeaderRow="1" firstDataRow="2" firstDataCol="1"/>
  <pivotFields count="5">
    <pivotField axis="axisRow" multipleItemSelectionAllowed="1" showAll="0" measureFilter="1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  <item t="default"/>
      </items>
    </pivotField>
    <pivotField dataField="1" numFmtId="165" showAll="0" measureFilter="1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showAll="0"/>
    <pivotField showAll="0"/>
    <pivotField axis="axisCol" multipleItemSelectionAllowed="1" showAll="0" measureFilter="1">
      <items count="11">
        <item x="9"/>
        <item x="7"/>
        <item x="4"/>
        <item x="1"/>
        <item x="2"/>
        <item x="5"/>
        <item x="6"/>
        <item x="0"/>
        <item x="3"/>
        <item x="8"/>
        <item t="default"/>
      </items>
    </pivotField>
  </pivotFields>
  <rowFields count="1">
    <field x="0"/>
  </rowFields>
  <rowItems count="2">
    <i>
      <x v="57"/>
    </i>
    <i t="grand">
      <x/>
    </i>
  </rowItems>
  <colFields count="1">
    <field x="4"/>
  </colFields>
  <colItems count="1">
    <i>
      <x v="2"/>
    </i>
  </colItems>
  <dataFields count="1">
    <dataField name="Максимум по полю Цена" fld="1" subtotal="max" baseField="0" baseItem="0" numFmtId="165"/>
  </dataFields>
  <pivotTableStyleInfo name="PivotStyleLight16" showRowHeaders="1" showColHeaders="1" showRowStripes="0" showColStripes="0" showLastColumn="1"/>
  <filters count="5">
    <filter fld="4" type="captionLessThanOrEqual" evalOrder="-1" id="13" stringValue1="6">
      <autoFilter ref="A1">
        <filterColumn colId="0">
          <customFilters>
            <customFilter operator="lessThanOrEqual" val="6"/>
          </customFilters>
        </filterColumn>
      </autoFilter>
    </filter>
    <filter fld="0" type="captionLessThanOrEqual" evalOrder="-1" id="7" stringValue1="30">
      <autoFilter ref="A1">
        <filterColumn colId="0">
          <customFilters>
            <customFilter operator="lessThanOrEqual" val="30"/>
          </customFilters>
        </filterColumn>
      </autoFilter>
    </filter>
    <filter fld="1" type="count" evalOrder="-1" id="11" iMeasureFld="0">
      <autoFilter ref="A1">
        <filterColumn colId="0">
          <top10 val="10" filterVal="10"/>
        </filterColumn>
      </autoFilter>
    </filter>
    <filter fld="4" type="count" evalOrder="-1" id="14" iMeasureFld="0">
      <autoFilter ref="A1">
        <filterColumn colId="0">
          <top10 val="1" filterVal="1"/>
        </filterColumn>
      </autoFilter>
    </filter>
    <filter fld="0" type="count" evalOrder="-1" id="1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2C97-7ADB-4CE4-B669-B632B79FBA2D}">
  <dimension ref="A4:B7"/>
  <sheetViews>
    <sheetView tabSelected="1" workbookViewId="0">
      <selection activeCell="B5" sqref="B5"/>
    </sheetView>
  </sheetViews>
  <sheetFormatPr defaultRowHeight="12.75" x14ac:dyDescent="0.2"/>
  <cols>
    <col min="1" max="1" width="24.7109375" bestFit="1" customWidth="1"/>
    <col min="2" max="2" width="22" bestFit="1" customWidth="1"/>
    <col min="3" max="3" width="13.42578125" customWidth="1"/>
    <col min="4" max="8" width="13.42578125" bestFit="1" customWidth="1"/>
    <col min="9" max="9" width="10" bestFit="1" customWidth="1"/>
    <col min="10" max="11" width="9" bestFit="1" customWidth="1"/>
    <col min="12" max="12" width="11.7109375" bestFit="1" customWidth="1"/>
  </cols>
  <sheetData>
    <row r="4" spans="1:2" x14ac:dyDescent="0.2">
      <c r="A4" s="8" t="s">
        <v>30</v>
      </c>
      <c r="B4" s="8" t="s">
        <v>31</v>
      </c>
    </row>
    <row r="5" spans="1:2" x14ac:dyDescent="0.2">
      <c r="A5" s="8" t="s">
        <v>28</v>
      </c>
      <c r="B5">
        <v>4</v>
      </c>
    </row>
    <row r="6" spans="1:2" x14ac:dyDescent="0.2">
      <c r="A6" s="9">
        <v>28.68</v>
      </c>
      <c r="B6" s="4">
        <v>3188760</v>
      </c>
    </row>
    <row r="7" spans="1:2" x14ac:dyDescent="0.2">
      <c r="A7" s="9" t="s">
        <v>29</v>
      </c>
      <c r="B7" s="4">
        <v>3188760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topLeftCell="A5" workbookViewId="0">
      <selection activeCell="C5" sqref="C5:G160"/>
    </sheetView>
  </sheetViews>
  <sheetFormatPr defaultRowHeight="12.75" x14ac:dyDescent="0.2"/>
  <cols>
    <col min="1" max="1" width="13.42578125" customWidth="1"/>
    <col min="4" max="4" width="16.7109375" customWidth="1"/>
    <col min="5" max="5" width="11.7109375" customWidth="1"/>
    <col min="7" max="7" width="13.42578125" bestFit="1" customWidth="1"/>
    <col min="10" max="10" width="14.5703125" customWidth="1"/>
    <col min="11" max="11" width="13.42578125" bestFit="1" customWidth="1"/>
    <col min="12" max="12" width="9.140625" customWidth="1"/>
    <col min="23" max="23" width="13.42578125" bestFit="1" customWidth="1"/>
  </cols>
  <sheetData>
    <row r="1" spans="1:23" x14ac:dyDescent="0.2">
      <c r="K1" s="5" t="s">
        <v>20</v>
      </c>
    </row>
    <row r="2" spans="1:23" x14ac:dyDescent="0.2">
      <c r="A2" s="5" t="s">
        <v>27</v>
      </c>
      <c r="B2">
        <f>SUBTOTAL(2,D6:D160)</f>
        <v>155</v>
      </c>
      <c r="J2" s="5" t="s">
        <v>19</v>
      </c>
      <c r="K2" s="4">
        <f>SUBTOTAL(1,D6:D160)</f>
        <v>3444918.4516129033</v>
      </c>
      <c r="U2" s="7" t="s">
        <v>26</v>
      </c>
      <c r="V2" s="7"/>
      <c r="W2" s="4">
        <f>SUBTOTAL(4,D6:D160)</f>
        <v>5515100</v>
      </c>
    </row>
    <row r="3" spans="1:23" x14ac:dyDescent="0.2">
      <c r="A3" t="s">
        <v>23</v>
      </c>
      <c r="J3" s="5" t="s">
        <v>21</v>
      </c>
      <c r="U3" s="5" t="s">
        <v>24</v>
      </c>
    </row>
    <row r="4" spans="1:23" x14ac:dyDescent="0.2">
      <c r="U4" s="5" t="s">
        <v>25</v>
      </c>
    </row>
    <row r="5" spans="1:23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"/>
      <c r="L5" t="s">
        <v>15</v>
      </c>
    </row>
    <row r="6" spans="1:23" x14ac:dyDescent="0.2">
      <c r="C6">
        <v>40.159999999999997</v>
      </c>
      <c r="D6" s="2">
        <v>4536960</v>
      </c>
      <c r="E6">
        <v>4</v>
      </c>
      <c r="F6">
        <v>5</v>
      </c>
      <c r="G6">
        <f t="shared" ref="G6:G37" si="0">E6+F6</f>
        <v>9</v>
      </c>
      <c r="L6" t="s">
        <v>16</v>
      </c>
    </row>
    <row r="7" spans="1:23" x14ac:dyDescent="0.2">
      <c r="C7">
        <v>27.62</v>
      </c>
      <c r="D7" s="2">
        <v>2866760</v>
      </c>
      <c r="E7">
        <v>2</v>
      </c>
      <c r="F7">
        <v>3</v>
      </c>
      <c r="G7">
        <f t="shared" si="0"/>
        <v>5</v>
      </c>
      <c r="L7" t="s">
        <v>7</v>
      </c>
    </row>
    <row r="8" spans="1:23" x14ac:dyDescent="0.2">
      <c r="C8">
        <v>22.62</v>
      </c>
      <c r="D8" s="2">
        <v>2394140</v>
      </c>
      <c r="E8">
        <v>2</v>
      </c>
      <c r="F8">
        <v>4</v>
      </c>
      <c r="G8">
        <f t="shared" si="0"/>
        <v>6</v>
      </c>
      <c r="L8" t="s">
        <v>8</v>
      </c>
    </row>
    <row r="9" spans="1:23" x14ac:dyDescent="0.2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  <c r="L9" t="s">
        <v>9</v>
      </c>
    </row>
    <row r="10" spans="1:23" x14ac:dyDescent="0.2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  <c r="L10" t="s">
        <v>10</v>
      </c>
    </row>
    <row r="11" spans="1:23" x14ac:dyDescent="0.2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  <c r="L11" t="s">
        <v>11</v>
      </c>
    </row>
    <row r="12" spans="1:23" x14ac:dyDescent="0.2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  <c r="L12" t="s">
        <v>12</v>
      </c>
    </row>
    <row r="13" spans="1:23" x14ac:dyDescent="0.2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  <c r="L13" t="s">
        <v>13</v>
      </c>
    </row>
    <row r="14" spans="1:23" x14ac:dyDescent="0.2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  <c r="L14" t="s">
        <v>14</v>
      </c>
    </row>
    <row r="15" spans="1:23" x14ac:dyDescent="0.2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1:23" x14ac:dyDescent="0.2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12" ht="14.25" x14ac:dyDescent="0.2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  <c r="L17" s="6" t="s">
        <v>18</v>
      </c>
    </row>
    <row r="18" spans="3:12" x14ac:dyDescent="0.2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12" x14ac:dyDescent="0.2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12" x14ac:dyDescent="0.2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12" x14ac:dyDescent="0.2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12" x14ac:dyDescent="0.2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12" x14ac:dyDescent="0.2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12" x14ac:dyDescent="0.2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12" x14ac:dyDescent="0.2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12" x14ac:dyDescent="0.2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12" x14ac:dyDescent="0.2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12" x14ac:dyDescent="0.2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12" x14ac:dyDescent="0.2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12" x14ac:dyDescent="0.2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12" x14ac:dyDescent="0.2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12" x14ac:dyDescent="0.2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x14ac:dyDescent="0.2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x14ac:dyDescent="0.2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x14ac:dyDescent="0.2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x14ac:dyDescent="0.2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x14ac:dyDescent="0.2">
      <c r="C38">
        <v>18.63</v>
      </c>
      <c r="D38" s="2">
        <v>1868480</v>
      </c>
      <c r="E38">
        <v>2</v>
      </c>
      <c r="F38">
        <v>1</v>
      </c>
      <c r="G38">
        <f t="shared" ref="G38:G69" si="1">E38+F38</f>
        <v>3</v>
      </c>
    </row>
    <row r="39" spans="3:7" x14ac:dyDescent="0.2">
      <c r="C39">
        <v>26.82</v>
      </c>
      <c r="D39" s="2">
        <v>2855640</v>
      </c>
      <c r="E39">
        <v>2</v>
      </c>
      <c r="F39">
        <v>2</v>
      </c>
      <c r="G39">
        <f t="shared" si="1"/>
        <v>4</v>
      </c>
    </row>
    <row r="40" spans="3:7" x14ac:dyDescent="0.2">
      <c r="C40">
        <v>34.26</v>
      </c>
      <c r="D40" s="2">
        <v>3568960</v>
      </c>
      <c r="E40">
        <v>4</v>
      </c>
      <c r="F40">
        <v>5</v>
      </c>
      <c r="G40">
        <f t="shared" si="1"/>
        <v>9</v>
      </c>
    </row>
    <row r="41" spans="3:7" x14ac:dyDescent="0.2">
      <c r="C41">
        <v>25.54</v>
      </c>
      <c r="D41" s="2">
        <v>2549680</v>
      </c>
      <c r="E41">
        <v>2</v>
      </c>
      <c r="F41">
        <v>4</v>
      </c>
      <c r="G41">
        <f t="shared" si="1"/>
        <v>6</v>
      </c>
    </row>
    <row r="42" spans="3:7" x14ac:dyDescent="0.2">
      <c r="C42">
        <v>19.98</v>
      </c>
      <c r="D42" s="2">
        <v>2018140</v>
      </c>
      <c r="E42">
        <v>2</v>
      </c>
      <c r="F42">
        <v>3</v>
      </c>
      <c r="G42">
        <f t="shared" si="1"/>
        <v>5</v>
      </c>
    </row>
    <row r="43" spans="3:7" x14ac:dyDescent="0.2">
      <c r="C43">
        <v>30.38</v>
      </c>
      <c r="D43" s="2">
        <v>3339520</v>
      </c>
      <c r="E43">
        <v>3</v>
      </c>
      <c r="F43">
        <v>3</v>
      </c>
      <c r="G43">
        <f t="shared" si="1"/>
        <v>6</v>
      </c>
    </row>
    <row r="44" spans="3:7" x14ac:dyDescent="0.2">
      <c r="C44">
        <v>48.05</v>
      </c>
      <c r="D44" s="2">
        <v>4632550</v>
      </c>
      <c r="E44">
        <v>5</v>
      </c>
      <c r="F44">
        <v>4</v>
      </c>
      <c r="G44">
        <f t="shared" si="1"/>
        <v>9</v>
      </c>
    </row>
    <row r="45" spans="3:7" x14ac:dyDescent="0.2">
      <c r="C45">
        <v>19.48</v>
      </c>
      <c r="D45" s="2">
        <v>2185400</v>
      </c>
      <c r="E45">
        <v>1</v>
      </c>
      <c r="F45">
        <v>3</v>
      </c>
      <c r="G45">
        <f t="shared" si="1"/>
        <v>4</v>
      </c>
    </row>
    <row r="46" spans="3:7" x14ac:dyDescent="0.2">
      <c r="C46">
        <v>33.299999999999997</v>
      </c>
      <c r="D46" s="2">
        <v>3610000</v>
      </c>
      <c r="E46">
        <v>4</v>
      </c>
      <c r="F46">
        <v>5</v>
      </c>
      <c r="G46">
        <f t="shared" si="1"/>
        <v>9</v>
      </c>
    </row>
    <row r="47" spans="3:7" x14ac:dyDescent="0.2">
      <c r="C47">
        <v>18.2</v>
      </c>
      <c r="D47" s="2">
        <v>2047400</v>
      </c>
      <c r="E47">
        <v>1</v>
      </c>
      <c r="F47">
        <v>2</v>
      </c>
      <c r="G47">
        <f t="shared" si="1"/>
        <v>3</v>
      </c>
    </row>
    <row r="48" spans="3:7" x14ac:dyDescent="0.2">
      <c r="C48">
        <v>39.630000000000003</v>
      </c>
      <c r="D48" s="2">
        <v>3865960</v>
      </c>
      <c r="E48">
        <v>3</v>
      </c>
      <c r="F48">
        <v>4</v>
      </c>
      <c r="G48">
        <f t="shared" si="1"/>
        <v>7</v>
      </c>
    </row>
    <row r="49" spans="3:7" x14ac:dyDescent="0.2">
      <c r="C49">
        <v>39.03</v>
      </c>
      <c r="D49" s="2">
        <v>3887850</v>
      </c>
      <c r="E49">
        <v>3</v>
      </c>
      <c r="F49">
        <v>3</v>
      </c>
      <c r="G49">
        <f t="shared" si="1"/>
        <v>6</v>
      </c>
    </row>
    <row r="50" spans="3:7" x14ac:dyDescent="0.2">
      <c r="C50">
        <v>44.06</v>
      </c>
      <c r="D50" s="2">
        <v>4617880</v>
      </c>
      <c r="E50">
        <v>5</v>
      </c>
      <c r="F50">
        <v>5</v>
      </c>
      <c r="G50">
        <f t="shared" si="1"/>
        <v>10</v>
      </c>
    </row>
    <row r="51" spans="3:7" x14ac:dyDescent="0.2">
      <c r="C51">
        <v>27.21</v>
      </c>
      <c r="D51" s="2">
        <v>2568900</v>
      </c>
      <c r="E51">
        <v>2</v>
      </c>
      <c r="F51">
        <v>2</v>
      </c>
      <c r="G51">
        <f t="shared" si="1"/>
        <v>4</v>
      </c>
    </row>
    <row r="52" spans="3:7" x14ac:dyDescent="0.2">
      <c r="C52">
        <v>44.64</v>
      </c>
      <c r="D52" s="2">
        <v>4491520</v>
      </c>
      <c r="E52">
        <v>5</v>
      </c>
      <c r="F52">
        <v>6</v>
      </c>
      <c r="G52">
        <f t="shared" si="1"/>
        <v>11</v>
      </c>
    </row>
    <row r="53" spans="3:7" x14ac:dyDescent="0.2">
      <c r="C53">
        <v>24.01</v>
      </c>
      <c r="D53" s="2">
        <v>2541000</v>
      </c>
      <c r="E53">
        <v>3</v>
      </c>
      <c r="F53">
        <v>2</v>
      </c>
      <c r="G53">
        <f t="shared" si="1"/>
        <v>5</v>
      </c>
    </row>
    <row r="54" spans="3:7" x14ac:dyDescent="0.2">
      <c r="C54">
        <v>42.79</v>
      </c>
      <c r="D54" s="2">
        <v>4750160</v>
      </c>
      <c r="E54">
        <v>5</v>
      </c>
      <c r="F54">
        <v>5</v>
      </c>
      <c r="G54">
        <f t="shared" si="1"/>
        <v>10</v>
      </c>
    </row>
    <row r="55" spans="3:7" x14ac:dyDescent="0.2">
      <c r="C55">
        <v>40.76</v>
      </c>
      <c r="D55" s="2">
        <v>4232960</v>
      </c>
      <c r="E55">
        <v>4</v>
      </c>
      <c r="F55">
        <v>6</v>
      </c>
      <c r="G55">
        <f t="shared" si="1"/>
        <v>10</v>
      </c>
    </row>
    <row r="56" spans="3:7" x14ac:dyDescent="0.2">
      <c r="C56">
        <v>28.31</v>
      </c>
      <c r="D56" s="2">
        <v>3135930</v>
      </c>
      <c r="E56">
        <v>3</v>
      </c>
      <c r="F56">
        <v>4</v>
      </c>
      <c r="G56">
        <f t="shared" si="1"/>
        <v>7</v>
      </c>
    </row>
    <row r="57" spans="3:7" x14ac:dyDescent="0.2">
      <c r="C57">
        <v>45.08</v>
      </c>
      <c r="D57" s="2">
        <v>4923240</v>
      </c>
      <c r="E57">
        <v>4</v>
      </c>
      <c r="F57">
        <v>5</v>
      </c>
      <c r="G57">
        <f t="shared" si="1"/>
        <v>9</v>
      </c>
    </row>
    <row r="58" spans="3:7" x14ac:dyDescent="0.2">
      <c r="C58">
        <v>19.72</v>
      </c>
      <c r="D58" s="2">
        <v>1894520</v>
      </c>
      <c r="E58">
        <v>1</v>
      </c>
      <c r="F58">
        <v>2</v>
      </c>
      <c r="G58">
        <f t="shared" si="1"/>
        <v>3</v>
      </c>
    </row>
    <row r="59" spans="3:7" x14ac:dyDescent="0.2">
      <c r="C59">
        <v>32.36</v>
      </c>
      <c r="D59" s="2">
        <v>3281840</v>
      </c>
      <c r="E59">
        <v>4</v>
      </c>
      <c r="F59">
        <v>4</v>
      </c>
      <c r="G59">
        <f t="shared" si="1"/>
        <v>8</v>
      </c>
    </row>
    <row r="60" spans="3:7" x14ac:dyDescent="0.2">
      <c r="C60">
        <v>19.739999999999998</v>
      </c>
      <c r="D60" s="2">
        <v>2172180</v>
      </c>
      <c r="E60">
        <v>1</v>
      </c>
      <c r="F60">
        <v>1</v>
      </c>
      <c r="G60">
        <f t="shared" si="1"/>
        <v>2</v>
      </c>
    </row>
    <row r="61" spans="3:7" x14ac:dyDescent="0.2">
      <c r="C61">
        <v>22.81</v>
      </c>
      <c r="D61" s="2">
        <v>2466620</v>
      </c>
      <c r="E61">
        <v>3</v>
      </c>
      <c r="F61">
        <v>2</v>
      </c>
      <c r="G61">
        <f t="shared" si="1"/>
        <v>5</v>
      </c>
    </row>
    <row r="62" spans="3:7" x14ac:dyDescent="0.2">
      <c r="C62">
        <v>47.3</v>
      </c>
      <c r="D62" s="2">
        <v>4517000</v>
      </c>
      <c r="E62">
        <v>5</v>
      </c>
      <c r="F62">
        <v>4</v>
      </c>
      <c r="G62">
        <f t="shared" si="1"/>
        <v>9</v>
      </c>
    </row>
    <row r="63" spans="3:7" x14ac:dyDescent="0.2">
      <c r="C63">
        <v>47.42</v>
      </c>
      <c r="D63" s="2">
        <v>4907160</v>
      </c>
      <c r="E63">
        <v>5</v>
      </c>
      <c r="F63">
        <v>4</v>
      </c>
      <c r="G63">
        <f t="shared" si="1"/>
        <v>9</v>
      </c>
    </row>
    <row r="64" spans="3:7" x14ac:dyDescent="0.2">
      <c r="C64">
        <v>34.119999999999997</v>
      </c>
      <c r="D64" s="2">
        <v>3589640</v>
      </c>
      <c r="E64">
        <v>4</v>
      </c>
      <c r="F64">
        <v>5</v>
      </c>
      <c r="G64">
        <f t="shared" si="1"/>
        <v>9</v>
      </c>
    </row>
    <row r="65" spans="3:7" x14ac:dyDescent="0.2">
      <c r="C65">
        <v>21.12</v>
      </c>
      <c r="D65" s="2">
        <v>2335360</v>
      </c>
      <c r="E65">
        <v>2</v>
      </c>
      <c r="F65">
        <v>3</v>
      </c>
      <c r="G65">
        <f t="shared" si="1"/>
        <v>5</v>
      </c>
    </row>
    <row r="66" spans="3:7" x14ac:dyDescent="0.2">
      <c r="C66">
        <v>19.36</v>
      </c>
      <c r="D66" s="2">
        <v>2054080</v>
      </c>
      <c r="E66">
        <v>1</v>
      </c>
      <c r="F66">
        <v>1</v>
      </c>
      <c r="G66">
        <f t="shared" si="1"/>
        <v>2</v>
      </c>
    </row>
    <row r="67" spans="3:7" x14ac:dyDescent="0.2">
      <c r="C67">
        <v>29.6</v>
      </c>
      <c r="D67" s="2">
        <v>2981600</v>
      </c>
      <c r="E67">
        <v>3</v>
      </c>
      <c r="F67">
        <v>2</v>
      </c>
      <c r="G67">
        <f t="shared" si="1"/>
        <v>5</v>
      </c>
    </row>
    <row r="68" spans="3:7" x14ac:dyDescent="0.2">
      <c r="C68">
        <v>46</v>
      </c>
      <c r="D68" s="2">
        <v>4702000</v>
      </c>
      <c r="E68">
        <v>4</v>
      </c>
      <c r="F68">
        <v>4</v>
      </c>
      <c r="G68">
        <f t="shared" si="1"/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>
        <f t="shared" si="1"/>
        <v>5</v>
      </c>
    </row>
    <row r="70" spans="3:7" x14ac:dyDescent="0.2">
      <c r="C70">
        <v>39.9</v>
      </c>
      <c r="D70" s="2">
        <v>4250000</v>
      </c>
      <c r="E70">
        <v>3</v>
      </c>
      <c r="F70">
        <v>5</v>
      </c>
      <c r="G70">
        <f t="shared" ref="G70:G101" si="2">E70+F70</f>
        <v>8</v>
      </c>
    </row>
    <row r="71" spans="3:7" x14ac:dyDescent="0.2">
      <c r="C71">
        <v>32.619999999999997</v>
      </c>
      <c r="D71" s="2">
        <v>3376760</v>
      </c>
      <c r="E71">
        <v>3</v>
      </c>
      <c r="F71">
        <v>3</v>
      </c>
      <c r="G71">
        <f t="shared" si="2"/>
        <v>6</v>
      </c>
    </row>
    <row r="72" spans="3:7" x14ac:dyDescent="0.2">
      <c r="C72">
        <v>40.909999999999997</v>
      </c>
      <c r="D72" s="2">
        <v>4799190</v>
      </c>
      <c r="E72">
        <v>5</v>
      </c>
      <c r="F72">
        <v>6</v>
      </c>
      <c r="G72">
        <f t="shared" si="2"/>
        <v>11</v>
      </c>
    </row>
    <row r="73" spans="3:7" x14ac:dyDescent="0.2">
      <c r="C73">
        <v>37.26</v>
      </c>
      <c r="D73" s="2">
        <v>4338600</v>
      </c>
      <c r="E73">
        <v>4</v>
      </c>
      <c r="F73">
        <v>4</v>
      </c>
      <c r="G73">
        <f t="shared" si="2"/>
        <v>8</v>
      </c>
    </row>
    <row r="74" spans="3:7" x14ac:dyDescent="0.2">
      <c r="C74">
        <v>27.31</v>
      </c>
      <c r="D74" s="2">
        <v>2692520</v>
      </c>
      <c r="E74">
        <v>3</v>
      </c>
      <c r="F74">
        <v>3</v>
      </c>
      <c r="G74">
        <f t="shared" si="2"/>
        <v>6</v>
      </c>
    </row>
    <row r="75" spans="3:7" x14ac:dyDescent="0.2">
      <c r="C75">
        <v>37.159999999999997</v>
      </c>
      <c r="D75" s="2">
        <v>3698720</v>
      </c>
      <c r="E75">
        <v>4</v>
      </c>
      <c r="F75">
        <v>5</v>
      </c>
      <c r="G75">
        <f t="shared" si="2"/>
        <v>9</v>
      </c>
    </row>
    <row r="76" spans="3:7" x14ac:dyDescent="0.2">
      <c r="C76">
        <v>27.94</v>
      </c>
      <c r="D76" s="2">
        <v>3049880</v>
      </c>
      <c r="E76">
        <v>2</v>
      </c>
      <c r="F76">
        <v>4</v>
      </c>
      <c r="G76">
        <f t="shared" si="2"/>
        <v>6</v>
      </c>
    </row>
    <row r="77" spans="3:7" x14ac:dyDescent="0.2">
      <c r="C77">
        <v>41.44</v>
      </c>
      <c r="D77" s="2">
        <v>4341120</v>
      </c>
      <c r="E77">
        <v>4</v>
      </c>
      <c r="F77">
        <v>5</v>
      </c>
      <c r="G77">
        <f t="shared" si="2"/>
        <v>9</v>
      </c>
    </row>
    <row r="78" spans="3:7" x14ac:dyDescent="0.2">
      <c r="C78">
        <v>44.7</v>
      </c>
      <c r="D78" s="2">
        <v>4497100</v>
      </c>
      <c r="E78">
        <v>5</v>
      </c>
      <c r="F78">
        <v>6</v>
      </c>
      <c r="G78">
        <f t="shared" si="2"/>
        <v>11</v>
      </c>
    </row>
    <row r="79" spans="3:7" x14ac:dyDescent="0.2">
      <c r="C79">
        <v>32.67</v>
      </c>
      <c r="D79" s="2">
        <v>3421660</v>
      </c>
      <c r="E79">
        <v>3</v>
      </c>
      <c r="F79">
        <v>4</v>
      </c>
      <c r="G79">
        <f t="shared" si="2"/>
        <v>7</v>
      </c>
    </row>
    <row r="80" spans="3:7" x14ac:dyDescent="0.2">
      <c r="C80">
        <v>31.12</v>
      </c>
      <c r="D80" s="2">
        <v>3465360</v>
      </c>
      <c r="E80">
        <v>3</v>
      </c>
      <c r="F80">
        <v>5</v>
      </c>
      <c r="G80">
        <f t="shared" si="2"/>
        <v>8</v>
      </c>
    </row>
    <row r="81" spans="3:7" x14ac:dyDescent="0.2">
      <c r="C81">
        <v>46.88</v>
      </c>
      <c r="D81" s="2">
        <v>4659840</v>
      </c>
      <c r="E81">
        <v>5</v>
      </c>
      <c r="F81">
        <v>5</v>
      </c>
      <c r="G81">
        <f t="shared" si="2"/>
        <v>10</v>
      </c>
    </row>
    <row r="82" spans="3:7" x14ac:dyDescent="0.2">
      <c r="C82">
        <v>17.64</v>
      </c>
      <c r="D82" s="2">
        <v>1888720</v>
      </c>
      <c r="E82">
        <v>2</v>
      </c>
      <c r="F82">
        <v>3</v>
      </c>
      <c r="G82">
        <f t="shared" si="2"/>
        <v>5</v>
      </c>
    </row>
    <row r="83" spans="3:7" x14ac:dyDescent="0.2">
      <c r="C83">
        <v>24.78</v>
      </c>
      <c r="D83" s="2">
        <v>2722780</v>
      </c>
      <c r="E83">
        <v>3</v>
      </c>
      <c r="F83">
        <v>4</v>
      </c>
      <c r="G83">
        <f t="shared" si="2"/>
        <v>7</v>
      </c>
    </row>
    <row r="84" spans="3:7" x14ac:dyDescent="0.2">
      <c r="C84">
        <v>43.45</v>
      </c>
      <c r="D84" s="2">
        <v>4882250</v>
      </c>
      <c r="E84">
        <v>4</v>
      </c>
      <c r="F84">
        <v>6</v>
      </c>
      <c r="G84">
        <f t="shared" si="2"/>
        <v>10</v>
      </c>
    </row>
    <row r="85" spans="3:7" x14ac:dyDescent="0.2">
      <c r="C85">
        <v>49.3</v>
      </c>
      <c r="D85" s="2">
        <v>5515100</v>
      </c>
      <c r="E85">
        <v>4</v>
      </c>
      <c r="F85">
        <v>4</v>
      </c>
      <c r="G85">
        <f t="shared" si="2"/>
        <v>8</v>
      </c>
    </row>
    <row r="86" spans="3:7" x14ac:dyDescent="0.2">
      <c r="C86">
        <v>41.03</v>
      </c>
      <c r="D86" s="2">
        <v>4299910</v>
      </c>
      <c r="E86">
        <v>4</v>
      </c>
      <c r="F86">
        <v>6</v>
      </c>
      <c r="G86">
        <f t="shared" si="2"/>
        <v>10</v>
      </c>
    </row>
    <row r="87" spans="3:7" x14ac:dyDescent="0.2">
      <c r="C87">
        <v>40.24</v>
      </c>
      <c r="D87" s="2">
        <v>3982080</v>
      </c>
      <c r="E87">
        <v>4</v>
      </c>
      <c r="F87">
        <v>5</v>
      </c>
      <c r="G87">
        <f t="shared" si="2"/>
        <v>9</v>
      </c>
    </row>
    <row r="88" spans="3:7" x14ac:dyDescent="0.2">
      <c r="C88">
        <v>17.899999999999999</v>
      </c>
      <c r="D88" s="2">
        <v>1921600</v>
      </c>
      <c r="E88">
        <v>1</v>
      </c>
      <c r="F88">
        <v>1</v>
      </c>
      <c r="G88">
        <f t="shared" si="2"/>
        <v>2</v>
      </c>
    </row>
    <row r="89" spans="3:7" x14ac:dyDescent="0.2">
      <c r="C89">
        <v>22.94</v>
      </c>
      <c r="D89" s="2">
        <v>2562820</v>
      </c>
      <c r="E89">
        <v>2</v>
      </c>
      <c r="F89">
        <v>4</v>
      </c>
      <c r="G89">
        <f t="shared" si="2"/>
        <v>6</v>
      </c>
    </row>
    <row r="90" spans="3:7" x14ac:dyDescent="0.2">
      <c r="C90">
        <v>31.77</v>
      </c>
      <c r="D90" s="2">
        <v>3619390</v>
      </c>
      <c r="E90">
        <v>3</v>
      </c>
      <c r="F90">
        <v>4</v>
      </c>
      <c r="G90">
        <f t="shared" si="2"/>
        <v>7</v>
      </c>
    </row>
    <row r="91" spans="3:7" x14ac:dyDescent="0.2">
      <c r="C91">
        <v>22.52</v>
      </c>
      <c r="D91" s="2">
        <v>2404440</v>
      </c>
      <c r="E91">
        <v>3</v>
      </c>
      <c r="F91">
        <v>4</v>
      </c>
      <c r="G91">
        <f t="shared" si="2"/>
        <v>7</v>
      </c>
    </row>
    <row r="92" spans="3:7" x14ac:dyDescent="0.2">
      <c r="C92">
        <v>46.27</v>
      </c>
      <c r="D92" s="2">
        <v>4701920</v>
      </c>
      <c r="E92">
        <v>5</v>
      </c>
      <c r="F92">
        <v>4</v>
      </c>
      <c r="G92">
        <f t="shared" si="2"/>
        <v>9</v>
      </c>
    </row>
    <row r="93" spans="3:7" x14ac:dyDescent="0.2">
      <c r="C93">
        <v>15.82</v>
      </c>
      <c r="D93" s="2">
        <v>1634540</v>
      </c>
      <c r="E93">
        <v>1</v>
      </c>
      <c r="F93">
        <v>2</v>
      </c>
      <c r="G93">
        <f t="shared" si="2"/>
        <v>3</v>
      </c>
    </row>
    <row r="94" spans="3:7" x14ac:dyDescent="0.2">
      <c r="C94">
        <v>39.68</v>
      </c>
      <c r="D94" s="2">
        <v>4287360</v>
      </c>
      <c r="E94">
        <v>4</v>
      </c>
      <c r="F94">
        <v>4</v>
      </c>
      <c r="G94">
        <f t="shared" si="2"/>
        <v>8</v>
      </c>
    </row>
    <row r="95" spans="3:7" x14ac:dyDescent="0.2">
      <c r="C95">
        <v>31.23</v>
      </c>
      <c r="D95" s="2">
        <v>3675300</v>
      </c>
      <c r="E95">
        <v>4</v>
      </c>
      <c r="F95">
        <v>4</v>
      </c>
      <c r="G95">
        <f t="shared" si="2"/>
        <v>8</v>
      </c>
    </row>
    <row r="96" spans="3:7" x14ac:dyDescent="0.2">
      <c r="C96">
        <v>27.61</v>
      </c>
      <c r="D96" s="2">
        <v>3091440</v>
      </c>
      <c r="E96">
        <v>3</v>
      </c>
      <c r="F96">
        <v>4</v>
      </c>
      <c r="G96">
        <f t="shared" si="2"/>
        <v>7</v>
      </c>
    </row>
    <row r="97" spans="3:7" x14ac:dyDescent="0.2">
      <c r="C97">
        <v>38.65</v>
      </c>
      <c r="D97" s="2">
        <v>3951750</v>
      </c>
      <c r="E97">
        <v>4</v>
      </c>
      <c r="F97">
        <v>5</v>
      </c>
      <c r="G97">
        <f t="shared" si="2"/>
        <v>9</v>
      </c>
    </row>
    <row r="98" spans="3:7" x14ac:dyDescent="0.2">
      <c r="C98">
        <v>33.71</v>
      </c>
      <c r="D98" s="2">
        <v>3348740</v>
      </c>
      <c r="E98">
        <v>3</v>
      </c>
      <c r="F98">
        <v>3</v>
      </c>
      <c r="G98">
        <f t="shared" si="2"/>
        <v>6</v>
      </c>
    </row>
    <row r="99" spans="3:7" x14ac:dyDescent="0.2">
      <c r="C99">
        <v>15.6</v>
      </c>
      <c r="D99" s="2">
        <v>1651200</v>
      </c>
      <c r="E99">
        <v>1</v>
      </c>
      <c r="F99">
        <v>1</v>
      </c>
      <c r="G99">
        <f t="shared" si="2"/>
        <v>2</v>
      </c>
    </row>
    <row r="100" spans="3:7" x14ac:dyDescent="0.2">
      <c r="C100">
        <v>32.15</v>
      </c>
      <c r="D100" s="2">
        <v>3125650</v>
      </c>
      <c r="E100">
        <v>4</v>
      </c>
      <c r="F100">
        <v>3</v>
      </c>
      <c r="G100">
        <f t="shared" si="2"/>
        <v>7</v>
      </c>
    </row>
    <row r="101" spans="3:7" x14ac:dyDescent="0.2">
      <c r="C101">
        <v>44.66</v>
      </c>
      <c r="D101" s="2">
        <v>4453380</v>
      </c>
      <c r="E101">
        <v>5</v>
      </c>
      <c r="F101">
        <v>5</v>
      </c>
      <c r="G101">
        <f t="shared" si="2"/>
        <v>10</v>
      </c>
    </row>
    <row r="102" spans="3:7" x14ac:dyDescent="0.2">
      <c r="C102">
        <v>42.94</v>
      </c>
      <c r="D102" s="2">
        <v>4616940</v>
      </c>
      <c r="E102">
        <v>4</v>
      </c>
      <c r="F102">
        <v>5</v>
      </c>
      <c r="G102">
        <f t="shared" ref="G102:G133" si="3">E102+F102</f>
        <v>9</v>
      </c>
    </row>
    <row r="103" spans="3:7" x14ac:dyDescent="0.2">
      <c r="C103">
        <v>47.78</v>
      </c>
      <c r="D103" s="2">
        <v>5038000</v>
      </c>
      <c r="E103">
        <v>5</v>
      </c>
      <c r="F103">
        <v>4</v>
      </c>
      <c r="G103">
        <f t="shared" si="3"/>
        <v>9</v>
      </c>
    </row>
    <row r="104" spans="3:7" x14ac:dyDescent="0.2">
      <c r="C104">
        <v>30.36</v>
      </c>
      <c r="D104" s="2">
        <v>3216000</v>
      </c>
      <c r="E104">
        <v>3</v>
      </c>
      <c r="F104">
        <v>3</v>
      </c>
      <c r="G104">
        <f t="shared" si="3"/>
        <v>6</v>
      </c>
    </row>
    <row r="105" spans="3:7" x14ac:dyDescent="0.2">
      <c r="C105">
        <v>21.12</v>
      </c>
      <c r="D105" s="2">
        <v>2041920</v>
      </c>
      <c r="E105">
        <v>2</v>
      </c>
      <c r="F105">
        <v>2</v>
      </c>
      <c r="G105">
        <f t="shared" si="3"/>
        <v>4</v>
      </c>
    </row>
    <row r="106" spans="3:7" x14ac:dyDescent="0.2">
      <c r="C106">
        <v>35.29</v>
      </c>
      <c r="D106" s="2">
        <v>3703130</v>
      </c>
      <c r="E106">
        <v>4</v>
      </c>
      <c r="F106">
        <v>5</v>
      </c>
      <c r="G106">
        <f t="shared" si="3"/>
        <v>9</v>
      </c>
    </row>
    <row r="107" spans="3:7" x14ac:dyDescent="0.2">
      <c r="C107">
        <v>43.16</v>
      </c>
      <c r="D107" s="2">
        <v>4230720</v>
      </c>
      <c r="E107">
        <v>5</v>
      </c>
      <c r="F107">
        <v>4</v>
      </c>
      <c r="G107">
        <f t="shared" si="3"/>
        <v>9</v>
      </c>
    </row>
    <row r="108" spans="3:7" x14ac:dyDescent="0.2">
      <c r="C108">
        <v>35.770000000000003</v>
      </c>
      <c r="D108" s="2">
        <v>3642380</v>
      </c>
      <c r="E108">
        <v>4</v>
      </c>
      <c r="F108">
        <v>5</v>
      </c>
      <c r="G108">
        <f t="shared" si="3"/>
        <v>9</v>
      </c>
    </row>
    <row r="109" spans="3:7" x14ac:dyDescent="0.2">
      <c r="C109">
        <v>33.4</v>
      </c>
      <c r="D109" s="2">
        <v>3366200</v>
      </c>
      <c r="E109">
        <v>3</v>
      </c>
      <c r="F109">
        <v>5</v>
      </c>
      <c r="G109">
        <f t="shared" si="3"/>
        <v>8</v>
      </c>
    </row>
    <row r="110" spans="3:7" x14ac:dyDescent="0.2">
      <c r="C110">
        <v>28.65</v>
      </c>
      <c r="D110" s="2">
        <v>3045000</v>
      </c>
      <c r="E110">
        <v>3</v>
      </c>
      <c r="F110">
        <v>3</v>
      </c>
      <c r="G110">
        <f t="shared" si="3"/>
        <v>6</v>
      </c>
    </row>
    <row r="111" spans="3:7" x14ac:dyDescent="0.2">
      <c r="C111">
        <v>44.48</v>
      </c>
      <c r="D111" s="2">
        <v>5034880</v>
      </c>
      <c r="E111">
        <v>4</v>
      </c>
      <c r="F111">
        <v>6</v>
      </c>
      <c r="G111">
        <f t="shared" si="3"/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>
        <f t="shared" si="3"/>
        <v>5</v>
      </c>
    </row>
    <row r="113" spans="3:7" x14ac:dyDescent="0.2">
      <c r="C113">
        <v>45.48</v>
      </c>
      <c r="D113" s="2">
        <v>4529640</v>
      </c>
      <c r="E113">
        <v>5</v>
      </c>
      <c r="F113">
        <v>5</v>
      </c>
      <c r="G113">
        <f t="shared" si="3"/>
        <v>10</v>
      </c>
    </row>
    <row r="114" spans="3:7" x14ac:dyDescent="0.2">
      <c r="C114">
        <v>43.63</v>
      </c>
      <c r="D114" s="2">
        <v>4357590</v>
      </c>
      <c r="E114">
        <v>5</v>
      </c>
      <c r="F114">
        <v>5</v>
      </c>
      <c r="G114">
        <f t="shared" si="3"/>
        <v>10</v>
      </c>
    </row>
    <row r="115" spans="3:7" x14ac:dyDescent="0.2">
      <c r="C115">
        <v>37.42</v>
      </c>
      <c r="D115" s="2">
        <v>3814900</v>
      </c>
      <c r="E115">
        <v>3</v>
      </c>
      <c r="F115">
        <v>5</v>
      </c>
      <c r="G115">
        <f t="shared" si="3"/>
        <v>8</v>
      </c>
    </row>
    <row r="116" spans="3:7" x14ac:dyDescent="0.2">
      <c r="C116">
        <v>43.26</v>
      </c>
      <c r="D116" s="2">
        <v>4392960</v>
      </c>
      <c r="E116">
        <v>4</v>
      </c>
      <c r="F116">
        <v>4</v>
      </c>
      <c r="G116">
        <f t="shared" si="3"/>
        <v>8</v>
      </c>
    </row>
    <row r="117" spans="3:7" x14ac:dyDescent="0.2">
      <c r="C117">
        <v>23.52</v>
      </c>
      <c r="D117" s="2">
        <v>2488480</v>
      </c>
      <c r="E117">
        <v>2</v>
      </c>
      <c r="F117">
        <v>3</v>
      </c>
      <c r="G117">
        <f t="shared" si="3"/>
        <v>5</v>
      </c>
    </row>
    <row r="118" spans="3:7" x14ac:dyDescent="0.2">
      <c r="C118">
        <v>28.16</v>
      </c>
      <c r="D118" s="2">
        <v>2923360</v>
      </c>
      <c r="E118">
        <v>3</v>
      </c>
      <c r="F118">
        <v>4</v>
      </c>
      <c r="G118">
        <f t="shared" si="3"/>
        <v>7</v>
      </c>
    </row>
    <row r="119" spans="3:7" x14ac:dyDescent="0.2">
      <c r="C119">
        <v>43.24</v>
      </c>
      <c r="D119" s="2">
        <v>4620760</v>
      </c>
      <c r="E119">
        <v>5</v>
      </c>
      <c r="F119">
        <v>6</v>
      </c>
      <c r="G119">
        <f t="shared" si="3"/>
        <v>11</v>
      </c>
    </row>
    <row r="120" spans="3:7" x14ac:dyDescent="0.2">
      <c r="C120">
        <v>17.3</v>
      </c>
      <c r="D120" s="2">
        <v>1933800</v>
      </c>
      <c r="E120">
        <v>1</v>
      </c>
      <c r="F120">
        <v>2</v>
      </c>
      <c r="G120">
        <f t="shared" si="3"/>
        <v>3</v>
      </c>
    </row>
    <row r="121" spans="3:7" x14ac:dyDescent="0.2">
      <c r="C121">
        <v>35.57</v>
      </c>
      <c r="D121" s="2">
        <v>4050420</v>
      </c>
      <c r="E121">
        <v>4</v>
      </c>
      <c r="F121">
        <v>5</v>
      </c>
      <c r="G121">
        <f t="shared" si="3"/>
        <v>9</v>
      </c>
    </row>
    <row r="122" spans="3:7" x14ac:dyDescent="0.2">
      <c r="C122">
        <v>20.8</v>
      </c>
      <c r="D122" s="2">
        <v>2054400</v>
      </c>
      <c r="E122">
        <v>2</v>
      </c>
      <c r="F122">
        <v>2</v>
      </c>
      <c r="G122">
        <f t="shared" si="3"/>
        <v>4</v>
      </c>
    </row>
    <row r="123" spans="3:7" x14ac:dyDescent="0.2">
      <c r="C123">
        <v>22.42</v>
      </c>
      <c r="D123" s="2">
        <v>2200220</v>
      </c>
      <c r="E123">
        <v>2</v>
      </c>
      <c r="F123">
        <v>3</v>
      </c>
      <c r="G123">
        <f t="shared" si="3"/>
        <v>5</v>
      </c>
    </row>
    <row r="124" spans="3:7" x14ac:dyDescent="0.2">
      <c r="C124">
        <v>22.53</v>
      </c>
      <c r="D124" s="2">
        <v>2170230</v>
      </c>
      <c r="E124">
        <v>2</v>
      </c>
      <c r="F124">
        <v>2</v>
      </c>
      <c r="G124">
        <f t="shared" si="3"/>
        <v>4</v>
      </c>
    </row>
    <row r="125" spans="3:7" x14ac:dyDescent="0.2">
      <c r="C125">
        <v>21.88</v>
      </c>
      <c r="D125" s="2">
        <v>2481160</v>
      </c>
      <c r="E125">
        <v>3</v>
      </c>
      <c r="F125">
        <v>2</v>
      </c>
      <c r="G125">
        <f t="shared" si="3"/>
        <v>5</v>
      </c>
    </row>
    <row r="126" spans="3:7" x14ac:dyDescent="0.2">
      <c r="C126">
        <v>16.32</v>
      </c>
      <c r="D126" s="2">
        <v>1581440</v>
      </c>
      <c r="E126">
        <v>2</v>
      </c>
      <c r="F126">
        <v>1</v>
      </c>
      <c r="G126">
        <f t="shared" si="3"/>
        <v>3</v>
      </c>
    </row>
    <row r="127" spans="3:7" x14ac:dyDescent="0.2">
      <c r="C127">
        <v>29.58</v>
      </c>
      <c r="D127" s="2">
        <v>3030100</v>
      </c>
      <c r="E127">
        <v>3</v>
      </c>
      <c r="F127">
        <v>4</v>
      </c>
      <c r="G127">
        <f t="shared" si="3"/>
        <v>7</v>
      </c>
    </row>
    <row r="128" spans="3:7" x14ac:dyDescent="0.2">
      <c r="C128">
        <v>36.92</v>
      </c>
      <c r="D128" s="2">
        <v>3653560</v>
      </c>
      <c r="E128">
        <v>3</v>
      </c>
      <c r="F128">
        <v>4</v>
      </c>
      <c r="G128">
        <f t="shared" si="3"/>
        <v>7</v>
      </c>
    </row>
    <row r="129" spans="3:7" x14ac:dyDescent="0.2">
      <c r="C129">
        <v>48.65</v>
      </c>
      <c r="D129" s="2">
        <v>5067700</v>
      </c>
      <c r="E129">
        <v>5</v>
      </c>
      <c r="F129">
        <v>5</v>
      </c>
      <c r="G129">
        <f t="shared" si="3"/>
        <v>10</v>
      </c>
    </row>
    <row r="130" spans="3:7" x14ac:dyDescent="0.2">
      <c r="C130">
        <v>39.229999999999997</v>
      </c>
      <c r="D130" s="2">
        <v>3908390</v>
      </c>
      <c r="E130">
        <v>3</v>
      </c>
      <c r="F130">
        <v>5</v>
      </c>
      <c r="G130">
        <f t="shared" si="3"/>
        <v>8</v>
      </c>
    </row>
    <row r="131" spans="3:7" x14ac:dyDescent="0.2">
      <c r="C131">
        <v>16</v>
      </c>
      <c r="D131" s="2">
        <v>1644000</v>
      </c>
      <c r="E131">
        <v>1</v>
      </c>
      <c r="F131">
        <v>1</v>
      </c>
      <c r="G131">
        <f t="shared" si="3"/>
        <v>2</v>
      </c>
    </row>
    <row r="132" spans="3:7" x14ac:dyDescent="0.2">
      <c r="C132">
        <v>35.35</v>
      </c>
      <c r="D132" s="2">
        <v>3861050</v>
      </c>
      <c r="E132">
        <v>3</v>
      </c>
      <c r="F132">
        <v>4</v>
      </c>
      <c r="G132">
        <f t="shared" si="3"/>
        <v>7</v>
      </c>
    </row>
    <row r="133" spans="3:7" x14ac:dyDescent="0.2">
      <c r="C133">
        <v>37.25</v>
      </c>
      <c r="D133" s="2">
        <v>4005000</v>
      </c>
      <c r="E133">
        <v>4</v>
      </c>
      <c r="F133">
        <v>5</v>
      </c>
      <c r="G133">
        <f t="shared" si="3"/>
        <v>9</v>
      </c>
    </row>
    <row r="134" spans="3:7" x14ac:dyDescent="0.2">
      <c r="C134">
        <v>18.86</v>
      </c>
      <c r="D134" s="2">
        <v>2059160</v>
      </c>
      <c r="E134">
        <v>1</v>
      </c>
      <c r="F134">
        <v>1</v>
      </c>
      <c r="G134">
        <f t="shared" ref="G134:G165" si="4">E134+F134</f>
        <v>2</v>
      </c>
    </row>
    <row r="135" spans="3:7" x14ac:dyDescent="0.2">
      <c r="C135">
        <v>44.41</v>
      </c>
      <c r="D135" s="2">
        <v>4874230</v>
      </c>
      <c r="E135">
        <v>5</v>
      </c>
      <c r="F135">
        <v>5</v>
      </c>
      <c r="G135">
        <f t="shared" si="4"/>
        <v>10</v>
      </c>
    </row>
    <row r="136" spans="3:7" x14ac:dyDescent="0.2">
      <c r="C136">
        <v>42.61</v>
      </c>
      <c r="D136" s="2">
        <v>4373170</v>
      </c>
      <c r="E136">
        <v>4</v>
      </c>
      <c r="F136">
        <v>4</v>
      </c>
      <c r="G136">
        <f t="shared" si="4"/>
        <v>8</v>
      </c>
    </row>
    <row r="137" spans="3:7" x14ac:dyDescent="0.2">
      <c r="C137">
        <v>43.59</v>
      </c>
      <c r="D137" s="2">
        <v>4330280</v>
      </c>
      <c r="E137">
        <v>4</v>
      </c>
      <c r="F137">
        <v>6</v>
      </c>
      <c r="G137">
        <f t="shared" si="4"/>
        <v>10</v>
      </c>
    </row>
    <row r="138" spans="3:7" x14ac:dyDescent="0.2">
      <c r="C138">
        <v>19.8</v>
      </c>
      <c r="D138" s="2">
        <v>1941200</v>
      </c>
      <c r="E138">
        <v>2</v>
      </c>
      <c r="F138">
        <v>1</v>
      </c>
      <c r="G138">
        <f t="shared" si="4"/>
        <v>3</v>
      </c>
    </row>
    <row r="139" spans="3:7" x14ac:dyDescent="0.2">
      <c r="C139">
        <v>17.73</v>
      </c>
      <c r="D139" s="2">
        <v>1928460</v>
      </c>
      <c r="E139">
        <v>2</v>
      </c>
      <c r="F139">
        <v>2</v>
      </c>
      <c r="G139">
        <f t="shared" si="4"/>
        <v>4</v>
      </c>
    </row>
    <row r="140" spans="3:7" x14ac:dyDescent="0.2">
      <c r="C140">
        <v>30.91</v>
      </c>
      <c r="D140" s="2">
        <v>3229180</v>
      </c>
      <c r="E140">
        <v>4</v>
      </c>
      <c r="F140">
        <v>3</v>
      </c>
      <c r="G140">
        <f t="shared" si="4"/>
        <v>7</v>
      </c>
    </row>
    <row r="141" spans="3:7" x14ac:dyDescent="0.2">
      <c r="C141">
        <v>15.2</v>
      </c>
      <c r="D141" s="2">
        <v>1468000</v>
      </c>
      <c r="E141">
        <v>1</v>
      </c>
      <c r="F141">
        <v>2</v>
      </c>
      <c r="G141">
        <f t="shared" si="4"/>
        <v>3</v>
      </c>
    </row>
    <row r="142" spans="3:7" x14ac:dyDescent="0.2">
      <c r="C142">
        <v>40.299999999999997</v>
      </c>
      <c r="D142" s="2">
        <v>4612100</v>
      </c>
      <c r="E142">
        <v>5</v>
      </c>
      <c r="F142">
        <v>5</v>
      </c>
      <c r="G142">
        <f t="shared" si="4"/>
        <v>10</v>
      </c>
    </row>
    <row r="143" spans="3:7" x14ac:dyDescent="0.2">
      <c r="C143">
        <v>41.08</v>
      </c>
      <c r="D143" s="2">
        <v>4409080</v>
      </c>
      <c r="E143">
        <v>5</v>
      </c>
      <c r="F143">
        <v>4</v>
      </c>
      <c r="G143">
        <f t="shared" si="4"/>
        <v>9</v>
      </c>
    </row>
    <row r="144" spans="3:7" x14ac:dyDescent="0.2">
      <c r="C144">
        <v>25.53</v>
      </c>
      <c r="D144" s="2">
        <v>2519820</v>
      </c>
      <c r="E144">
        <v>2</v>
      </c>
      <c r="F144">
        <v>2</v>
      </c>
      <c r="G144">
        <f t="shared" si="4"/>
        <v>4</v>
      </c>
    </row>
    <row r="145" spans="3:7" x14ac:dyDescent="0.2">
      <c r="C145">
        <v>28.04</v>
      </c>
      <c r="D145" s="2">
        <v>3276360</v>
      </c>
      <c r="E145">
        <v>3</v>
      </c>
      <c r="F145">
        <v>4</v>
      </c>
      <c r="G145">
        <f t="shared" si="4"/>
        <v>7</v>
      </c>
    </row>
    <row r="146" spans="3:7" x14ac:dyDescent="0.2">
      <c r="C146">
        <v>36.520000000000003</v>
      </c>
      <c r="D146" s="2">
        <v>3895480</v>
      </c>
      <c r="E146">
        <v>4</v>
      </c>
      <c r="F146">
        <v>5</v>
      </c>
      <c r="G146">
        <f t="shared" si="4"/>
        <v>9</v>
      </c>
    </row>
    <row r="147" spans="3:7" x14ac:dyDescent="0.2">
      <c r="C147">
        <v>33.229999999999997</v>
      </c>
      <c r="D147" s="2">
        <v>3802380</v>
      </c>
      <c r="E147">
        <v>4</v>
      </c>
      <c r="F147">
        <v>5</v>
      </c>
      <c r="G147">
        <f t="shared" si="4"/>
        <v>9</v>
      </c>
    </row>
    <row r="148" spans="3:7" x14ac:dyDescent="0.2">
      <c r="C148">
        <v>39.72</v>
      </c>
      <c r="D148" s="2">
        <v>3774800</v>
      </c>
      <c r="E148">
        <v>4</v>
      </c>
      <c r="F148">
        <v>3</v>
      </c>
      <c r="G148">
        <f t="shared" si="4"/>
        <v>7</v>
      </c>
    </row>
    <row r="149" spans="3:7" x14ac:dyDescent="0.2">
      <c r="C149">
        <v>35.74</v>
      </c>
      <c r="D149" s="2">
        <v>3789740</v>
      </c>
      <c r="E149">
        <v>3</v>
      </c>
      <c r="F149">
        <v>3</v>
      </c>
      <c r="G149">
        <f t="shared" si="4"/>
        <v>6</v>
      </c>
    </row>
    <row r="150" spans="3:7" x14ac:dyDescent="0.2">
      <c r="C150">
        <v>29.49</v>
      </c>
      <c r="D150" s="2">
        <v>3286960</v>
      </c>
      <c r="E150">
        <v>3</v>
      </c>
      <c r="F150">
        <v>4</v>
      </c>
      <c r="G150">
        <f t="shared" si="4"/>
        <v>7</v>
      </c>
    </row>
    <row r="151" spans="3:7" x14ac:dyDescent="0.2">
      <c r="C151">
        <v>26.99</v>
      </c>
      <c r="D151" s="2">
        <v>2825020</v>
      </c>
      <c r="E151">
        <v>3</v>
      </c>
      <c r="F151">
        <v>3</v>
      </c>
      <c r="G151">
        <f t="shared" si="4"/>
        <v>6</v>
      </c>
    </row>
    <row r="152" spans="3:7" x14ac:dyDescent="0.2">
      <c r="C152">
        <v>22.18</v>
      </c>
      <c r="D152" s="2">
        <v>2551080</v>
      </c>
      <c r="E152">
        <v>2</v>
      </c>
      <c r="F152">
        <v>4</v>
      </c>
      <c r="G152">
        <f t="shared" si="4"/>
        <v>6</v>
      </c>
    </row>
    <row r="153" spans="3:7" x14ac:dyDescent="0.2">
      <c r="C153">
        <v>35.26</v>
      </c>
      <c r="D153" s="2">
        <v>3468660</v>
      </c>
      <c r="E153">
        <v>3</v>
      </c>
      <c r="F153">
        <v>5</v>
      </c>
      <c r="G153">
        <f t="shared" si="4"/>
        <v>8</v>
      </c>
    </row>
    <row r="154" spans="3:7" x14ac:dyDescent="0.2">
      <c r="C154">
        <v>35.340000000000003</v>
      </c>
      <c r="D154" s="2">
        <v>3875360</v>
      </c>
      <c r="E154">
        <v>4</v>
      </c>
      <c r="F154">
        <v>3</v>
      </c>
      <c r="G154">
        <f t="shared" si="4"/>
        <v>7</v>
      </c>
    </row>
    <row r="155" spans="3:7" x14ac:dyDescent="0.2">
      <c r="C155">
        <v>49.75</v>
      </c>
      <c r="D155" s="2">
        <v>5056000</v>
      </c>
      <c r="E155">
        <v>4</v>
      </c>
      <c r="F155">
        <v>5</v>
      </c>
      <c r="G155">
        <f t="shared" si="4"/>
        <v>9</v>
      </c>
    </row>
    <row r="156" spans="3:7" x14ac:dyDescent="0.2">
      <c r="C156">
        <v>26.18</v>
      </c>
      <c r="D156" s="2">
        <v>2791820</v>
      </c>
      <c r="E156">
        <v>2</v>
      </c>
      <c r="F156">
        <v>4</v>
      </c>
      <c r="G156">
        <f t="shared" si="4"/>
        <v>6</v>
      </c>
    </row>
    <row r="157" spans="3:7" x14ac:dyDescent="0.2">
      <c r="C157">
        <v>46.55</v>
      </c>
      <c r="D157" s="2">
        <v>4788800</v>
      </c>
      <c r="E157">
        <v>4</v>
      </c>
      <c r="F157">
        <v>6</v>
      </c>
      <c r="G157">
        <f t="shared" ref="G157:G159" si="5">E157+F157</f>
        <v>10</v>
      </c>
    </row>
    <row r="158" spans="3:7" x14ac:dyDescent="0.2">
      <c r="C158">
        <v>34.89</v>
      </c>
      <c r="D158" s="2">
        <v>4077900</v>
      </c>
      <c r="E158">
        <v>4</v>
      </c>
      <c r="F158">
        <v>4</v>
      </c>
      <c r="G158">
        <f t="shared" si="5"/>
        <v>8</v>
      </c>
    </row>
    <row r="159" spans="3:7" x14ac:dyDescent="0.2">
      <c r="C159">
        <v>45.26</v>
      </c>
      <c r="D159" s="2">
        <v>5052300</v>
      </c>
      <c r="E159">
        <v>5</v>
      </c>
      <c r="F159">
        <v>5</v>
      </c>
      <c r="G159">
        <f t="shared" si="5"/>
        <v>10</v>
      </c>
    </row>
    <row r="160" spans="3:7" x14ac:dyDescent="0.2">
      <c r="C160">
        <v>46.76</v>
      </c>
      <c r="D160" s="2">
        <v>5229800</v>
      </c>
      <c r="E160">
        <v>4</v>
      </c>
      <c r="F160">
        <v>6</v>
      </c>
      <c r="G160">
        <f>E160+F160</f>
        <v>10</v>
      </c>
    </row>
  </sheetData>
  <autoFilter ref="C5:G160" xr:uid="{00000000-0001-0000-0000-000000000000}"/>
  <mergeCells count="1">
    <mergeCell ref="U2:V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EF63-2263-40B7-A72A-8837E515E2F5}">
  <dimension ref="A1:E8"/>
  <sheetViews>
    <sheetView workbookViewId="0">
      <selection activeCell="C13" sqref="C13"/>
    </sheetView>
  </sheetViews>
  <sheetFormatPr defaultRowHeight="12.75" x14ac:dyDescent="0.2"/>
  <cols>
    <col min="2" max="2" width="14.85546875" customWidth="1"/>
  </cols>
  <sheetData>
    <row r="1" spans="1:5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>
        <v>28.68</v>
      </c>
      <c r="B2" s="2">
        <v>3188760</v>
      </c>
      <c r="C2">
        <v>2</v>
      </c>
      <c r="D2">
        <v>2</v>
      </c>
      <c r="E2">
        <v>4</v>
      </c>
    </row>
    <row r="3" spans="1:5" x14ac:dyDescent="0.2">
      <c r="A3">
        <v>28.07</v>
      </c>
      <c r="B3" s="2">
        <v>3051210</v>
      </c>
      <c r="C3">
        <v>2</v>
      </c>
      <c r="D3">
        <v>3</v>
      </c>
      <c r="E3">
        <v>5</v>
      </c>
    </row>
    <row r="4" spans="1:5" x14ac:dyDescent="0.2">
      <c r="A4">
        <v>27.32</v>
      </c>
      <c r="B4" s="2">
        <v>3137880</v>
      </c>
      <c r="C4">
        <v>2</v>
      </c>
      <c r="D4">
        <v>3</v>
      </c>
      <c r="E4">
        <v>5</v>
      </c>
    </row>
    <row r="5" spans="1:5" x14ac:dyDescent="0.2">
      <c r="A5">
        <v>29.92</v>
      </c>
      <c r="B5" s="2">
        <v>3112000</v>
      </c>
      <c r="C5">
        <v>2</v>
      </c>
      <c r="D5">
        <v>2</v>
      </c>
      <c r="E5">
        <v>4</v>
      </c>
    </row>
    <row r="6" spans="1:5" x14ac:dyDescent="0.2">
      <c r="A6">
        <v>26.62</v>
      </c>
      <c r="B6" s="2">
        <v>3034960</v>
      </c>
      <c r="C6">
        <v>2</v>
      </c>
      <c r="D6">
        <v>3</v>
      </c>
      <c r="E6">
        <v>5</v>
      </c>
    </row>
    <row r="7" spans="1:5" x14ac:dyDescent="0.2">
      <c r="A7">
        <v>26.75</v>
      </c>
      <c r="B7" s="2">
        <v>3055750</v>
      </c>
      <c r="C7">
        <v>3</v>
      </c>
      <c r="D7">
        <v>2</v>
      </c>
      <c r="E7">
        <v>5</v>
      </c>
    </row>
    <row r="8" spans="1:5" x14ac:dyDescent="0.2">
      <c r="A8" s="5" t="s">
        <v>5</v>
      </c>
      <c r="B8">
        <f>COUNT(B2:B7)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4216-C496-4367-B0AE-0AD10C186B09}">
  <dimension ref="A1:I111"/>
  <sheetViews>
    <sheetView workbookViewId="0">
      <selection activeCell="I2" sqref="I2"/>
    </sheetView>
  </sheetViews>
  <sheetFormatPr defaultRowHeight="12.75" x14ac:dyDescent="0.2"/>
  <cols>
    <col min="1" max="1" width="16.28515625" customWidth="1"/>
    <col min="2" max="2" width="25.28515625" customWidth="1"/>
  </cols>
  <sheetData>
    <row r="1" spans="1:9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I1" s="5" t="s">
        <v>22</v>
      </c>
    </row>
    <row r="2" spans="1:9" x14ac:dyDescent="0.2">
      <c r="A2">
        <v>40.159999999999997</v>
      </c>
      <c r="B2" s="2">
        <v>4536960</v>
      </c>
      <c r="C2">
        <v>4</v>
      </c>
      <c r="D2">
        <v>5</v>
      </c>
      <c r="E2">
        <v>9</v>
      </c>
    </row>
    <row r="3" spans="1:9" x14ac:dyDescent="0.2">
      <c r="A3">
        <v>22.62</v>
      </c>
      <c r="B3" s="2">
        <v>2394140</v>
      </c>
      <c r="C3">
        <v>2</v>
      </c>
      <c r="D3">
        <v>4</v>
      </c>
      <c r="E3">
        <v>6</v>
      </c>
    </row>
    <row r="4" spans="1:9" x14ac:dyDescent="0.2">
      <c r="A4">
        <v>46.26</v>
      </c>
      <c r="B4" s="2">
        <v>4992260</v>
      </c>
      <c r="C4">
        <v>4</v>
      </c>
      <c r="D4">
        <v>6</v>
      </c>
      <c r="E4">
        <v>10</v>
      </c>
    </row>
    <row r="5" spans="1:9" x14ac:dyDescent="0.2">
      <c r="A5">
        <v>25.5</v>
      </c>
      <c r="B5" s="2">
        <v>2495000</v>
      </c>
      <c r="C5">
        <v>2</v>
      </c>
      <c r="D5">
        <v>4</v>
      </c>
      <c r="E5">
        <v>6</v>
      </c>
    </row>
    <row r="6" spans="1:9" x14ac:dyDescent="0.2">
      <c r="A6">
        <v>29.57</v>
      </c>
      <c r="B6" s="2">
        <v>2979580</v>
      </c>
      <c r="C6">
        <v>2</v>
      </c>
      <c r="D6">
        <v>4</v>
      </c>
      <c r="E6">
        <v>6</v>
      </c>
    </row>
    <row r="7" spans="1:9" x14ac:dyDescent="0.2">
      <c r="A7">
        <v>33.56</v>
      </c>
      <c r="B7" s="2">
        <v>3757360</v>
      </c>
      <c r="C7">
        <v>4</v>
      </c>
      <c r="D7">
        <v>3</v>
      </c>
      <c r="E7">
        <v>7</v>
      </c>
    </row>
    <row r="8" spans="1:9" x14ac:dyDescent="0.2">
      <c r="A8">
        <v>25.36</v>
      </c>
      <c r="B8" s="2">
        <v>2786720</v>
      </c>
      <c r="C8">
        <v>2</v>
      </c>
      <c r="D8">
        <v>4</v>
      </c>
      <c r="E8">
        <v>6</v>
      </c>
    </row>
    <row r="9" spans="1:9" x14ac:dyDescent="0.2">
      <c r="A9">
        <v>34.51</v>
      </c>
      <c r="B9" s="2">
        <v>3489430</v>
      </c>
      <c r="C9">
        <v>4</v>
      </c>
      <c r="D9">
        <v>5</v>
      </c>
      <c r="E9">
        <v>9</v>
      </c>
    </row>
    <row r="10" spans="1:9" x14ac:dyDescent="0.2">
      <c r="A10">
        <v>35.06</v>
      </c>
      <c r="B10" s="2">
        <v>3635880</v>
      </c>
      <c r="C10">
        <v>4</v>
      </c>
      <c r="D10">
        <v>3</v>
      </c>
      <c r="E10">
        <v>7</v>
      </c>
    </row>
    <row r="11" spans="1:9" x14ac:dyDescent="0.2">
      <c r="A11">
        <v>38.94</v>
      </c>
      <c r="B11" s="2">
        <v>3842480</v>
      </c>
      <c r="C11">
        <v>3</v>
      </c>
      <c r="D11">
        <v>5</v>
      </c>
      <c r="E11">
        <v>8</v>
      </c>
    </row>
    <row r="12" spans="1:9" x14ac:dyDescent="0.2">
      <c r="A12">
        <v>40.93</v>
      </c>
      <c r="B12" s="2">
        <v>4352070</v>
      </c>
      <c r="C12">
        <v>5</v>
      </c>
      <c r="D12">
        <v>5</v>
      </c>
      <c r="E12">
        <v>10</v>
      </c>
    </row>
    <row r="13" spans="1:9" x14ac:dyDescent="0.2">
      <c r="A13">
        <v>35.479999999999997</v>
      </c>
      <c r="B13" s="2">
        <v>4031840</v>
      </c>
      <c r="C13">
        <v>4</v>
      </c>
      <c r="D13">
        <v>3</v>
      </c>
      <c r="E13">
        <v>7</v>
      </c>
    </row>
    <row r="14" spans="1:9" x14ac:dyDescent="0.2">
      <c r="A14">
        <v>35.78</v>
      </c>
      <c r="B14" s="2">
        <v>4044240</v>
      </c>
      <c r="C14">
        <v>3</v>
      </c>
      <c r="D14">
        <v>3</v>
      </c>
      <c r="E14">
        <v>6</v>
      </c>
    </row>
    <row r="15" spans="1:9" x14ac:dyDescent="0.2">
      <c r="A15">
        <v>46.27</v>
      </c>
      <c r="B15" s="2">
        <v>5158350</v>
      </c>
      <c r="C15">
        <v>5</v>
      </c>
      <c r="D15">
        <v>5</v>
      </c>
      <c r="E15">
        <v>10</v>
      </c>
    </row>
    <row r="16" spans="1:9" x14ac:dyDescent="0.2">
      <c r="A16">
        <v>37.799999999999997</v>
      </c>
      <c r="B16" s="2">
        <v>4115600</v>
      </c>
      <c r="C16">
        <v>3</v>
      </c>
      <c r="D16">
        <v>5</v>
      </c>
      <c r="E16">
        <v>8</v>
      </c>
    </row>
    <row r="17" spans="1:5" x14ac:dyDescent="0.2">
      <c r="A17">
        <v>31.24</v>
      </c>
      <c r="B17" s="2">
        <v>3261520</v>
      </c>
      <c r="C17">
        <v>4</v>
      </c>
      <c r="D17">
        <v>3</v>
      </c>
      <c r="E17">
        <v>7</v>
      </c>
    </row>
    <row r="18" spans="1:5" x14ac:dyDescent="0.2">
      <c r="A18">
        <v>42.77</v>
      </c>
      <c r="B18" s="2">
        <v>4725310</v>
      </c>
      <c r="C18">
        <v>4</v>
      </c>
      <c r="D18">
        <v>6</v>
      </c>
      <c r="E18">
        <v>10</v>
      </c>
    </row>
    <row r="19" spans="1:5" x14ac:dyDescent="0.2">
      <c r="A19">
        <v>25.27</v>
      </c>
      <c r="B19" s="2">
        <v>2620650</v>
      </c>
      <c r="C19">
        <v>3</v>
      </c>
      <c r="D19">
        <v>4</v>
      </c>
      <c r="E19">
        <v>7</v>
      </c>
    </row>
    <row r="20" spans="1:5" x14ac:dyDescent="0.2">
      <c r="A20">
        <v>37.479999999999997</v>
      </c>
      <c r="B20" s="2">
        <v>3953040</v>
      </c>
      <c r="C20">
        <v>4</v>
      </c>
      <c r="D20">
        <v>5</v>
      </c>
      <c r="E20">
        <v>9</v>
      </c>
    </row>
    <row r="21" spans="1:5" x14ac:dyDescent="0.2">
      <c r="A21">
        <v>34.26</v>
      </c>
      <c r="B21" s="2">
        <v>3568960</v>
      </c>
      <c r="C21">
        <v>4</v>
      </c>
      <c r="D21">
        <v>5</v>
      </c>
      <c r="E21">
        <v>9</v>
      </c>
    </row>
    <row r="22" spans="1:5" x14ac:dyDescent="0.2">
      <c r="A22">
        <v>25.54</v>
      </c>
      <c r="B22" s="2">
        <v>2549680</v>
      </c>
      <c r="C22">
        <v>2</v>
      </c>
      <c r="D22">
        <v>4</v>
      </c>
      <c r="E22">
        <v>6</v>
      </c>
    </row>
    <row r="23" spans="1:5" x14ac:dyDescent="0.2">
      <c r="A23">
        <v>30.38</v>
      </c>
      <c r="B23" s="2">
        <v>3339520</v>
      </c>
      <c r="C23">
        <v>3</v>
      </c>
      <c r="D23">
        <v>3</v>
      </c>
      <c r="E23">
        <v>6</v>
      </c>
    </row>
    <row r="24" spans="1:5" x14ac:dyDescent="0.2">
      <c r="A24">
        <v>48.05</v>
      </c>
      <c r="B24" s="2">
        <v>4632550</v>
      </c>
      <c r="C24">
        <v>5</v>
      </c>
      <c r="D24">
        <v>4</v>
      </c>
      <c r="E24">
        <v>9</v>
      </c>
    </row>
    <row r="25" spans="1:5" x14ac:dyDescent="0.2">
      <c r="A25">
        <v>33.299999999999997</v>
      </c>
      <c r="B25" s="2">
        <v>3610000</v>
      </c>
      <c r="C25">
        <v>4</v>
      </c>
      <c r="D25">
        <v>5</v>
      </c>
      <c r="E25">
        <v>9</v>
      </c>
    </row>
    <row r="26" spans="1:5" x14ac:dyDescent="0.2">
      <c r="A26">
        <v>39.630000000000003</v>
      </c>
      <c r="B26" s="2">
        <v>3865960</v>
      </c>
      <c r="C26">
        <v>3</v>
      </c>
      <c r="D26">
        <v>4</v>
      </c>
      <c r="E26">
        <v>7</v>
      </c>
    </row>
    <row r="27" spans="1:5" x14ac:dyDescent="0.2">
      <c r="A27">
        <v>39.03</v>
      </c>
      <c r="B27" s="2">
        <v>3887850</v>
      </c>
      <c r="C27">
        <v>3</v>
      </c>
      <c r="D27">
        <v>3</v>
      </c>
      <c r="E27">
        <v>6</v>
      </c>
    </row>
    <row r="28" spans="1:5" x14ac:dyDescent="0.2">
      <c r="A28">
        <v>44.06</v>
      </c>
      <c r="B28" s="2">
        <v>4617880</v>
      </c>
      <c r="C28">
        <v>5</v>
      </c>
      <c r="D28">
        <v>5</v>
      </c>
      <c r="E28">
        <v>10</v>
      </c>
    </row>
    <row r="29" spans="1:5" x14ac:dyDescent="0.2">
      <c r="A29">
        <v>44.64</v>
      </c>
      <c r="B29" s="2">
        <v>4491520</v>
      </c>
      <c r="C29">
        <v>5</v>
      </c>
      <c r="D29">
        <v>6</v>
      </c>
      <c r="E29">
        <v>11</v>
      </c>
    </row>
    <row r="30" spans="1:5" x14ac:dyDescent="0.2">
      <c r="A30">
        <v>42.79</v>
      </c>
      <c r="B30" s="2">
        <v>4750160</v>
      </c>
      <c r="C30">
        <v>5</v>
      </c>
      <c r="D30">
        <v>5</v>
      </c>
      <c r="E30">
        <v>10</v>
      </c>
    </row>
    <row r="31" spans="1:5" x14ac:dyDescent="0.2">
      <c r="A31">
        <v>40.76</v>
      </c>
      <c r="B31" s="2">
        <v>4232960</v>
      </c>
      <c r="C31">
        <v>4</v>
      </c>
      <c r="D31">
        <v>6</v>
      </c>
      <c r="E31">
        <v>10</v>
      </c>
    </row>
    <row r="32" spans="1:5" x14ac:dyDescent="0.2">
      <c r="A32">
        <v>28.31</v>
      </c>
      <c r="B32" s="2">
        <v>3135930</v>
      </c>
      <c r="C32">
        <v>3</v>
      </c>
      <c r="D32">
        <v>4</v>
      </c>
      <c r="E32">
        <v>7</v>
      </c>
    </row>
    <row r="33" spans="1:5" x14ac:dyDescent="0.2">
      <c r="A33">
        <v>45.08</v>
      </c>
      <c r="B33" s="2">
        <v>4923240</v>
      </c>
      <c r="C33">
        <v>4</v>
      </c>
      <c r="D33">
        <v>5</v>
      </c>
      <c r="E33">
        <v>9</v>
      </c>
    </row>
    <row r="34" spans="1:5" x14ac:dyDescent="0.2">
      <c r="A34">
        <v>32.36</v>
      </c>
      <c r="B34" s="2">
        <v>3281840</v>
      </c>
      <c r="C34">
        <v>4</v>
      </c>
      <c r="D34">
        <v>4</v>
      </c>
      <c r="E34">
        <v>8</v>
      </c>
    </row>
    <row r="35" spans="1:5" x14ac:dyDescent="0.2">
      <c r="A35">
        <v>47.3</v>
      </c>
      <c r="B35" s="2">
        <v>4517000</v>
      </c>
      <c r="C35">
        <v>5</v>
      </c>
      <c r="D35">
        <v>4</v>
      </c>
      <c r="E35">
        <v>9</v>
      </c>
    </row>
    <row r="36" spans="1:5" x14ac:dyDescent="0.2">
      <c r="A36">
        <v>47.42</v>
      </c>
      <c r="B36" s="2">
        <v>4907160</v>
      </c>
      <c r="C36">
        <v>5</v>
      </c>
      <c r="D36">
        <v>4</v>
      </c>
      <c r="E36">
        <v>9</v>
      </c>
    </row>
    <row r="37" spans="1:5" x14ac:dyDescent="0.2">
      <c r="A37">
        <v>34.119999999999997</v>
      </c>
      <c r="B37" s="2">
        <v>3589640</v>
      </c>
      <c r="C37">
        <v>4</v>
      </c>
      <c r="D37">
        <v>5</v>
      </c>
      <c r="E37">
        <v>9</v>
      </c>
    </row>
    <row r="38" spans="1:5" x14ac:dyDescent="0.2">
      <c r="A38">
        <v>46</v>
      </c>
      <c r="B38" s="2">
        <v>4702000</v>
      </c>
      <c r="C38">
        <v>4</v>
      </c>
      <c r="D38">
        <v>4</v>
      </c>
      <c r="E38">
        <v>8</v>
      </c>
    </row>
    <row r="39" spans="1:5" x14ac:dyDescent="0.2">
      <c r="A39">
        <v>39.9</v>
      </c>
      <c r="B39" s="2">
        <v>4250000</v>
      </c>
      <c r="C39">
        <v>3</v>
      </c>
      <c r="D39">
        <v>5</v>
      </c>
      <c r="E39">
        <v>8</v>
      </c>
    </row>
    <row r="40" spans="1:5" x14ac:dyDescent="0.2">
      <c r="A40">
        <v>32.619999999999997</v>
      </c>
      <c r="B40" s="2">
        <v>3376760</v>
      </c>
      <c r="C40">
        <v>3</v>
      </c>
      <c r="D40">
        <v>3</v>
      </c>
      <c r="E40">
        <v>6</v>
      </c>
    </row>
    <row r="41" spans="1:5" x14ac:dyDescent="0.2">
      <c r="A41">
        <v>40.909999999999997</v>
      </c>
      <c r="B41" s="2">
        <v>4799190</v>
      </c>
      <c r="C41">
        <v>5</v>
      </c>
      <c r="D41">
        <v>6</v>
      </c>
      <c r="E41">
        <v>11</v>
      </c>
    </row>
    <row r="42" spans="1:5" x14ac:dyDescent="0.2">
      <c r="A42">
        <v>37.26</v>
      </c>
      <c r="B42" s="2">
        <v>4338600</v>
      </c>
      <c r="C42">
        <v>4</v>
      </c>
      <c r="D42">
        <v>4</v>
      </c>
      <c r="E42">
        <v>8</v>
      </c>
    </row>
    <row r="43" spans="1:5" x14ac:dyDescent="0.2">
      <c r="A43">
        <v>27.31</v>
      </c>
      <c r="B43" s="2">
        <v>2692520</v>
      </c>
      <c r="C43">
        <v>3</v>
      </c>
      <c r="D43">
        <v>3</v>
      </c>
      <c r="E43">
        <v>6</v>
      </c>
    </row>
    <row r="44" spans="1:5" x14ac:dyDescent="0.2">
      <c r="A44">
        <v>37.159999999999997</v>
      </c>
      <c r="B44" s="2">
        <v>3698720</v>
      </c>
      <c r="C44">
        <v>4</v>
      </c>
      <c r="D44">
        <v>5</v>
      </c>
      <c r="E44">
        <v>9</v>
      </c>
    </row>
    <row r="45" spans="1:5" x14ac:dyDescent="0.2">
      <c r="A45">
        <v>27.94</v>
      </c>
      <c r="B45" s="2">
        <v>3049880</v>
      </c>
      <c r="C45">
        <v>2</v>
      </c>
      <c r="D45">
        <v>4</v>
      </c>
      <c r="E45">
        <v>6</v>
      </c>
    </row>
    <row r="46" spans="1:5" x14ac:dyDescent="0.2">
      <c r="A46">
        <v>41.44</v>
      </c>
      <c r="B46" s="2">
        <v>4341120</v>
      </c>
      <c r="C46">
        <v>4</v>
      </c>
      <c r="D46">
        <v>5</v>
      </c>
      <c r="E46">
        <v>9</v>
      </c>
    </row>
    <row r="47" spans="1:5" x14ac:dyDescent="0.2">
      <c r="A47">
        <v>44.7</v>
      </c>
      <c r="B47" s="2">
        <v>4497100</v>
      </c>
      <c r="C47">
        <v>5</v>
      </c>
      <c r="D47">
        <v>6</v>
      </c>
      <c r="E47">
        <v>11</v>
      </c>
    </row>
    <row r="48" spans="1:5" x14ac:dyDescent="0.2">
      <c r="A48">
        <v>32.67</v>
      </c>
      <c r="B48" s="2">
        <v>3421660</v>
      </c>
      <c r="C48">
        <v>3</v>
      </c>
      <c r="D48">
        <v>4</v>
      </c>
      <c r="E48">
        <v>7</v>
      </c>
    </row>
    <row r="49" spans="1:5" x14ac:dyDescent="0.2">
      <c r="A49">
        <v>31.12</v>
      </c>
      <c r="B49" s="2">
        <v>3465360</v>
      </c>
      <c r="C49">
        <v>3</v>
      </c>
      <c r="D49">
        <v>5</v>
      </c>
      <c r="E49">
        <v>8</v>
      </c>
    </row>
    <row r="50" spans="1:5" x14ac:dyDescent="0.2">
      <c r="A50">
        <v>46.88</v>
      </c>
      <c r="B50" s="2">
        <v>4659840</v>
      </c>
      <c r="C50">
        <v>5</v>
      </c>
      <c r="D50">
        <v>5</v>
      </c>
      <c r="E50">
        <v>10</v>
      </c>
    </row>
    <row r="51" spans="1:5" x14ac:dyDescent="0.2">
      <c r="A51">
        <v>24.78</v>
      </c>
      <c r="B51" s="2">
        <v>2722780</v>
      </c>
      <c r="C51">
        <v>3</v>
      </c>
      <c r="D51">
        <v>4</v>
      </c>
      <c r="E51">
        <v>7</v>
      </c>
    </row>
    <row r="52" spans="1:5" x14ac:dyDescent="0.2">
      <c r="A52">
        <v>43.45</v>
      </c>
      <c r="B52" s="2">
        <v>4882250</v>
      </c>
      <c r="C52">
        <v>4</v>
      </c>
      <c r="D52">
        <v>6</v>
      </c>
      <c r="E52">
        <v>10</v>
      </c>
    </row>
    <row r="53" spans="1:5" x14ac:dyDescent="0.2">
      <c r="A53">
        <v>49.3</v>
      </c>
      <c r="B53" s="2">
        <v>5515100</v>
      </c>
      <c r="C53">
        <v>4</v>
      </c>
      <c r="D53">
        <v>4</v>
      </c>
      <c r="E53">
        <v>8</v>
      </c>
    </row>
    <row r="54" spans="1:5" x14ac:dyDescent="0.2">
      <c r="A54">
        <v>41.03</v>
      </c>
      <c r="B54" s="2">
        <v>4299910</v>
      </c>
      <c r="C54">
        <v>4</v>
      </c>
      <c r="D54">
        <v>6</v>
      </c>
      <c r="E54">
        <v>10</v>
      </c>
    </row>
    <row r="55" spans="1:5" x14ac:dyDescent="0.2">
      <c r="A55">
        <v>40.24</v>
      </c>
      <c r="B55" s="2">
        <v>3982080</v>
      </c>
      <c r="C55">
        <v>4</v>
      </c>
      <c r="D55">
        <v>5</v>
      </c>
      <c r="E55">
        <v>9</v>
      </c>
    </row>
    <row r="56" spans="1:5" x14ac:dyDescent="0.2">
      <c r="A56">
        <v>22.94</v>
      </c>
      <c r="B56" s="2">
        <v>2562820</v>
      </c>
      <c r="C56">
        <v>2</v>
      </c>
      <c r="D56">
        <v>4</v>
      </c>
      <c r="E56">
        <v>6</v>
      </c>
    </row>
    <row r="57" spans="1:5" x14ac:dyDescent="0.2">
      <c r="A57">
        <v>31.77</v>
      </c>
      <c r="B57" s="2">
        <v>3619390</v>
      </c>
      <c r="C57">
        <v>3</v>
      </c>
      <c r="D57">
        <v>4</v>
      </c>
      <c r="E57">
        <v>7</v>
      </c>
    </row>
    <row r="58" spans="1:5" x14ac:dyDescent="0.2">
      <c r="A58">
        <v>22.52</v>
      </c>
      <c r="B58" s="2">
        <v>2404440</v>
      </c>
      <c r="C58">
        <v>3</v>
      </c>
      <c r="D58">
        <v>4</v>
      </c>
      <c r="E58">
        <v>7</v>
      </c>
    </row>
    <row r="59" spans="1:5" x14ac:dyDescent="0.2">
      <c r="A59">
        <v>46.27</v>
      </c>
      <c r="B59" s="2">
        <v>4701920</v>
      </c>
      <c r="C59">
        <v>5</v>
      </c>
      <c r="D59">
        <v>4</v>
      </c>
      <c r="E59">
        <v>9</v>
      </c>
    </row>
    <row r="60" spans="1:5" x14ac:dyDescent="0.2">
      <c r="A60">
        <v>39.68</v>
      </c>
      <c r="B60" s="2">
        <v>4287360</v>
      </c>
      <c r="C60">
        <v>4</v>
      </c>
      <c r="D60">
        <v>4</v>
      </c>
      <c r="E60">
        <v>8</v>
      </c>
    </row>
    <row r="61" spans="1:5" x14ac:dyDescent="0.2">
      <c r="A61">
        <v>31.23</v>
      </c>
      <c r="B61" s="2">
        <v>3675300</v>
      </c>
      <c r="C61">
        <v>4</v>
      </c>
      <c r="D61">
        <v>4</v>
      </c>
      <c r="E61">
        <v>8</v>
      </c>
    </row>
    <row r="62" spans="1:5" x14ac:dyDescent="0.2">
      <c r="A62">
        <v>27.61</v>
      </c>
      <c r="B62" s="2">
        <v>3091440</v>
      </c>
      <c r="C62">
        <v>3</v>
      </c>
      <c r="D62">
        <v>4</v>
      </c>
      <c r="E62">
        <v>7</v>
      </c>
    </row>
    <row r="63" spans="1:5" x14ac:dyDescent="0.2">
      <c r="A63">
        <v>38.65</v>
      </c>
      <c r="B63" s="2">
        <v>3951750</v>
      </c>
      <c r="C63">
        <v>4</v>
      </c>
      <c r="D63">
        <v>5</v>
      </c>
      <c r="E63">
        <v>9</v>
      </c>
    </row>
    <row r="64" spans="1:5" x14ac:dyDescent="0.2">
      <c r="A64">
        <v>33.71</v>
      </c>
      <c r="B64" s="2">
        <v>3348740</v>
      </c>
      <c r="C64">
        <v>3</v>
      </c>
      <c r="D64">
        <v>3</v>
      </c>
      <c r="E64">
        <v>6</v>
      </c>
    </row>
    <row r="65" spans="1:5" x14ac:dyDescent="0.2">
      <c r="A65">
        <v>32.15</v>
      </c>
      <c r="B65" s="2">
        <v>3125650</v>
      </c>
      <c r="C65">
        <v>4</v>
      </c>
      <c r="D65">
        <v>3</v>
      </c>
      <c r="E65">
        <v>7</v>
      </c>
    </row>
    <row r="66" spans="1:5" x14ac:dyDescent="0.2">
      <c r="A66">
        <v>44.66</v>
      </c>
      <c r="B66" s="2">
        <v>4453380</v>
      </c>
      <c r="C66">
        <v>5</v>
      </c>
      <c r="D66">
        <v>5</v>
      </c>
      <c r="E66">
        <v>10</v>
      </c>
    </row>
    <row r="67" spans="1:5" x14ac:dyDescent="0.2">
      <c r="A67">
        <v>42.94</v>
      </c>
      <c r="B67" s="2">
        <v>4616940</v>
      </c>
      <c r="C67">
        <v>4</v>
      </c>
      <c r="D67">
        <v>5</v>
      </c>
      <c r="E67">
        <v>9</v>
      </c>
    </row>
    <row r="68" spans="1:5" x14ac:dyDescent="0.2">
      <c r="A68">
        <v>47.78</v>
      </c>
      <c r="B68" s="2">
        <v>5038000</v>
      </c>
      <c r="C68">
        <v>5</v>
      </c>
      <c r="D68">
        <v>4</v>
      </c>
      <c r="E68">
        <v>9</v>
      </c>
    </row>
    <row r="69" spans="1:5" x14ac:dyDescent="0.2">
      <c r="A69">
        <v>30.36</v>
      </c>
      <c r="B69" s="2">
        <v>3216000</v>
      </c>
      <c r="C69">
        <v>3</v>
      </c>
      <c r="D69">
        <v>3</v>
      </c>
      <c r="E69">
        <v>6</v>
      </c>
    </row>
    <row r="70" spans="1:5" x14ac:dyDescent="0.2">
      <c r="A70">
        <v>35.29</v>
      </c>
      <c r="B70" s="2">
        <v>3703130</v>
      </c>
      <c r="C70">
        <v>4</v>
      </c>
      <c r="D70">
        <v>5</v>
      </c>
      <c r="E70">
        <v>9</v>
      </c>
    </row>
    <row r="71" spans="1:5" x14ac:dyDescent="0.2">
      <c r="A71">
        <v>43.16</v>
      </c>
      <c r="B71" s="2">
        <v>4230720</v>
      </c>
      <c r="C71">
        <v>5</v>
      </c>
      <c r="D71">
        <v>4</v>
      </c>
      <c r="E71">
        <v>9</v>
      </c>
    </row>
    <row r="72" spans="1:5" x14ac:dyDescent="0.2">
      <c r="A72">
        <v>35.770000000000003</v>
      </c>
      <c r="B72" s="2">
        <v>3642380</v>
      </c>
      <c r="C72">
        <v>4</v>
      </c>
      <c r="D72">
        <v>5</v>
      </c>
      <c r="E72">
        <v>9</v>
      </c>
    </row>
    <row r="73" spans="1:5" x14ac:dyDescent="0.2">
      <c r="A73">
        <v>33.4</v>
      </c>
      <c r="B73" s="2">
        <v>3366200</v>
      </c>
      <c r="C73">
        <v>3</v>
      </c>
      <c r="D73">
        <v>5</v>
      </c>
      <c r="E73">
        <v>8</v>
      </c>
    </row>
    <row r="74" spans="1:5" x14ac:dyDescent="0.2">
      <c r="A74">
        <v>28.65</v>
      </c>
      <c r="B74" s="2">
        <v>3045000</v>
      </c>
      <c r="C74">
        <v>3</v>
      </c>
      <c r="D74">
        <v>3</v>
      </c>
      <c r="E74">
        <v>6</v>
      </c>
    </row>
    <row r="75" spans="1:5" x14ac:dyDescent="0.2">
      <c r="A75">
        <v>44.48</v>
      </c>
      <c r="B75" s="2">
        <v>5034880</v>
      </c>
      <c r="C75">
        <v>4</v>
      </c>
      <c r="D75">
        <v>6</v>
      </c>
      <c r="E75">
        <v>10</v>
      </c>
    </row>
    <row r="76" spans="1:5" x14ac:dyDescent="0.2">
      <c r="A76">
        <v>45.48</v>
      </c>
      <c r="B76" s="2">
        <v>4529640</v>
      </c>
      <c r="C76">
        <v>5</v>
      </c>
      <c r="D76">
        <v>5</v>
      </c>
      <c r="E76">
        <v>10</v>
      </c>
    </row>
    <row r="77" spans="1:5" x14ac:dyDescent="0.2">
      <c r="A77">
        <v>43.63</v>
      </c>
      <c r="B77" s="2">
        <v>4357590</v>
      </c>
      <c r="C77">
        <v>5</v>
      </c>
      <c r="D77">
        <v>5</v>
      </c>
      <c r="E77">
        <v>10</v>
      </c>
    </row>
    <row r="78" spans="1:5" x14ac:dyDescent="0.2">
      <c r="A78">
        <v>37.42</v>
      </c>
      <c r="B78" s="2">
        <v>3814900</v>
      </c>
      <c r="C78">
        <v>3</v>
      </c>
      <c r="D78">
        <v>5</v>
      </c>
      <c r="E78">
        <v>8</v>
      </c>
    </row>
    <row r="79" spans="1:5" x14ac:dyDescent="0.2">
      <c r="A79">
        <v>43.26</v>
      </c>
      <c r="B79" s="2">
        <v>4392960</v>
      </c>
      <c r="C79">
        <v>4</v>
      </c>
      <c r="D79">
        <v>4</v>
      </c>
      <c r="E79">
        <v>8</v>
      </c>
    </row>
    <row r="80" spans="1:5" x14ac:dyDescent="0.2">
      <c r="A80">
        <v>28.16</v>
      </c>
      <c r="B80" s="2">
        <v>2923360</v>
      </c>
      <c r="C80">
        <v>3</v>
      </c>
      <c r="D80">
        <v>4</v>
      </c>
      <c r="E80">
        <v>7</v>
      </c>
    </row>
    <row r="81" spans="1:5" x14ac:dyDescent="0.2">
      <c r="A81">
        <v>43.24</v>
      </c>
      <c r="B81" s="2">
        <v>4620760</v>
      </c>
      <c r="C81">
        <v>5</v>
      </c>
      <c r="D81">
        <v>6</v>
      </c>
      <c r="E81">
        <v>11</v>
      </c>
    </row>
    <row r="82" spans="1:5" x14ac:dyDescent="0.2">
      <c r="A82">
        <v>35.57</v>
      </c>
      <c r="B82" s="2">
        <v>4050420</v>
      </c>
      <c r="C82">
        <v>4</v>
      </c>
      <c r="D82">
        <v>5</v>
      </c>
      <c r="E82">
        <v>9</v>
      </c>
    </row>
    <row r="83" spans="1:5" x14ac:dyDescent="0.2">
      <c r="A83">
        <v>29.58</v>
      </c>
      <c r="B83" s="2">
        <v>3030100</v>
      </c>
      <c r="C83">
        <v>3</v>
      </c>
      <c r="D83">
        <v>4</v>
      </c>
      <c r="E83">
        <v>7</v>
      </c>
    </row>
    <row r="84" spans="1:5" x14ac:dyDescent="0.2">
      <c r="A84">
        <v>36.92</v>
      </c>
      <c r="B84" s="2">
        <v>3653560</v>
      </c>
      <c r="C84">
        <v>3</v>
      </c>
      <c r="D84">
        <v>4</v>
      </c>
      <c r="E84">
        <v>7</v>
      </c>
    </row>
    <row r="85" spans="1:5" x14ac:dyDescent="0.2">
      <c r="A85">
        <v>48.65</v>
      </c>
      <c r="B85" s="2">
        <v>5067700</v>
      </c>
      <c r="C85">
        <v>5</v>
      </c>
      <c r="D85">
        <v>5</v>
      </c>
      <c r="E85">
        <v>10</v>
      </c>
    </row>
    <row r="86" spans="1:5" x14ac:dyDescent="0.2">
      <c r="A86">
        <v>39.229999999999997</v>
      </c>
      <c r="B86" s="2">
        <v>3908390</v>
      </c>
      <c r="C86">
        <v>3</v>
      </c>
      <c r="D86">
        <v>5</v>
      </c>
      <c r="E86">
        <v>8</v>
      </c>
    </row>
    <row r="87" spans="1:5" x14ac:dyDescent="0.2">
      <c r="A87">
        <v>35.35</v>
      </c>
      <c r="B87" s="2">
        <v>3861050</v>
      </c>
      <c r="C87">
        <v>3</v>
      </c>
      <c r="D87">
        <v>4</v>
      </c>
      <c r="E87">
        <v>7</v>
      </c>
    </row>
    <row r="88" spans="1:5" x14ac:dyDescent="0.2">
      <c r="A88">
        <v>37.25</v>
      </c>
      <c r="B88" s="2">
        <v>4005000</v>
      </c>
      <c r="C88">
        <v>4</v>
      </c>
      <c r="D88">
        <v>5</v>
      </c>
      <c r="E88">
        <v>9</v>
      </c>
    </row>
    <row r="89" spans="1:5" x14ac:dyDescent="0.2">
      <c r="A89">
        <v>44.41</v>
      </c>
      <c r="B89" s="2">
        <v>4874230</v>
      </c>
      <c r="C89">
        <v>5</v>
      </c>
      <c r="D89">
        <v>5</v>
      </c>
      <c r="E89">
        <v>10</v>
      </c>
    </row>
    <row r="90" spans="1:5" x14ac:dyDescent="0.2">
      <c r="A90">
        <v>42.61</v>
      </c>
      <c r="B90" s="2">
        <v>4373170</v>
      </c>
      <c r="C90">
        <v>4</v>
      </c>
      <c r="D90">
        <v>4</v>
      </c>
      <c r="E90">
        <v>8</v>
      </c>
    </row>
    <row r="91" spans="1:5" x14ac:dyDescent="0.2">
      <c r="A91">
        <v>43.59</v>
      </c>
      <c r="B91" s="2">
        <v>4330280</v>
      </c>
      <c r="C91">
        <v>4</v>
      </c>
      <c r="D91">
        <v>6</v>
      </c>
      <c r="E91">
        <v>10</v>
      </c>
    </row>
    <row r="92" spans="1:5" x14ac:dyDescent="0.2">
      <c r="A92">
        <v>30.91</v>
      </c>
      <c r="B92" s="2">
        <v>3229180</v>
      </c>
      <c r="C92">
        <v>4</v>
      </c>
      <c r="D92">
        <v>3</v>
      </c>
      <c r="E92">
        <v>7</v>
      </c>
    </row>
    <row r="93" spans="1:5" x14ac:dyDescent="0.2">
      <c r="A93">
        <v>40.299999999999997</v>
      </c>
      <c r="B93" s="2">
        <v>4612100</v>
      </c>
      <c r="C93">
        <v>5</v>
      </c>
      <c r="D93">
        <v>5</v>
      </c>
      <c r="E93">
        <v>10</v>
      </c>
    </row>
    <row r="94" spans="1:5" x14ac:dyDescent="0.2">
      <c r="A94">
        <v>41.08</v>
      </c>
      <c r="B94" s="2">
        <v>4409080</v>
      </c>
      <c r="C94">
        <v>5</v>
      </c>
      <c r="D94">
        <v>4</v>
      </c>
      <c r="E94">
        <v>9</v>
      </c>
    </row>
    <row r="95" spans="1:5" x14ac:dyDescent="0.2">
      <c r="A95">
        <v>28.04</v>
      </c>
      <c r="B95" s="2">
        <v>3276360</v>
      </c>
      <c r="C95">
        <v>3</v>
      </c>
      <c r="D95">
        <v>4</v>
      </c>
      <c r="E95">
        <v>7</v>
      </c>
    </row>
    <row r="96" spans="1:5" x14ac:dyDescent="0.2">
      <c r="A96">
        <v>36.520000000000003</v>
      </c>
      <c r="B96" s="2">
        <v>3895480</v>
      </c>
      <c r="C96">
        <v>4</v>
      </c>
      <c r="D96">
        <v>5</v>
      </c>
      <c r="E96">
        <v>9</v>
      </c>
    </row>
    <row r="97" spans="1:5" x14ac:dyDescent="0.2">
      <c r="A97">
        <v>33.229999999999997</v>
      </c>
      <c r="B97" s="2">
        <v>3802380</v>
      </c>
      <c r="C97">
        <v>4</v>
      </c>
      <c r="D97">
        <v>5</v>
      </c>
      <c r="E97">
        <v>9</v>
      </c>
    </row>
    <row r="98" spans="1:5" x14ac:dyDescent="0.2">
      <c r="A98">
        <v>39.72</v>
      </c>
      <c r="B98" s="2">
        <v>3774800</v>
      </c>
      <c r="C98">
        <v>4</v>
      </c>
      <c r="D98">
        <v>3</v>
      </c>
      <c r="E98">
        <v>7</v>
      </c>
    </row>
    <row r="99" spans="1:5" x14ac:dyDescent="0.2">
      <c r="A99">
        <v>35.74</v>
      </c>
      <c r="B99" s="2">
        <v>3789740</v>
      </c>
      <c r="C99">
        <v>3</v>
      </c>
      <c r="D99">
        <v>3</v>
      </c>
      <c r="E99">
        <v>6</v>
      </c>
    </row>
    <row r="100" spans="1:5" x14ac:dyDescent="0.2">
      <c r="A100">
        <v>29.49</v>
      </c>
      <c r="B100" s="2">
        <v>3286960</v>
      </c>
      <c r="C100">
        <v>3</v>
      </c>
      <c r="D100">
        <v>4</v>
      </c>
      <c r="E100">
        <v>7</v>
      </c>
    </row>
    <row r="101" spans="1:5" x14ac:dyDescent="0.2">
      <c r="A101">
        <v>26.99</v>
      </c>
      <c r="B101" s="2">
        <v>2825020</v>
      </c>
      <c r="C101">
        <v>3</v>
      </c>
      <c r="D101">
        <v>3</v>
      </c>
      <c r="E101">
        <v>6</v>
      </c>
    </row>
    <row r="102" spans="1:5" x14ac:dyDescent="0.2">
      <c r="A102">
        <v>22.18</v>
      </c>
      <c r="B102" s="2">
        <v>2551080</v>
      </c>
      <c r="C102">
        <v>2</v>
      </c>
      <c r="D102">
        <v>4</v>
      </c>
      <c r="E102">
        <v>6</v>
      </c>
    </row>
    <row r="103" spans="1:5" x14ac:dyDescent="0.2">
      <c r="A103">
        <v>35.26</v>
      </c>
      <c r="B103" s="2">
        <v>3468660</v>
      </c>
      <c r="C103">
        <v>3</v>
      </c>
      <c r="D103">
        <v>5</v>
      </c>
      <c r="E103">
        <v>8</v>
      </c>
    </row>
    <row r="104" spans="1:5" x14ac:dyDescent="0.2">
      <c r="A104">
        <v>35.340000000000003</v>
      </c>
      <c r="B104" s="2">
        <v>3875360</v>
      </c>
      <c r="C104">
        <v>4</v>
      </c>
      <c r="D104">
        <v>3</v>
      </c>
      <c r="E104">
        <v>7</v>
      </c>
    </row>
    <row r="105" spans="1:5" x14ac:dyDescent="0.2">
      <c r="A105">
        <v>49.75</v>
      </c>
      <c r="B105" s="2">
        <v>5056000</v>
      </c>
      <c r="C105">
        <v>4</v>
      </c>
      <c r="D105">
        <v>5</v>
      </c>
      <c r="E105">
        <v>9</v>
      </c>
    </row>
    <row r="106" spans="1:5" x14ac:dyDescent="0.2">
      <c r="A106">
        <v>26.18</v>
      </c>
      <c r="B106" s="2">
        <v>2791820</v>
      </c>
      <c r="C106">
        <v>2</v>
      </c>
      <c r="D106">
        <v>4</v>
      </c>
      <c r="E106">
        <v>6</v>
      </c>
    </row>
    <row r="107" spans="1:5" x14ac:dyDescent="0.2">
      <c r="A107">
        <v>46.55</v>
      </c>
      <c r="B107" s="2">
        <v>4788800</v>
      </c>
      <c r="C107">
        <v>4</v>
      </c>
      <c r="D107">
        <v>6</v>
      </c>
      <c r="E107">
        <v>10</v>
      </c>
    </row>
    <row r="108" spans="1:5" x14ac:dyDescent="0.2">
      <c r="A108">
        <v>34.89</v>
      </c>
      <c r="B108" s="2">
        <v>4077900</v>
      </c>
      <c r="C108">
        <v>4</v>
      </c>
      <c r="D108">
        <v>4</v>
      </c>
      <c r="E108">
        <v>8</v>
      </c>
    </row>
    <row r="109" spans="1:5" x14ac:dyDescent="0.2">
      <c r="A109">
        <v>45.26</v>
      </c>
      <c r="B109" s="2">
        <v>5052300</v>
      </c>
      <c r="C109">
        <v>5</v>
      </c>
      <c r="D109">
        <v>5</v>
      </c>
      <c r="E109">
        <v>10</v>
      </c>
    </row>
    <row r="110" spans="1:5" x14ac:dyDescent="0.2">
      <c r="A110">
        <v>46.76</v>
      </c>
      <c r="B110" s="2">
        <v>5229800</v>
      </c>
      <c r="C110">
        <v>4</v>
      </c>
      <c r="D110">
        <v>6</v>
      </c>
      <c r="E110">
        <v>10</v>
      </c>
    </row>
    <row r="111" spans="1:5" x14ac:dyDescent="0.2">
      <c r="A111" s="5" t="s">
        <v>6</v>
      </c>
      <c r="B111" s="4">
        <f>AVERAGE(B2:B110)</f>
        <v>3912573.5779816513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59D4-A2D6-4AE7-BC3A-72B3244AA4F6}">
  <dimension ref="A1:J19"/>
  <sheetViews>
    <sheetView workbookViewId="0">
      <selection activeCell="J1" sqref="J1"/>
    </sheetView>
  </sheetViews>
  <sheetFormatPr defaultRowHeight="12.75" x14ac:dyDescent="0.2"/>
  <cols>
    <col min="2" max="2" width="15.7109375" customWidth="1"/>
  </cols>
  <sheetData>
    <row r="1" spans="1:10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J1" s="5" t="s">
        <v>23</v>
      </c>
    </row>
    <row r="2" spans="1:10" x14ac:dyDescent="0.2">
      <c r="A2">
        <v>29.84</v>
      </c>
      <c r="B2" s="2">
        <v>2944960</v>
      </c>
      <c r="C2">
        <v>3</v>
      </c>
      <c r="D2">
        <v>2</v>
      </c>
      <c r="E2">
        <v>5</v>
      </c>
    </row>
    <row r="3" spans="1:10" x14ac:dyDescent="0.2">
      <c r="A3">
        <v>35.78</v>
      </c>
      <c r="B3" s="2">
        <v>4044240</v>
      </c>
      <c r="C3">
        <v>3</v>
      </c>
      <c r="D3">
        <v>3</v>
      </c>
      <c r="E3">
        <v>6</v>
      </c>
    </row>
    <row r="4" spans="1:10" x14ac:dyDescent="0.2">
      <c r="A4">
        <v>29.76</v>
      </c>
      <c r="B4" s="2">
        <v>2937440</v>
      </c>
      <c r="C4">
        <v>3</v>
      </c>
      <c r="D4">
        <v>2</v>
      </c>
      <c r="E4">
        <v>5</v>
      </c>
    </row>
    <row r="5" spans="1:10" x14ac:dyDescent="0.2">
      <c r="A5">
        <v>30.38</v>
      </c>
      <c r="B5" s="2">
        <v>3339520</v>
      </c>
      <c r="C5">
        <v>3</v>
      </c>
      <c r="D5">
        <v>3</v>
      </c>
      <c r="E5">
        <v>6</v>
      </c>
    </row>
    <row r="6" spans="1:10" x14ac:dyDescent="0.2">
      <c r="A6">
        <v>39.03</v>
      </c>
      <c r="B6" s="2">
        <v>3887850</v>
      </c>
      <c r="C6">
        <v>3</v>
      </c>
      <c r="D6">
        <v>3</v>
      </c>
      <c r="E6">
        <v>6</v>
      </c>
    </row>
    <row r="7" spans="1:10" x14ac:dyDescent="0.2">
      <c r="A7">
        <v>24.01</v>
      </c>
      <c r="B7" s="2">
        <v>2541000</v>
      </c>
      <c r="C7">
        <v>3</v>
      </c>
      <c r="D7">
        <v>2</v>
      </c>
      <c r="E7">
        <v>5</v>
      </c>
    </row>
    <row r="8" spans="1:10" x14ac:dyDescent="0.2">
      <c r="A8">
        <v>22.81</v>
      </c>
      <c r="B8" s="2">
        <v>2466620</v>
      </c>
      <c r="C8">
        <v>3</v>
      </c>
      <c r="D8">
        <v>2</v>
      </c>
      <c r="E8">
        <v>5</v>
      </c>
    </row>
    <row r="9" spans="1:10" x14ac:dyDescent="0.2">
      <c r="A9">
        <v>29.6</v>
      </c>
      <c r="B9" s="2">
        <v>2981600</v>
      </c>
      <c r="C9">
        <v>3</v>
      </c>
      <c r="D9">
        <v>2</v>
      </c>
      <c r="E9">
        <v>5</v>
      </c>
    </row>
    <row r="10" spans="1:10" x14ac:dyDescent="0.2">
      <c r="A10">
        <v>32.619999999999997</v>
      </c>
      <c r="B10" s="2">
        <v>3376760</v>
      </c>
      <c r="C10">
        <v>3</v>
      </c>
      <c r="D10">
        <v>3</v>
      </c>
      <c r="E10">
        <v>6</v>
      </c>
    </row>
    <row r="11" spans="1:10" x14ac:dyDescent="0.2">
      <c r="A11">
        <v>27.31</v>
      </c>
      <c r="B11" s="2">
        <v>2692520</v>
      </c>
      <c r="C11">
        <v>3</v>
      </c>
      <c r="D11">
        <v>3</v>
      </c>
      <c r="E11">
        <v>6</v>
      </c>
    </row>
    <row r="12" spans="1:10" x14ac:dyDescent="0.2">
      <c r="A12">
        <v>33.71</v>
      </c>
      <c r="B12" s="2">
        <v>3348740</v>
      </c>
      <c r="C12">
        <v>3</v>
      </c>
      <c r="D12">
        <v>3</v>
      </c>
      <c r="E12">
        <v>6</v>
      </c>
    </row>
    <row r="13" spans="1:10" x14ac:dyDescent="0.2">
      <c r="A13">
        <v>30.36</v>
      </c>
      <c r="B13" s="2">
        <v>3216000</v>
      </c>
      <c r="C13">
        <v>3</v>
      </c>
      <c r="D13">
        <v>3</v>
      </c>
      <c r="E13">
        <v>6</v>
      </c>
    </row>
    <row r="14" spans="1:10" x14ac:dyDescent="0.2">
      <c r="A14">
        <v>28.65</v>
      </c>
      <c r="B14" s="2">
        <v>3045000</v>
      </c>
      <c r="C14">
        <v>3</v>
      </c>
      <c r="D14">
        <v>3</v>
      </c>
      <c r="E14">
        <v>6</v>
      </c>
    </row>
    <row r="15" spans="1:10" x14ac:dyDescent="0.2">
      <c r="A15">
        <v>26.75</v>
      </c>
      <c r="B15" s="2">
        <v>3055750</v>
      </c>
      <c r="C15">
        <v>3</v>
      </c>
      <c r="D15">
        <v>2</v>
      </c>
      <c r="E15">
        <v>5</v>
      </c>
    </row>
    <row r="16" spans="1:10" x14ac:dyDescent="0.2">
      <c r="A16">
        <v>21.88</v>
      </c>
      <c r="B16" s="2">
        <v>2481160</v>
      </c>
      <c r="C16">
        <v>3</v>
      </c>
      <c r="D16">
        <v>2</v>
      </c>
      <c r="E16">
        <v>5</v>
      </c>
    </row>
    <row r="17" spans="1:6" x14ac:dyDescent="0.2">
      <c r="A17">
        <v>35.74</v>
      </c>
      <c r="B17" s="2">
        <v>3789740</v>
      </c>
      <c r="C17">
        <v>3</v>
      </c>
      <c r="D17">
        <v>3</v>
      </c>
      <c r="E17">
        <v>6</v>
      </c>
    </row>
    <row r="18" spans="1:6" x14ac:dyDescent="0.2">
      <c r="A18">
        <v>26.99</v>
      </c>
      <c r="B18" s="2">
        <v>2825020</v>
      </c>
      <c r="C18">
        <v>3</v>
      </c>
      <c r="D18">
        <v>3</v>
      </c>
      <c r="E18">
        <v>6</v>
      </c>
    </row>
    <row r="19" spans="1:6" x14ac:dyDescent="0.2">
      <c r="E19">
        <f>COUNT(E2:E18)</f>
        <v>17</v>
      </c>
      <c r="F19" s="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9BD-3CA0-4A53-A68A-17699B64A7B0}">
  <dimension ref="A1:J60"/>
  <sheetViews>
    <sheetView topLeftCell="A19" workbookViewId="0">
      <selection activeCell="J1" sqref="J1:J2"/>
    </sheetView>
  </sheetViews>
  <sheetFormatPr defaultRowHeight="12.75" x14ac:dyDescent="0.2"/>
  <cols>
    <col min="1" max="1" width="11" customWidth="1"/>
    <col min="2" max="2" width="14.42578125" customWidth="1"/>
  </cols>
  <sheetData>
    <row r="1" spans="1:10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J1" s="5" t="s">
        <v>24</v>
      </c>
    </row>
    <row r="2" spans="1:10" x14ac:dyDescent="0.2">
      <c r="A2">
        <v>27.62</v>
      </c>
      <c r="B2" s="2">
        <v>2866760</v>
      </c>
      <c r="C2">
        <v>2</v>
      </c>
      <c r="D2">
        <v>3</v>
      </c>
      <c r="E2">
        <v>5</v>
      </c>
      <c r="J2" s="5" t="s">
        <v>25</v>
      </c>
    </row>
    <row r="3" spans="1:10" x14ac:dyDescent="0.2">
      <c r="A3">
        <v>22.62</v>
      </c>
      <c r="B3" s="2">
        <v>2394140</v>
      </c>
      <c r="C3">
        <v>2</v>
      </c>
      <c r="D3">
        <v>4</v>
      </c>
      <c r="E3">
        <v>6</v>
      </c>
    </row>
    <row r="4" spans="1:10" x14ac:dyDescent="0.2">
      <c r="A4">
        <v>25.5</v>
      </c>
      <c r="B4" s="2">
        <v>2495000</v>
      </c>
      <c r="C4">
        <v>2</v>
      </c>
      <c r="D4">
        <v>4</v>
      </c>
      <c r="E4">
        <v>6</v>
      </c>
    </row>
    <row r="5" spans="1:10" x14ac:dyDescent="0.2">
      <c r="A5">
        <v>29.57</v>
      </c>
      <c r="B5" s="2">
        <v>2979580</v>
      </c>
      <c r="C5">
        <v>2</v>
      </c>
      <c r="D5">
        <v>4</v>
      </c>
      <c r="E5">
        <v>6</v>
      </c>
    </row>
    <row r="6" spans="1:10" x14ac:dyDescent="0.2">
      <c r="A6">
        <v>28.68</v>
      </c>
      <c r="B6" s="2">
        <v>3188760</v>
      </c>
      <c r="C6">
        <v>2</v>
      </c>
      <c r="D6">
        <v>2</v>
      </c>
      <c r="E6">
        <v>4</v>
      </c>
    </row>
    <row r="7" spans="1:10" x14ac:dyDescent="0.2">
      <c r="A7">
        <v>25.36</v>
      </c>
      <c r="B7" s="2">
        <v>2786720</v>
      </c>
      <c r="C7">
        <v>2</v>
      </c>
      <c r="D7">
        <v>4</v>
      </c>
      <c r="E7">
        <v>6</v>
      </c>
    </row>
    <row r="8" spans="1:10" x14ac:dyDescent="0.2">
      <c r="A8">
        <v>28.07</v>
      </c>
      <c r="B8" s="2">
        <v>3051210</v>
      </c>
      <c r="C8">
        <v>2</v>
      </c>
      <c r="D8">
        <v>3</v>
      </c>
      <c r="E8">
        <v>5</v>
      </c>
    </row>
    <row r="9" spans="1:10" x14ac:dyDescent="0.2">
      <c r="A9">
        <v>28.91</v>
      </c>
      <c r="B9" s="2">
        <v>2819720</v>
      </c>
      <c r="C9">
        <v>2</v>
      </c>
      <c r="D9">
        <v>3</v>
      </c>
      <c r="E9">
        <v>5</v>
      </c>
    </row>
    <row r="10" spans="1:10" x14ac:dyDescent="0.2">
      <c r="A10">
        <v>29.84</v>
      </c>
      <c r="B10" s="2">
        <v>2944960</v>
      </c>
      <c r="C10">
        <v>3</v>
      </c>
      <c r="D10">
        <v>2</v>
      </c>
      <c r="E10">
        <v>5</v>
      </c>
    </row>
    <row r="11" spans="1:10" x14ac:dyDescent="0.2">
      <c r="A11">
        <v>26.94</v>
      </c>
      <c r="B11" s="2">
        <v>2934820</v>
      </c>
      <c r="C11">
        <v>2</v>
      </c>
      <c r="D11">
        <v>3</v>
      </c>
      <c r="E11">
        <v>5</v>
      </c>
    </row>
    <row r="12" spans="1:10" x14ac:dyDescent="0.2">
      <c r="A12">
        <v>24.55</v>
      </c>
      <c r="B12" s="2">
        <v>2492250</v>
      </c>
      <c r="C12">
        <v>2</v>
      </c>
      <c r="D12">
        <v>3</v>
      </c>
      <c r="E12">
        <v>5</v>
      </c>
    </row>
    <row r="13" spans="1:10" x14ac:dyDescent="0.2">
      <c r="A13">
        <v>27.32</v>
      </c>
      <c r="B13" s="2">
        <v>3137880</v>
      </c>
      <c r="C13">
        <v>2</v>
      </c>
      <c r="D13">
        <v>3</v>
      </c>
      <c r="E13">
        <v>5</v>
      </c>
    </row>
    <row r="14" spans="1:10" x14ac:dyDescent="0.2">
      <c r="A14">
        <v>24.36</v>
      </c>
      <c r="B14" s="2">
        <v>2726520</v>
      </c>
      <c r="C14">
        <v>2</v>
      </c>
      <c r="D14">
        <v>2</v>
      </c>
      <c r="E14">
        <v>4</v>
      </c>
    </row>
    <row r="15" spans="1:10" x14ac:dyDescent="0.2">
      <c r="A15">
        <v>15.48</v>
      </c>
      <c r="B15" s="2">
        <v>1822800</v>
      </c>
      <c r="C15">
        <v>2</v>
      </c>
      <c r="D15">
        <v>2</v>
      </c>
      <c r="E15">
        <v>4</v>
      </c>
    </row>
    <row r="16" spans="1:10" x14ac:dyDescent="0.2">
      <c r="A16">
        <v>29.76</v>
      </c>
      <c r="B16" s="2">
        <v>2937440</v>
      </c>
      <c r="C16">
        <v>3</v>
      </c>
      <c r="D16">
        <v>2</v>
      </c>
      <c r="E16">
        <v>5</v>
      </c>
    </row>
    <row r="17" spans="1:5" x14ac:dyDescent="0.2">
      <c r="A17">
        <v>17.11</v>
      </c>
      <c r="B17" s="2">
        <v>1768340</v>
      </c>
      <c r="C17">
        <v>2</v>
      </c>
      <c r="D17">
        <v>3</v>
      </c>
      <c r="E17">
        <v>5</v>
      </c>
    </row>
    <row r="18" spans="1:5" x14ac:dyDescent="0.2">
      <c r="A18">
        <v>29.92</v>
      </c>
      <c r="B18" s="2">
        <v>3112000</v>
      </c>
      <c r="C18">
        <v>2</v>
      </c>
      <c r="D18">
        <v>2</v>
      </c>
      <c r="E18">
        <v>4</v>
      </c>
    </row>
    <row r="19" spans="1:5" x14ac:dyDescent="0.2">
      <c r="A19">
        <v>18.63</v>
      </c>
      <c r="B19" s="2">
        <v>1868480</v>
      </c>
      <c r="C19">
        <v>2</v>
      </c>
      <c r="D19">
        <v>1</v>
      </c>
      <c r="E19">
        <v>3</v>
      </c>
    </row>
    <row r="20" spans="1:5" x14ac:dyDescent="0.2">
      <c r="A20">
        <v>26.82</v>
      </c>
      <c r="B20" s="2">
        <v>2855640</v>
      </c>
      <c r="C20">
        <v>2</v>
      </c>
      <c r="D20">
        <v>2</v>
      </c>
      <c r="E20">
        <v>4</v>
      </c>
    </row>
    <row r="21" spans="1:5" x14ac:dyDescent="0.2">
      <c r="A21">
        <v>25.54</v>
      </c>
      <c r="B21" s="2">
        <v>2549680</v>
      </c>
      <c r="C21">
        <v>2</v>
      </c>
      <c r="D21">
        <v>4</v>
      </c>
      <c r="E21">
        <v>6</v>
      </c>
    </row>
    <row r="22" spans="1:5" x14ac:dyDescent="0.2">
      <c r="A22">
        <v>19.98</v>
      </c>
      <c r="B22" s="2">
        <v>2018140</v>
      </c>
      <c r="C22">
        <v>2</v>
      </c>
      <c r="D22">
        <v>3</v>
      </c>
      <c r="E22">
        <v>5</v>
      </c>
    </row>
    <row r="23" spans="1:5" x14ac:dyDescent="0.2">
      <c r="A23">
        <v>19.48</v>
      </c>
      <c r="B23" s="2">
        <v>2185400</v>
      </c>
      <c r="C23">
        <v>1</v>
      </c>
      <c r="D23">
        <v>3</v>
      </c>
      <c r="E23">
        <v>4</v>
      </c>
    </row>
    <row r="24" spans="1:5" x14ac:dyDescent="0.2">
      <c r="A24">
        <v>18.2</v>
      </c>
      <c r="B24" s="2">
        <v>2047400</v>
      </c>
      <c r="C24">
        <v>1</v>
      </c>
      <c r="D24">
        <v>2</v>
      </c>
      <c r="E24">
        <v>3</v>
      </c>
    </row>
    <row r="25" spans="1:5" x14ac:dyDescent="0.2">
      <c r="A25">
        <v>27.21</v>
      </c>
      <c r="B25" s="2">
        <v>2568900</v>
      </c>
      <c r="C25">
        <v>2</v>
      </c>
      <c r="D25">
        <v>2</v>
      </c>
      <c r="E25">
        <v>4</v>
      </c>
    </row>
    <row r="26" spans="1:5" x14ac:dyDescent="0.2">
      <c r="A26">
        <v>24.01</v>
      </c>
      <c r="B26" s="2">
        <v>2541000</v>
      </c>
      <c r="C26">
        <v>3</v>
      </c>
      <c r="D26">
        <v>2</v>
      </c>
      <c r="E26">
        <v>5</v>
      </c>
    </row>
    <row r="27" spans="1:5" x14ac:dyDescent="0.2">
      <c r="A27">
        <v>19.72</v>
      </c>
      <c r="B27" s="2">
        <v>1894520</v>
      </c>
      <c r="C27">
        <v>1</v>
      </c>
      <c r="D27">
        <v>2</v>
      </c>
      <c r="E27">
        <v>3</v>
      </c>
    </row>
    <row r="28" spans="1:5" x14ac:dyDescent="0.2">
      <c r="A28">
        <v>19.739999999999998</v>
      </c>
      <c r="B28" s="2">
        <v>2172180</v>
      </c>
      <c r="C28">
        <v>1</v>
      </c>
      <c r="D28">
        <v>1</v>
      </c>
      <c r="E28">
        <v>2</v>
      </c>
    </row>
    <row r="29" spans="1:5" x14ac:dyDescent="0.2">
      <c r="A29">
        <v>22.81</v>
      </c>
      <c r="B29" s="2">
        <v>2466620</v>
      </c>
      <c r="C29">
        <v>3</v>
      </c>
      <c r="D29">
        <v>2</v>
      </c>
      <c r="E29">
        <v>5</v>
      </c>
    </row>
    <row r="30" spans="1:5" x14ac:dyDescent="0.2">
      <c r="A30">
        <v>21.12</v>
      </c>
      <c r="B30" s="2">
        <v>2335360</v>
      </c>
      <c r="C30">
        <v>2</v>
      </c>
      <c r="D30">
        <v>3</v>
      </c>
      <c r="E30">
        <v>5</v>
      </c>
    </row>
    <row r="31" spans="1:5" x14ac:dyDescent="0.2">
      <c r="A31">
        <v>19.36</v>
      </c>
      <c r="B31" s="2">
        <v>2054080</v>
      </c>
      <c r="C31">
        <v>1</v>
      </c>
      <c r="D31">
        <v>1</v>
      </c>
      <c r="E31">
        <v>2</v>
      </c>
    </row>
    <row r="32" spans="1:5" x14ac:dyDescent="0.2">
      <c r="A32">
        <v>29.6</v>
      </c>
      <c r="B32" s="2">
        <v>2981600</v>
      </c>
      <c r="C32">
        <v>3</v>
      </c>
      <c r="D32">
        <v>2</v>
      </c>
      <c r="E32">
        <v>5</v>
      </c>
    </row>
    <row r="33" spans="1:5" x14ac:dyDescent="0.2">
      <c r="A33">
        <v>26.62</v>
      </c>
      <c r="B33" s="2">
        <v>3034960</v>
      </c>
      <c r="C33">
        <v>2</v>
      </c>
      <c r="D33">
        <v>3</v>
      </c>
      <c r="E33">
        <v>5</v>
      </c>
    </row>
    <row r="34" spans="1:5" x14ac:dyDescent="0.2">
      <c r="A34">
        <v>27.31</v>
      </c>
      <c r="B34" s="2">
        <v>2692520</v>
      </c>
      <c r="C34">
        <v>3</v>
      </c>
      <c r="D34">
        <v>3</v>
      </c>
      <c r="E34">
        <v>6</v>
      </c>
    </row>
    <row r="35" spans="1:5" x14ac:dyDescent="0.2">
      <c r="A35">
        <v>27.94</v>
      </c>
      <c r="B35" s="2">
        <v>3049880</v>
      </c>
      <c r="C35">
        <v>2</v>
      </c>
      <c r="D35">
        <v>4</v>
      </c>
      <c r="E35">
        <v>6</v>
      </c>
    </row>
    <row r="36" spans="1:5" x14ac:dyDescent="0.2">
      <c r="A36">
        <v>17.64</v>
      </c>
      <c r="B36" s="2">
        <v>1888720</v>
      </c>
      <c r="C36">
        <v>2</v>
      </c>
      <c r="D36">
        <v>3</v>
      </c>
      <c r="E36">
        <v>5</v>
      </c>
    </row>
    <row r="37" spans="1:5" x14ac:dyDescent="0.2">
      <c r="A37">
        <v>17.899999999999999</v>
      </c>
      <c r="B37" s="2">
        <v>1921600</v>
      </c>
      <c r="C37">
        <v>1</v>
      </c>
      <c r="D37">
        <v>1</v>
      </c>
      <c r="E37">
        <v>2</v>
      </c>
    </row>
    <row r="38" spans="1:5" x14ac:dyDescent="0.2">
      <c r="A38">
        <v>22.94</v>
      </c>
      <c r="B38" s="2">
        <v>2562820</v>
      </c>
      <c r="C38">
        <v>2</v>
      </c>
      <c r="D38">
        <v>4</v>
      </c>
      <c r="E38">
        <v>6</v>
      </c>
    </row>
    <row r="39" spans="1:5" x14ac:dyDescent="0.2">
      <c r="A39">
        <v>15.82</v>
      </c>
      <c r="B39" s="2">
        <v>1634540</v>
      </c>
      <c r="C39">
        <v>1</v>
      </c>
      <c r="D39">
        <v>2</v>
      </c>
      <c r="E39">
        <v>3</v>
      </c>
    </row>
    <row r="40" spans="1:5" x14ac:dyDescent="0.2">
      <c r="A40">
        <v>15.6</v>
      </c>
      <c r="B40" s="2">
        <v>1651200</v>
      </c>
      <c r="C40">
        <v>1</v>
      </c>
      <c r="D40">
        <v>1</v>
      </c>
      <c r="E40">
        <v>2</v>
      </c>
    </row>
    <row r="41" spans="1:5" x14ac:dyDescent="0.2">
      <c r="A41">
        <v>21.12</v>
      </c>
      <c r="B41" s="2">
        <v>2041920</v>
      </c>
      <c r="C41">
        <v>2</v>
      </c>
      <c r="D41">
        <v>2</v>
      </c>
      <c r="E41">
        <v>4</v>
      </c>
    </row>
    <row r="42" spans="1:5" x14ac:dyDescent="0.2">
      <c r="A42">
        <v>28.65</v>
      </c>
      <c r="B42" s="2">
        <v>3045000</v>
      </c>
      <c r="C42">
        <v>3</v>
      </c>
      <c r="D42">
        <v>3</v>
      </c>
      <c r="E42">
        <v>6</v>
      </c>
    </row>
    <row r="43" spans="1:5" x14ac:dyDescent="0.2">
      <c r="A43">
        <v>26.75</v>
      </c>
      <c r="B43" s="2">
        <v>3055750</v>
      </c>
      <c r="C43">
        <v>3</v>
      </c>
      <c r="D43">
        <v>2</v>
      </c>
      <c r="E43">
        <v>5</v>
      </c>
    </row>
    <row r="44" spans="1:5" x14ac:dyDescent="0.2">
      <c r="A44">
        <v>23.52</v>
      </c>
      <c r="B44" s="2">
        <v>2488480</v>
      </c>
      <c r="C44">
        <v>2</v>
      </c>
      <c r="D44">
        <v>3</v>
      </c>
      <c r="E44">
        <v>5</v>
      </c>
    </row>
    <row r="45" spans="1:5" x14ac:dyDescent="0.2">
      <c r="A45">
        <v>17.3</v>
      </c>
      <c r="B45" s="2">
        <v>1933800</v>
      </c>
      <c r="C45">
        <v>1</v>
      </c>
      <c r="D45">
        <v>2</v>
      </c>
      <c r="E45">
        <v>3</v>
      </c>
    </row>
    <row r="46" spans="1:5" x14ac:dyDescent="0.2">
      <c r="A46">
        <v>20.8</v>
      </c>
      <c r="B46" s="2">
        <v>2054400</v>
      </c>
      <c r="C46">
        <v>2</v>
      </c>
      <c r="D46">
        <v>2</v>
      </c>
      <c r="E46">
        <v>4</v>
      </c>
    </row>
    <row r="47" spans="1:5" x14ac:dyDescent="0.2">
      <c r="A47">
        <v>22.42</v>
      </c>
      <c r="B47" s="2">
        <v>2200220</v>
      </c>
      <c r="C47">
        <v>2</v>
      </c>
      <c r="D47">
        <v>3</v>
      </c>
      <c r="E47">
        <v>5</v>
      </c>
    </row>
    <row r="48" spans="1:5" x14ac:dyDescent="0.2">
      <c r="A48">
        <v>22.53</v>
      </c>
      <c r="B48" s="2">
        <v>2170230</v>
      </c>
      <c r="C48">
        <v>2</v>
      </c>
      <c r="D48">
        <v>2</v>
      </c>
      <c r="E48">
        <v>4</v>
      </c>
    </row>
    <row r="49" spans="1:5" x14ac:dyDescent="0.2">
      <c r="A49">
        <v>21.88</v>
      </c>
      <c r="B49" s="2">
        <v>2481160</v>
      </c>
      <c r="C49">
        <v>3</v>
      </c>
      <c r="D49">
        <v>2</v>
      </c>
      <c r="E49">
        <v>5</v>
      </c>
    </row>
    <row r="50" spans="1:5" x14ac:dyDescent="0.2">
      <c r="A50">
        <v>16.32</v>
      </c>
      <c r="B50" s="2">
        <v>1581440</v>
      </c>
      <c r="C50">
        <v>2</v>
      </c>
      <c r="D50">
        <v>1</v>
      </c>
      <c r="E50">
        <v>3</v>
      </c>
    </row>
    <row r="51" spans="1:5" x14ac:dyDescent="0.2">
      <c r="A51">
        <v>16</v>
      </c>
      <c r="B51" s="2">
        <v>1644000</v>
      </c>
      <c r="C51">
        <v>1</v>
      </c>
      <c r="D51">
        <v>1</v>
      </c>
      <c r="E51">
        <v>2</v>
      </c>
    </row>
    <row r="52" spans="1:5" x14ac:dyDescent="0.2">
      <c r="A52">
        <v>18.86</v>
      </c>
      <c r="B52" s="2">
        <v>2059160</v>
      </c>
      <c r="C52">
        <v>1</v>
      </c>
      <c r="D52">
        <v>1</v>
      </c>
      <c r="E52">
        <v>2</v>
      </c>
    </row>
    <row r="53" spans="1:5" x14ac:dyDescent="0.2">
      <c r="A53">
        <v>19.8</v>
      </c>
      <c r="B53" s="2">
        <v>1941200</v>
      </c>
      <c r="C53">
        <v>2</v>
      </c>
      <c r="D53">
        <v>1</v>
      </c>
      <c r="E53">
        <v>3</v>
      </c>
    </row>
    <row r="54" spans="1:5" x14ac:dyDescent="0.2">
      <c r="A54">
        <v>17.73</v>
      </c>
      <c r="B54" s="2">
        <v>1928460</v>
      </c>
      <c r="C54">
        <v>2</v>
      </c>
      <c r="D54">
        <v>2</v>
      </c>
      <c r="E54">
        <v>4</v>
      </c>
    </row>
    <row r="55" spans="1:5" x14ac:dyDescent="0.2">
      <c r="A55">
        <v>15.2</v>
      </c>
      <c r="B55" s="2">
        <v>1468000</v>
      </c>
      <c r="C55">
        <v>1</v>
      </c>
      <c r="D55">
        <v>2</v>
      </c>
      <c r="E55">
        <v>3</v>
      </c>
    </row>
    <row r="56" spans="1:5" x14ac:dyDescent="0.2">
      <c r="A56">
        <v>25.53</v>
      </c>
      <c r="B56" s="2">
        <v>2519820</v>
      </c>
      <c r="C56">
        <v>2</v>
      </c>
      <c r="D56">
        <v>2</v>
      </c>
      <c r="E56">
        <v>4</v>
      </c>
    </row>
    <row r="57" spans="1:5" x14ac:dyDescent="0.2">
      <c r="A57">
        <v>26.99</v>
      </c>
      <c r="B57" s="2">
        <v>2825020</v>
      </c>
      <c r="C57">
        <v>3</v>
      </c>
      <c r="D57">
        <v>3</v>
      </c>
      <c r="E57">
        <v>6</v>
      </c>
    </row>
    <row r="58" spans="1:5" x14ac:dyDescent="0.2">
      <c r="A58">
        <v>22.18</v>
      </c>
      <c r="B58" s="2">
        <v>2551080</v>
      </c>
      <c r="C58">
        <v>2</v>
      </c>
      <c r="D58">
        <v>4</v>
      </c>
      <c r="E58">
        <v>6</v>
      </c>
    </row>
    <row r="59" spans="1:5" x14ac:dyDescent="0.2">
      <c r="A59">
        <v>26.18</v>
      </c>
      <c r="B59" s="2">
        <v>2791820</v>
      </c>
      <c r="C59">
        <v>2</v>
      </c>
      <c r="D59">
        <v>4</v>
      </c>
      <c r="E59">
        <v>6</v>
      </c>
    </row>
    <row r="60" spans="1:5" x14ac:dyDescent="0.2">
      <c r="A60" s="5" t="s">
        <v>17</v>
      </c>
      <c r="B60" s="4">
        <f>MAX(B2:B59)</f>
        <v>3188760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Через сводную</vt:lpstr>
      <vt:lpstr>Данные</vt:lpstr>
      <vt:lpstr>Домашнее задание</vt:lpstr>
      <vt:lpstr>Задание1</vt:lpstr>
      <vt:lpstr>Задание2</vt:lpstr>
      <vt:lpstr>Задание3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Evercrow</cp:lastModifiedBy>
  <cp:revision/>
  <dcterms:created xsi:type="dcterms:W3CDTF">2007-02-23T00:23:02Z</dcterms:created>
  <dcterms:modified xsi:type="dcterms:W3CDTF">2022-09-08T19:02:51Z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