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B education\Analytics\Excel basic\S6\"/>
    </mc:Choice>
  </mc:AlternateContent>
  <xr:revisionPtr revIDLastSave="0" documentId="13_ncr:1_{44BC9BE8-8C99-4684-8941-F0FA1760166A}" xr6:coauthVersionLast="47" xr6:coauthVersionMax="47" xr10:uidLastSave="{00000000-0000-0000-0000-000000000000}"/>
  <bookViews>
    <workbookView xWindow="-120" yWindow="-120" windowWidth="29040" windowHeight="15840" xr2:uid="{BF79D9E1-4759-403B-88F7-FDD52BE45402}"/>
  </bookViews>
  <sheets>
    <sheet name="Кредиты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Кредиты!$C$29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H5" i="1"/>
  <c r="H4" i="1"/>
  <c r="H3" i="1"/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7" i="1"/>
</calcChain>
</file>

<file path=xl/sharedStrings.xml><?xml version="1.0" encoding="utf-8"?>
<sst xmlns="http://schemas.openxmlformats.org/spreadsheetml/2006/main" count="18" uniqueCount="15">
  <si>
    <t>Сумма кредита</t>
  </si>
  <si>
    <t>Ежегодный платеж</t>
  </si>
  <si>
    <t>Остаток к уплате</t>
  </si>
  <si>
    <t>Год</t>
  </si>
  <si>
    <t>Через функцию подбор параметра, можно подобрать значение процентной ставки в ячейке С4 так, чтобы в ячейке С29 остаток к уплате был 0</t>
  </si>
  <si>
    <t>Нужно задавать ежегодный платеж вручную. Например, для платежа в 300,000р ставку нужно брать в 2%</t>
  </si>
  <si>
    <t>Процентная ставка в год</t>
  </si>
  <si>
    <t>Ежемесячный платеж</t>
  </si>
  <si>
    <t>Уплаченная общая сумма</t>
  </si>
  <si>
    <t>Срок в месяцах</t>
  </si>
  <si>
    <t>Срок кредита,года</t>
  </si>
  <si>
    <t>Процентная ставка в месяц</t>
  </si>
  <si>
    <t>Теперь, делаем подбор процентной ставки так, чтобы ежемесячный платеж достиг значения 90,000р</t>
  </si>
  <si>
    <t>Получаем годовой процент  22%</t>
  </si>
  <si>
    <t>Так как платежи и ставка постоянные, мы можем использовать функцию ПЛТ() в ячейке ежемесячного платежа.Тип платежа укажем "в начале периода"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</si>
</sst>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\ &quot;₽&quot;"/>
    <numFmt numFmtId="172" formatCode="0.00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7" fontId="0" fillId="0" borderId="1" xfId="0" applyNumberFormat="1" applyBorder="1"/>
    <xf numFmtId="9" fontId="0" fillId="0" borderId="1" xfId="1" applyNumberFormat="1" applyFont="1" applyBorder="1"/>
    <xf numFmtId="1" fontId="0" fillId="0" borderId="1" xfId="0" applyNumberFormat="1" applyBorder="1"/>
    <xf numFmtId="172" fontId="0" fillId="0" borderId="1" xfId="1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31FB-C1CB-4FF0-8349-7BDD0BCD1327}">
  <dimension ref="B1:K32"/>
  <sheetViews>
    <sheetView tabSelected="1" workbookViewId="0">
      <selection activeCell="K15" sqref="K15"/>
    </sheetView>
  </sheetViews>
  <sheetFormatPr defaultRowHeight="15" x14ac:dyDescent="0.25"/>
  <cols>
    <col min="2" max="2" width="26.5703125" customWidth="1"/>
    <col min="3" max="3" width="16" bestFit="1" customWidth="1"/>
    <col min="7" max="7" width="30.85546875" customWidth="1"/>
    <col min="8" max="8" width="17.28515625" customWidth="1"/>
    <col min="10" max="10" width="34.5703125" customWidth="1"/>
    <col min="11" max="11" width="17.85546875" customWidth="1"/>
  </cols>
  <sheetData>
    <row r="1" spans="2:11" x14ac:dyDescent="0.25">
      <c r="G1" s="1" t="s">
        <v>0</v>
      </c>
      <c r="H1" s="2">
        <v>5000000</v>
      </c>
    </row>
    <row r="2" spans="2:11" x14ac:dyDescent="0.25">
      <c r="B2" s="1" t="s">
        <v>0</v>
      </c>
      <c r="C2" s="2">
        <v>5000000</v>
      </c>
      <c r="G2" s="1" t="s">
        <v>6</v>
      </c>
      <c r="H2" s="3">
        <v>0.21691971772989599</v>
      </c>
    </row>
    <row r="3" spans="2:11" x14ac:dyDescent="0.25">
      <c r="B3" s="1" t="s">
        <v>10</v>
      </c>
      <c r="C3" s="1">
        <v>20</v>
      </c>
      <c r="G3" s="1" t="s">
        <v>9</v>
      </c>
      <c r="H3" s="4">
        <f>C3*12</f>
        <v>240</v>
      </c>
    </row>
    <row r="4" spans="2:11" x14ac:dyDescent="0.25">
      <c r="B4" s="1" t="s">
        <v>6</v>
      </c>
      <c r="C4" s="3">
        <v>3.4432090113239361E-2</v>
      </c>
      <c r="G4" s="1" t="s">
        <v>11</v>
      </c>
      <c r="H4" s="5">
        <f>$H$2/12</f>
        <v>1.8076643144157998E-2</v>
      </c>
    </row>
    <row r="5" spans="2:11" x14ac:dyDescent="0.25">
      <c r="B5" s="1" t="s">
        <v>1</v>
      </c>
      <c r="C5" s="2">
        <v>350000</v>
      </c>
      <c r="G5" s="1" t="s">
        <v>7</v>
      </c>
      <c r="H5" s="2">
        <f>PMT($H$4,$H$3,-$H$1,,1)</f>
        <v>89999.999538448043</v>
      </c>
      <c r="J5" s="1" t="s">
        <v>8</v>
      </c>
      <c r="K5" s="2">
        <f>$H$5*$H$3</f>
        <v>21599999.889227532</v>
      </c>
    </row>
    <row r="6" spans="2:11" x14ac:dyDescent="0.25">
      <c r="G6" t="s">
        <v>14</v>
      </c>
    </row>
    <row r="7" spans="2:11" x14ac:dyDescent="0.25">
      <c r="B7" s="1" t="s">
        <v>8</v>
      </c>
      <c r="C7" s="2">
        <f>C3*C5</f>
        <v>7000000</v>
      </c>
      <c r="G7" t="s">
        <v>12</v>
      </c>
    </row>
    <row r="8" spans="2:11" x14ac:dyDescent="0.25">
      <c r="G8" t="s">
        <v>13</v>
      </c>
    </row>
    <row r="9" spans="2:11" x14ac:dyDescent="0.25">
      <c r="B9" s="1" t="s">
        <v>3</v>
      </c>
      <c r="C9" s="1" t="s">
        <v>2</v>
      </c>
    </row>
    <row r="10" spans="2:11" x14ac:dyDescent="0.25">
      <c r="B10" s="1">
        <v>1</v>
      </c>
      <c r="C10" s="2">
        <f>$C$2-$C$5+$C$4*$C$2</f>
        <v>4822160.4505661968</v>
      </c>
    </row>
    <row r="11" spans="2:11" x14ac:dyDescent="0.25">
      <c r="B11" s="1">
        <v>2</v>
      </c>
      <c r="C11" s="2">
        <f>$C10-$C$5+$C$4*$C10</f>
        <v>4638197.5137405908</v>
      </c>
    </row>
    <row r="12" spans="2:11" x14ac:dyDescent="0.25">
      <c r="B12" s="1">
        <v>3</v>
      </c>
      <c r="C12" s="2">
        <f t="shared" ref="C12:C29" si="0">$C11-$C$5+$C$4*$C11</f>
        <v>4447900.34849671</v>
      </c>
    </row>
    <row r="13" spans="2:11" x14ac:dyDescent="0.25">
      <c r="B13" s="1">
        <v>4</v>
      </c>
      <c r="C13" s="2">
        <f t="shared" si="0"/>
        <v>4251050.8541108575</v>
      </c>
    </row>
    <row r="14" spans="2:11" x14ac:dyDescent="0.25">
      <c r="B14" s="1">
        <v>5</v>
      </c>
      <c r="C14" s="2">
        <f t="shared" si="0"/>
        <v>4047423.4201955656</v>
      </c>
    </row>
    <row r="15" spans="2:11" x14ac:dyDescent="0.25">
      <c r="B15" s="1">
        <v>6</v>
      </c>
      <c r="C15" s="2">
        <f t="shared" si="0"/>
        <v>3836784.6681261747</v>
      </c>
    </row>
    <row r="16" spans="2:11" x14ac:dyDescent="0.25">
      <c r="B16" s="1">
        <v>7</v>
      </c>
      <c r="C16" s="2">
        <f t="shared" si="0"/>
        <v>3618893.1835641903</v>
      </c>
    </row>
    <row r="17" spans="2:3" x14ac:dyDescent="0.25">
      <c r="B17" s="1">
        <v>8</v>
      </c>
      <c r="C17" s="2">
        <f t="shared" si="0"/>
        <v>3393499.2397708599</v>
      </c>
    </row>
    <row r="18" spans="2:3" x14ac:dyDescent="0.25">
      <c r="B18" s="1">
        <v>9</v>
      </c>
      <c r="C18" s="2">
        <f t="shared" si="0"/>
        <v>3160344.5113938595</v>
      </c>
    </row>
    <row r="19" spans="2:3" x14ac:dyDescent="0.25">
      <c r="B19" s="1">
        <v>10</v>
      </c>
      <c r="C19" s="2">
        <f t="shared" si="0"/>
        <v>2919161.7783990544</v>
      </c>
    </row>
    <row r="20" spans="2:3" x14ac:dyDescent="0.25">
      <c r="B20" s="1">
        <v>11</v>
      </c>
      <c r="C20" s="2">
        <f t="shared" si="0"/>
        <v>2669674.6198080149</v>
      </c>
    </row>
    <row r="21" spans="2:3" x14ac:dyDescent="0.25">
      <c r="B21" s="1">
        <v>12</v>
      </c>
      <c r="C21" s="2">
        <f t="shared" si="0"/>
        <v>2411597.0968902726</v>
      </c>
    </row>
    <row r="22" spans="2:3" x14ac:dyDescent="0.25">
      <c r="B22" s="1">
        <v>13</v>
      </c>
      <c r="C22" s="2">
        <f t="shared" si="0"/>
        <v>2144633.4254472246</v>
      </c>
    </row>
    <row r="23" spans="2:3" x14ac:dyDescent="0.25">
      <c r="B23" s="1">
        <v>14</v>
      </c>
      <c r="C23" s="2">
        <f t="shared" si="0"/>
        <v>1868477.6368120888</v>
      </c>
    </row>
    <row r="24" spans="2:3" x14ac:dyDescent="0.25">
      <c r="B24" s="1">
        <v>15</v>
      </c>
      <c r="C24" s="2">
        <f t="shared" si="0"/>
        <v>1582813.2271773752</v>
      </c>
    </row>
    <row r="25" spans="2:3" x14ac:dyDescent="0.25">
      <c r="B25" s="1">
        <v>16</v>
      </c>
      <c r="C25" s="2">
        <f t="shared" si="0"/>
        <v>1287312.7948479739</v>
      </c>
    </row>
    <row r="26" spans="2:3" x14ac:dyDescent="0.25">
      <c r="B26" s="1">
        <v>17</v>
      </c>
      <c r="C26" s="2">
        <f t="shared" si="0"/>
        <v>981637.66500410531</v>
      </c>
    </row>
    <row r="27" spans="2:3" x14ac:dyDescent="0.25">
      <c r="B27" s="1">
        <v>18</v>
      </c>
      <c r="C27" s="2">
        <f t="shared" si="0"/>
        <v>665437.50154407648</v>
      </c>
    </row>
    <row r="28" spans="2:3" x14ac:dyDescent="0.25">
      <c r="B28" s="1">
        <v>19</v>
      </c>
      <c r="C28" s="2">
        <f t="shared" si="0"/>
        <v>338349.90556197095</v>
      </c>
    </row>
    <row r="29" spans="2:3" x14ac:dyDescent="0.25">
      <c r="B29" s="1">
        <v>20</v>
      </c>
      <c r="C29" s="2">
        <f t="shared" si="0"/>
        <v>8.6765794549137354E-8</v>
      </c>
    </row>
    <row r="31" spans="2:3" x14ac:dyDescent="0.25">
      <c r="B31" t="s">
        <v>4</v>
      </c>
    </row>
    <row r="32" spans="2:3" x14ac:dyDescent="0.25">
      <c r="B3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Кредиты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Evercrow</dc:creator>
  <cp:lastModifiedBy>Evercrow</cp:lastModifiedBy>
  <dcterms:created xsi:type="dcterms:W3CDTF">2022-09-08T09:35:10Z</dcterms:created>
  <dcterms:modified xsi:type="dcterms:W3CDTF">2022-09-08T10:50:03Z</dcterms:modified>
</cp:coreProperties>
</file>