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Книги" sheetId="1" r:id="rId1"/>
    <sheet name="Ряды" sheetId="2" r:id="rId2"/>
  </sheets>
  <definedNames>
    <definedName name="languages">Книги!$M$3:$M$7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<sst xmlns="http://schemas.openxmlformats.org/spreadsheetml/2006/main" count="62" uniqueCount="41">
  <si>
    <t>№</t>
  </si>
  <si>
    <t>Название</t>
  </si>
  <si>
    <t>Автор</t>
  </si>
  <si>
    <t>Год</t>
  </si>
  <si>
    <t>Язык 
оригинала</t>
  </si>
  <si>
    <t>Цена</t>
  </si>
  <si>
    <t>Продано
экземпляров</t>
  </si>
  <si>
    <t>Выручка по наименованию</t>
  </si>
  <si>
    <t>Посторонний</t>
  </si>
  <si>
    <t>Альбер Камю</t>
  </si>
  <si>
    <t>Французский</t>
  </si>
  <si>
    <t>Языки книг</t>
  </si>
  <si>
    <t>В поисках утраченного времени</t>
  </si>
  <si>
    <t>Марсель
Пруст</t>
  </si>
  <si>
    <t>Sum of Цена</t>
  </si>
  <si>
    <t>Sum of Продано
экземпляров</t>
  </si>
  <si>
    <t>Процесс</t>
  </si>
  <si>
    <t>Франк Кафка</t>
  </si>
  <si>
    <t>Немецкий</t>
  </si>
  <si>
    <t>Маленький
принц</t>
  </si>
  <si>
    <t>Антуан де Сент-Экзюпери</t>
  </si>
  <si>
    <t>Английский</t>
  </si>
  <si>
    <t>Гроздья гнева</t>
  </si>
  <si>
    <t>Удел человеческий</t>
  </si>
  <si>
    <t>Андре Мальро</t>
  </si>
  <si>
    <t>Итальянский</t>
  </si>
  <si>
    <t>Имя розы</t>
  </si>
  <si>
    <t>Путешествие на край ночи</t>
  </si>
  <si>
    <t xml:space="preserve">Луи-Фердинанд Селин
</t>
  </si>
  <si>
    <t>Русский</t>
  </si>
  <si>
    <t>Джон Стейгбек</t>
  </si>
  <si>
    <t>Мастер и Маргарита</t>
  </si>
  <si>
    <t>По ком звонит колокол</t>
  </si>
  <si>
    <t>Эрнест Хемингуэй</t>
  </si>
  <si>
    <t>Умберто Эко</t>
  </si>
  <si>
    <t>Михаил Булгаков</t>
  </si>
  <si>
    <t>Итого:</t>
  </si>
  <si>
    <t>Grand Total</t>
  </si>
  <si>
    <t>Арифматическая прогрессия</t>
  </si>
  <si>
    <t>Геометрическая прогрессия</t>
  </si>
  <si>
    <t>Даты</t>
  </si>
</sst>
</file>

<file path=xl/styles.xml><?xml version="1.0" encoding="utf-8"?>
<styleSheet xmlns="http://schemas.openxmlformats.org/spreadsheetml/2006/main">
  <numFmts count="7">
    <numFmt numFmtId="176" formatCode="_-* #\.##0\ &quot;₽&quot;_-;\-* #\.##0\ &quot;₽&quot;_-;_-* \-\ &quot;₽&quot;_-;_-@_-"/>
    <numFmt numFmtId="177" formatCode="_-* #\.##0_-;\-* #\.##0_-;_-* &quot;-&quot;_-;_-@_-"/>
    <numFmt numFmtId="178" formatCode="_-* #\.##0.00_-;\-* #\.##0.00_-;_-* &quot;-&quot;??_-;_-@_-"/>
    <numFmt numFmtId="179" formatCode="_-* #\.##0.00\ &quot;₽&quot;_-;\-* #\.##0.00\ &quot;₽&quot;_-;_-* \-??\ &quot;₽&quot;_-;_-@_-"/>
    <numFmt numFmtId="180" formatCode="dd\.mm\.yyyy"/>
    <numFmt numFmtId="181" formatCode="#\ ##0.00&quot;₽&quot;;\-#\ ##0.00&quot;₽&quot;"/>
    <numFmt numFmtId="182" formatCode="#\ ##0&quot;₽&quot;;\-#\ ##0&quot;₽&quot;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12" applyNumberFormat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4" borderId="1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7" borderId="1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17" borderId="15" applyNumberFormat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181" fontId="0" fillId="0" borderId="0" xfId="0" applyNumberFormat="1">
      <alignment vertical="center"/>
    </xf>
    <xf numFmtId="1" fontId="0" fillId="2" borderId="2" xfId="0" applyNumberFormat="1" applyFill="1" applyBorder="1">
      <alignment vertical="center"/>
    </xf>
    <xf numFmtId="49" fontId="0" fillId="2" borderId="3" xfId="0" applyNumberFormat="1" applyFill="1" applyBorder="1" applyAlignment="1">
      <alignment vertical="center" wrapText="1"/>
    </xf>
    <xf numFmtId="1" fontId="0" fillId="2" borderId="3" xfId="0" applyNumberFormat="1" applyFill="1" applyBorder="1">
      <alignment vertical="center"/>
    </xf>
    <xf numFmtId="0" fontId="0" fillId="2" borderId="4" xfId="0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1" fontId="0" fillId="2" borderId="6" xfId="0" applyNumberFormat="1" applyFill="1" applyBorder="1" applyAlignment="1">
      <alignment vertical="center" wrapText="1"/>
    </xf>
    <xf numFmtId="1" fontId="0" fillId="2" borderId="7" xfId="0" applyNumberFormat="1" applyFill="1" applyBorder="1">
      <alignment vertical="center"/>
    </xf>
    <xf numFmtId="49" fontId="0" fillId="2" borderId="7" xfId="0" applyNumberFormat="1" applyFill="1" applyBorder="1" applyAlignment="1">
      <alignment vertical="center" wrapText="1"/>
    </xf>
    <xf numFmtId="49" fontId="0" fillId="2" borderId="7" xfId="0" applyNumberFormat="1" applyFill="1" applyBorder="1">
      <alignment vertical="center"/>
    </xf>
    <xf numFmtId="181" fontId="0" fillId="2" borderId="7" xfId="0" applyNumberFormat="1" applyFill="1" applyBorder="1">
      <alignment vertical="center"/>
    </xf>
    <xf numFmtId="1" fontId="0" fillId="2" borderId="8" xfId="0" applyNumberFormat="1" applyFill="1" applyBorder="1">
      <alignment vertical="center"/>
    </xf>
    <xf numFmtId="182" fontId="0" fillId="2" borderId="7" xfId="0" applyNumberFormat="1" applyFill="1" applyBorder="1" applyAlignment="1">
      <alignment vertical="center" wrapText="1"/>
    </xf>
    <xf numFmtId="1" fontId="0" fillId="2" borderId="1" xfId="0" applyNumberFormat="1" applyFill="1" applyBorder="1">
      <alignment vertical="center"/>
    </xf>
    <xf numFmtId="49" fontId="0" fillId="2" borderId="1" xfId="0" applyNumberFormat="1" applyFill="1" applyBorder="1" applyAlignment="1">
      <alignment vertical="center" wrapText="1"/>
    </xf>
    <xf numFmtId="49" fontId="0" fillId="2" borderId="1" xfId="0" applyNumberFormat="1" applyFill="1" applyBorder="1">
      <alignment vertical="center"/>
    </xf>
    <xf numFmtId="181" fontId="0" fillId="2" borderId="1" xfId="0" applyNumberFormat="1" applyFill="1" applyBorder="1">
      <alignment vertical="center"/>
    </xf>
    <xf numFmtId="1" fontId="0" fillId="2" borderId="9" xfId="0" applyNumberFormat="1" applyFill="1" applyBorder="1">
      <alignment vertical="center"/>
    </xf>
    <xf numFmtId="182" fontId="0" fillId="2" borderId="1" xfId="0" applyNumberFormat="1" applyFill="1" applyBorder="1" applyAlignment="1">
      <alignment vertical="center" wrapText="1"/>
    </xf>
    <xf numFmtId="1" fontId="0" fillId="2" borderId="1" xfId="0" applyNumberForma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0" fontId="0" fillId="3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1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Книги!$F$1</c:f>
              <c:strCache>
                <c:ptCount val="1"/>
                <c:pt idx="0">
                  <c:v>Цена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Книги!$C$1:$C$11</c15:sqref>
                  </c15:fullRef>
                </c:ext>
              </c:extLst>
              <c:f>Книги!$C$2:$C$11</c:f>
              <c:strCache>
                <c:ptCount val="10"/>
                <c:pt idx="0" c:formatCode="@">
                  <c:v>Альбер Камю</c:v>
                </c:pt>
                <c:pt idx="1" c:formatCode="@">
                  <c:v>Марсель
Пруст</c:v>
                </c:pt>
                <c:pt idx="2" c:formatCode="@">
                  <c:v>Франк Кафка</c:v>
                </c:pt>
                <c:pt idx="3" c:formatCode="@">
                  <c:v>Антуан де Сент-Экзюпери</c:v>
                </c:pt>
                <c:pt idx="4" c:formatCode="@">
                  <c:v>Андре Мальро</c:v>
                </c:pt>
                <c:pt idx="5" c:formatCode="@">
                  <c:v>Луи-Фердинанд Селин
</c:v>
                </c:pt>
                <c:pt idx="6" c:formatCode="@">
                  <c:v>Джон Стейгбек</c:v>
                </c:pt>
                <c:pt idx="7" c:formatCode="@">
                  <c:v>Эрнест Хемингуэй</c:v>
                </c:pt>
                <c:pt idx="8" c:formatCode="@">
                  <c:v>Умберто Эко</c:v>
                </c:pt>
                <c:pt idx="9" c:formatCode="@">
                  <c:v>Михаил Булгаков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Книги!$F$2:$F$11</c15:sqref>
                  </c15:fullRef>
                </c:ext>
              </c:extLst>
              <c:f>Книги!$F$3:$F$11</c:f>
              <c:numCache>
                <c:formatCode>#\ ##0.00"₽";\-#\ ##0.00"₽"</c:formatCode>
                <c:ptCount val="9"/>
                <c:pt idx="0">
                  <c:v>270</c:v>
                </c:pt>
                <c:pt idx="1">
                  <c:v>260</c:v>
                </c:pt>
                <c:pt idx="2">
                  <c:v>300</c:v>
                </c:pt>
                <c:pt idx="3">
                  <c:v>320</c:v>
                </c:pt>
                <c:pt idx="4">
                  <c:v>200</c:v>
                </c:pt>
                <c:pt idx="5">
                  <c:v>230</c:v>
                </c:pt>
                <c:pt idx="6">
                  <c:v>300</c:v>
                </c:pt>
                <c:pt idx="7">
                  <c:v>210</c:v>
                </c:pt>
                <c:pt idx="8">
                  <c:v>250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14441538"/>
        <c:axId val="781980188"/>
      </c:barChart>
      <c:barChart>
        <c:barDir val="col"/>
        <c:grouping val="clustered"/>
        <c:varyColors val="0"/>
        <c:ser>
          <c:idx val="1"/>
          <c:order val="1"/>
          <c:tx>
            <c:strRef>
              <c:f>Книги!$G$1</c:f>
              <c:strCache>
                <c:ptCount val="1"/>
                <c:pt idx="0">
                  <c:v>Продано
экземпляров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Книги!$C$1:$C$11</c15:sqref>
                  </c15:fullRef>
                </c:ext>
              </c:extLst>
              <c:f>Книги!$C$2:$C$11</c:f>
              <c:strCache>
                <c:ptCount val="10"/>
                <c:pt idx="0" c:formatCode="@">
                  <c:v>Альбер Камю</c:v>
                </c:pt>
                <c:pt idx="1" c:formatCode="@">
                  <c:v>Марсель
Пруст</c:v>
                </c:pt>
                <c:pt idx="2" c:formatCode="@">
                  <c:v>Франк Кафка</c:v>
                </c:pt>
                <c:pt idx="3" c:formatCode="@">
                  <c:v>Антуан де Сент-Экзюпери</c:v>
                </c:pt>
                <c:pt idx="4" c:formatCode="@">
                  <c:v>Андре Мальро</c:v>
                </c:pt>
                <c:pt idx="5" c:formatCode="@">
                  <c:v>Луи-Фердинанд Селин
</c:v>
                </c:pt>
                <c:pt idx="6" c:formatCode="@">
                  <c:v>Джон Стейгбек</c:v>
                </c:pt>
                <c:pt idx="7" c:formatCode="@">
                  <c:v>Эрнест Хемингуэй</c:v>
                </c:pt>
                <c:pt idx="8" c:formatCode="@">
                  <c:v>Умберто Эко</c:v>
                </c:pt>
                <c:pt idx="9" c:formatCode="@">
                  <c:v>Михаил Булгаков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Книги!$G$2:$G$11</c15:sqref>
                  </c15:fullRef>
                </c:ext>
              </c:extLst>
              <c:f>Книги!$G$3:$G$11</c:f>
              <c:numCache>
                <c:formatCode>0</c:formatCode>
                <c:ptCount val="9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17</c:v>
                </c:pt>
                <c:pt idx="4">
                  <c:v>16</c:v>
                </c:pt>
                <c:pt idx="5">
                  <c:v>18</c:v>
                </c:pt>
                <c:pt idx="6">
                  <c:v>23</c:v>
                </c:pt>
                <c:pt idx="7">
                  <c:v>16</c:v>
                </c:pt>
                <c:pt idx="8">
                  <c:v>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4"/>
        <c:overlap val="-80"/>
        <c:axId val="809584227"/>
        <c:axId val="586974565"/>
      </c:barChart>
      <c:catAx>
        <c:axId val="3144415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980188"/>
        <c:crosses val="autoZero"/>
        <c:auto val="0"/>
        <c:lblAlgn val="ctr"/>
        <c:lblOffset val="100"/>
        <c:noMultiLvlLbl val="0"/>
      </c:catAx>
      <c:valAx>
        <c:axId val="781980188"/>
        <c:scaling>
          <c:orientation val="minMax"/>
        </c:scaling>
        <c:delete val="0"/>
        <c:axPos val="l"/>
        <c:numFmt formatCode="#\ ##0.00&quot;₽&quot;;\-#\ ##0.00&quot;₽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441538"/>
        <c:crossesAt val="1"/>
        <c:crossBetween val="between"/>
      </c:valAx>
      <c:catAx>
        <c:axId val="80958422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974565"/>
        <c:crosses val="autoZero"/>
        <c:auto val="1"/>
        <c:lblAlgn val="ctr"/>
        <c:lblOffset val="100"/>
        <c:noMultiLvlLbl val="0"/>
      </c:catAx>
      <c:valAx>
        <c:axId val="586974565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58422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10795</xdr:colOff>
      <xdr:row>13</xdr:row>
      <xdr:rowOff>1905</xdr:rowOff>
    </xdr:from>
    <xdr:to>
      <xdr:col>12</xdr:col>
      <xdr:colOff>70485</xdr:colOff>
      <xdr:row>33</xdr:row>
      <xdr:rowOff>177800</xdr:rowOff>
    </xdr:to>
    <xdr:graphicFrame>
      <xdr:nvGraphicFramePr>
        <xdr:cNvPr id="2" name="Chart 1"/>
        <xdr:cNvGraphicFramePr/>
      </xdr:nvGraphicFramePr>
      <xdr:xfrm>
        <a:off x="10795" y="4748530"/>
        <a:ext cx="8921115" cy="3985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95.4666666667" refreshedBy="Evercrow" recordCount="10">
  <cacheSource type="worksheet">
    <worksheetSource ref="A1:G11" sheet="Книги"/>
  </cacheSource>
  <cacheFields count="7">
    <cacheField name="№" numFmtId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Название" numFmtId="49">
      <sharedItems count="10">
        <s v="Посторонний"/>
        <s v="В поисках утраченного времени"/>
        <s v="Процесс"/>
        <s v="Маленький_x000a_принц"/>
        <s v="Удел человеческий"/>
        <s v="Путешествие на край ночи"/>
        <s v="Гроздья гнева"/>
        <s v="По ком звонит колокол"/>
        <s v="Имя розы"/>
        <s v="Мастер и Маргарита"/>
      </sharedItems>
    </cacheField>
    <cacheField name="Автор" numFmtId="49">
      <sharedItems count="10">
        <s v="Альбер Камю"/>
        <s v="Марсель_x000a_Пруст"/>
        <s v="Франк Кафка"/>
        <s v="Антуан де Сент-Экзюпери"/>
        <s v="Андре Мальро"/>
        <s v="Луи-Фердинанд Селин_x000a_"/>
        <s v="Джон Стейгбек"/>
        <s v="Эрнест Хемингуэй"/>
        <s v="Умберто Эко"/>
        <s v="Михаил Булгаков"/>
      </sharedItems>
    </cacheField>
    <cacheField name="Год" numFmtId="1">
      <sharedItems containsSemiMixedTypes="0" containsString="0" containsNumber="1" containsInteger="1" minValue="1925" maxValue="1980" count="10">
        <n v="1942"/>
        <n v="1927"/>
        <n v="1925"/>
        <n v="1943"/>
        <n v="1933"/>
        <n v="1932"/>
        <n v="1939"/>
        <n v="1940"/>
        <n v="1980"/>
        <n v="1967"/>
      </sharedItems>
    </cacheField>
    <cacheField name="Язык _x000a_оригинала" numFmtId="49">
      <sharedItems count="5">
        <s v="Французский"/>
        <s v="Немецкий"/>
        <s v="Английский"/>
        <s v="Итальянский"/>
        <s v="Русский"/>
      </sharedItems>
    </cacheField>
    <cacheField name="Цена" numFmtId="0">
      <sharedItems containsSemiMixedTypes="0" containsString="0" containsNumber="1" containsInteger="1" minValue="200" maxValue="320" count="8">
        <n v="250"/>
        <n v="270"/>
        <n v="260"/>
        <n v="300"/>
        <n v="320"/>
        <n v="200"/>
        <n v="230"/>
        <n v="210"/>
      </sharedItems>
    </cacheField>
    <cacheField name="Продано_x000a_экземпляров" numFmtId="1">
      <sharedItems containsSemiMixedTypes="0" containsString="0" containsNumber="1" containsInteger="1" minValue="15" maxValue="25" count="9">
        <n v="19"/>
        <n v="15"/>
        <n v="20"/>
        <n v="25"/>
        <n v="17"/>
        <n v="16"/>
        <n v="18"/>
        <n v="23"/>
        <n v="2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x v="0"/>
  </r>
  <r>
    <x v="1"/>
    <x v="1"/>
    <x v="1"/>
    <x v="1"/>
    <x v="0"/>
    <x v="1"/>
    <x v="1"/>
  </r>
  <r>
    <x v="2"/>
    <x v="2"/>
    <x v="2"/>
    <x v="2"/>
    <x v="1"/>
    <x v="2"/>
    <x v="2"/>
  </r>
  <r>
    <x v="3"/>
    <x v="3"/>
    <x v="3"/>
    <x v="3"/>
    <x v="0"/>
    <x v="3"/>
    <x v="3"/>
  </r>
  <r>
    <x v="4"/>
    <x v="4"/>
    <x v="4"/>
    <x v="4"/>
    <x v="0"/>
    <x v="4"/>
    <x v="4"/>
  </r>
  <r>
    <x v="5"/>
    <x v="5"/>
    <x v="5"/>
    <x v="5"/>
    <x v="0"/>
    <x v="5"/>
    <x v="5"/>
  </r>
  <r>
    <x v="6"/>
    <x v="6"/>
    <x v="6"/>
    <x v="6"/>
    <x v="2"/>
    <x v="6"/>
    <x v="6"/>
  </r>
  <r>
    <x v="7"/>
    <x v="7"/>
    <x v="7"/>
    <x v="7"/>
    <x v="2"/>
    <x v="3"/>
    <x v="7"/>
  </r>
  <r>
    <x v="8"/>
    <x v="8"/>
    <x v="8"/>
    <x v="8"/>
    <x v="3"/>
    <x v="7"/>
    <x v="5"/>
  </r>
  <r>
    <x v="9"/>
    <x v="9"/>
    <x v="9"/>
    <x v="9"/>
    <x v="4"/>
    <x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O3:Q14" firstHeaderRow="0" firstDataRow="1" firstDataCol="1"/>
  <pivotFields count="7">
    <pivotField compact="0"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>
      <items count="11">
        <item x="1"/>
        <item x="6"/>
        <item x="8"/>
        <item x="3"/>
        <item x="9"/>
        <item x="7"/>
        <item x="0"/>
        <item x="2"/>
        <item x="5"/>
        <item x="4"/>
        <item t="default"/>
      </items>
    </pivotField>
    <pivotField compact="0" showAll="0">
      <items count="11">
        <item x="0"/>
        <item x="4"/>
        <item x="3"/>
        <item x="6"/>
        <item x="5"/>
        <item x="1"/>
        <item x="9"/>
        <item x="8"/>
        <item x="2"/>
        <item x="7"/>
        <item t="default"/>
      </items>
    </pivotField>
    <pivotField compact="0" numFmtId="1" showAll="0">
      <items count="11">
        <item x="2"/>
        <item x="1"/>
        <item x="5"/>
        <item x="4"/>
        <item x="6"/>
        <item x="7"/>
        <item x="0"/>
        <item x="3"/>
        <item x="9"/>
        <item x="8"/>
        <item t="default"/>
      </items>
    </pivotField>
    <pivotField compact="0" showAll="0">
      <items count="6">
        <item x="2"/>
        <item x="3"/>
        <item x="1"/>
        <item x="4"/>
        <item x="0"/>
        <item t="default"/>
      </items>
    </pivotField>
    <pivotField dataField="1" compact="0" numFmtId="181" showAll="0">
      <items count="9">
        <item x="5"/>
        <item x="7"/>
        <item x="6"/>
        <item x="0"/>
        <item x="2"/>
        <item x="1"/>
        <item x="3"/>
        <item x="4"/>
        <item t="default"/>
      </items>
    </pivotField>
    <pivotField dataField="1" compact="0" numFmtId="1" showAll="0">
      <items count="10">
        <item x="1"/>
        <item x="5"/>
        <item x="4"/>
        <item x="6"/>
        <item x="0"/>
        <item x="2"/>
        <item x="8"/>
        <item x="7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Цена" fld="5" baseField="0" baseItem="0"/>
    <dataField name="Sum of Продано_x000a_экземпляров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tabSelected="1" zoomScale="115" zoomScaleNormal="115" workbookViewId="0">
      <pane ySplit="1" topLeftCell="A2" activePane="bottomLeft" state="frozen"/>
      <selection/>
      <selection pane="bottomLeft" activeCell="N22" sqref="N22"/>
    </sheetView>
  </sheetViews>
  <sheetFormatPr defaultColWidth="9.14285714285714" defaultRowHeight="15"/>
  <cols>
    <col min="1" max="1" width="9.14285714285714" style="4"/>
    <col min="2" max="2" width="14.2857142857143" style="5" customWidth="1"/>
    <col min="3" max="3" width="13.5714285714286" style="5" customWidth="1"/>
    <col min="4" max="4" width="9.14285714285714" style="4"/>
    <col min="5" max="5" width="12.2857142857143" style="6" customWidth="1"/>
    <col min="6" max="6" width="9.71428571428571" style="7"/>
    <col min="7" max="7" width="13.2857142857143" style="4" customWidth="1"/>
    <col min="8" max="8" width="14.9047619047619" customWidth="1"/>
    <col min="13" max="13" width="14.2857142857143" customWidth="1"/>
    <col min="15" max="15" width="33.4285714285714"/>
    <col min="16" max="17" width="30.4285714285714"/>
    <col min="18" max="24" width="25"/>
    <col min="25" max="25" width="11.8571428571429"/>
    <col min="26" max="26" width="8.42857142857143"/>
    <col min="27" max="27" width="8.71428571428571"/>
    <col min="28" max="28" width="8.42857142857143"/>
    <col min="29" max="29" width="8.71428571428571"/>
    <col min="30" max="30" width="8.42857142857143"/>
    <col min="31" max="31" width="8.71428571428571"/>
    <col min="32" max="32" width="8.42857142857143"/>
    <col min="33" max="33" width="8.71428571428571"/>
    <col min="34" max="34" width="8.42857142857143"/>
    <col min="35" max="35" width="11.8571428571429"/>
  </cols>
  <sheetData>
    <row r="1" ht="30" customHeight="1" spans="1:8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0" t="s">
        <v>5</v>
      </c>
      <c r="G1" s="12" t="s">
        <v>6</v>
      </c>
      <c r="H1" s="13" t="s">
        <v>7</v>
      </c>
    </row>
    <row r="2" ht="15.75" spans="1:13">
      <c r="A2" s="14">
        <v>1</v>
      </c>
      <c r="B2" s="15" t="s">
        <v>8</v>
      </c>
      <c r="C2" s="15" t="s">
        <v>9</v>
      </c>
      <c r="D2" s="14">
        <v>1942</v>
      </c>
      <c r="E2" s="16" t="s">
        <v>10</v>
      </c>
      <c r="F2" s="17">
        <v>250</v>
      </c>
      <c r="G2" s="18">
        <v>19</v>
      </c>
      <c r="H2" s="19">
        <f>F2*G2</f>
        <v>4750</v>
      </c>
      <c r="M2" s="28" t="s">
        <v>11</v>
      </c>
    </row>
    <row r="3" ht="43" customHeight="1" spans="1:17">
      <c r="A3" s="20">
        <v>2</v>
      </c>
      <c r="B3" s="21" t="s">
        <v>12</v>
      </c>
      <c r="C3" s="21" t="s">
        <v>13</v>
      </c>
      <c r="D3" s="20">
        <v>1927</v>
      </c>
      <c r="E3" s="22" t="s">
        <v>10</v>
      </c>
      <c r="F3" s="23">
        <v>270</v>
      </c>
      <c r="G3" s="24">
        <v>15</v>
      </c>
      <c r="H3" s="25">
        <f t="shared" ref="H2:H11" si="0">F3*G3</f>
        <v>4050</v>
      </c>
      <c r="M3" s="29" t="s">
        <v>10</v>
      </c>
      <c r="O3" t="s">
        <v>1</v>
      </c>
      <c r="P3" t="s">
        <v>14</v>
      </c>
      <c r="Q3" t="s">
        <v>15</v>
      </c>
    </row>
    <row r="4" spans="1:17">
      <c r="A4" s="20">
        <v>3</v>
      </c>
      <c r="B4" s="21" t="s">
        <v>16</v>
      </c>
      <c r="C4" s="21" t="s">
        <v>17</v>
      </c>
      <c r="D4" s="20">
        <v>1925</v>
      </c>
      <c r="E4" s="22" t="s">
        <v>18</v>
      </c>
      <c r="F4" s="23">
        <v>260</v>
      </c>
      <c r="G4" s="24">
        <v>20</v>
      </c>
      <c r="H4" s="25">
        <f t="shared" si="0"/>
        <v>5200</v>
      </c>
      <c r="M4" s="30" t="s">
        <v>18</v>
      </c>
      <c r="O4" t="s">
        <v>12</v>
      </c>
      <c r="P4">
        <v>270</v>
      </c>
      <c r="Q4">
        <v>15</v>
      </c>
    </row>
    <row r="5" ht="45" spans="1:17">
      <c r="A5" s="20">
        <v>4</v>
      </c>
      <c r="B5" s="21" t="s">
        <v>19</v>
      </c>
      <c r="C5" s="21" t="s">
        <v>20</v>
      </c>
      <c r="D5" s="20">
        <v>1943</v>
      </c>
      <c r="E5" s="22" t="s">
        <v>10</v>
      </c>
      <c r="F5" s="23">
        <v>300</v>
      </c>
      <c r="G5" s="24">
        <v>25</v>
      </c>
      <c r="H5" s="25">
        <f t="shared" si="0"/>
        <v>7500</v>
      </c>
      <c r="M5" s="30" t="s">
        <v>21</v>
      </c>
      <c r="O5" t="s">
        <v>22</v>
      </c>
      <c r="P5">
        <v>230</v>
      </c>
      <c r="Q5">
        <v>18</v>
      </c>
    </row>
    <row r="6" ht="30" spans="1:17">
      <c r="A6" s="20">
        <v>5</v>
      </c>
      <c r="B6" s="21" t="s">
        <v>23</v>
      </c>
      <c r="C6" s="21" t="s">
        <v>24</v>
      </c>
      <c r="D6" s="20">
        <v>1933</v>
      </c>
      <c r="E6" s="22" t="s">
        <v>10</v>
      </c>
      <c r="F6" s="23">
        <v>320</v>
      </c>
      <c r="G6" s="24">
        <v>17</v>
      </c>
      <c r="H6" s="25">
        <f t="shared" si="0"/>
        <v>5440</v>
      </c>
      <c r="M6" s="30" t="s">
        <v>25</v>
      </c>
      <c r="O6" t="s">
        <v>26</v>
      </c>
      <c r="P6">
        <v>210</v>
      </c>
      <c r="Q6">
        <v>16</v>
      </c>
    </row>
    <row r="7" ht="60" spans="1:17">
      <c r="A7" s="20">
        <v>6</v>
      </c>
      <c r="B7" s="21" t="s">
        <v>27</v>
      </c>
      <c r="C7" s="21" t="s">
        <v>28</v>
      </c>
      <c r="D7" s="20">
        <v>1932</v>
      </c>
      <c r="E7" s="22" t="s">
        <v>10</v>
      </c>
      <c r="F7" s="23">
        <v>200</v>
      </c>
      <c r="G7" s="24">
        <v>16</v>
      </c>
      <c r="H7" s="25">
        <f t="shared" si="0"/>
        <v>3200</v>
      </c>
      <c r="M7" s="30" t="s">
        <v>29</v>
      </c>
      <c r="O7" t="s">
        <v>19</v>
      </c>
      <c r="P7">
        <v>300</v>
      </c>
      <c r="Q7">
        <v>25</v>
      </c>
    </row>
    <row r="8" ht="30" spans="1:17">
      <c r="A8" s="20">
        <v>7</v>
      </c>
      <c r="B8" s="21" t="s">
        <v>22</v>
      </c>
      <c r="C8" s="21" t="s">
        <v>30</v>
      </c>
      <c r="D8" s="20">
        <v>1939</v>
      </c>
      <c r="E8" s="22" t="s">
        <v>21</v>
      </c>
      <c r="F8" s="23">
        <v>230</v>
      </c>
      <c r="G8" s="24">
        <v>18</v>
      </c>
      <c r="H8" s="25">
        <f t="shared" si="0"/>
        <v>4140</v>
      </c>
      <c r="O8" t="s">
        <v>31</v>
      </c>
      <c r="P8">
        <v>250</v>
      </c>
      <c r="Q8">
        <v>22</v>
      </c>
    </row>
    <row r="9" ht="30" spans="1:17">
      <c r="A9" s="20">
        <v>8</v>
      </c>
      <c r="B9" s="21" t="s">
        <v>32</v>
      </c>
      <c r="C9" s="21" t="s">
        <v>33</v>
      </c>
      <c r="D9" s="26">
        <v>1940</v>
      </c>
      <c r="E9" s="22" t="s">
        <v>21</v>
      </c>
      <c r="F9" s="23">
        <v>300</v>
      </c>
      <c r="G9" s="24">
        <v>23</v>
      </c>
      <c r="H9" s="25">
        <f t="shared" si="0"/>
        <v>6900</v>
      </c>
      <c r="O9" t="s">
        <v>32</v>
      </c>
      <c r="P9">
        <v>300</v>
      </c>
      <c r="Q9">
        <v>23</v>
      </c>
    </row>
    <row r="10" spans="1:17">
      <c r="A10" s="20">
        <v>9</v>
      </c>
      <c r="B10" s="21" t="s">
        <v>26</v>
      </c>
      <c r="C10" s="21" t="s">
        <v>34</v>
      </c>
      <c r="D10" s="26">
        <v>1980</v>
      </c>
      <c r="E10" s="22" t="s">
        <v>25</v>
      </c>
      <c r="F10" s="23">
        <v>210</v>
      </c>
      <c r="G10" s="24">
        <v>16</v>
      </c>
      <c r="H10" s="25">
        <f t="shared" si="0"/>
        <v>3360</v>
      </c>
      <c r="O10" t="s">
        <v>8</v>
      </c>
      <c r="P10">
        <v>250</v>
      </c>
      <c r="Q10">
        <v>19</v>
      </c>
    </row>
    <row r="11" ht="30" spans="1:17">
      <c r="A11" s="20">
        <v>10</v>
      </c>
      <c r="B11" s="21" t="s">
        <v>31</v>
      </c>
      <c r="C11" s="21" t="s">
        <v>35</v>
      </c>
      <c r="D11" s="26">
        <v>1967</v>
      </c>
      <c r="E11" s="22" t="s">
        <v>29</v>
      </c>
      <c r="F11" s="23">
        <v>250</v>
      </c>
      <c r="G11" s="24">
        <v>22</v>
      </c>
      <c r="H11" s="25">
        <f t="shared" si="0"/>
        <v>5500</v>
      </c>
      <c r="O11" t="s">
        <v>16</v>
      </c>
      <c r="P11">
        <v>260</v>
      </c>
      <c r="Q11">
        <v>20</v>
      </c>
    </row>
    <row r="12" spans="7:17">
      <c r="G12" s="27" t="s">
        <v>36</v>
      </c>
      <c r="H12" s="25">
        <f>SUM(H2:H11)</f>
        <v>50040</v>
      </c>
      <c r="O12" t="s">
        <v>27</v>
      </c>
      <c r="P12">
        <v>200</v>
      </c>
      <c r="Q12">
        <v>16</v>
      </c>
    </row>
    <row r="13" spans="15:17">
      <c r="O13" t="s">
        <v>23</v>
      </c>
      <c r="P13">
        <v>320</v>
      </c>
      <c r="Q13">
        <v>17</v>
      </c>
    </row>
    <row r="14" spans="15:17">
      <c r="O14" t="s">
        <v>37</v>
      </c>
      <c r="P14">
        <v>2590</v>
      </c>
      <c r="Q14">
        <v>191</v>
      </c>
    </row>
  </sheetData>
  <conditionalFormatting sqref="G2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E2:E11">
      <formula1>languages</formula1>
    </dataValidation>
    <dataValidation type="list" allowBlank="1" showInputMessage="1" showErrorMessage="1" sqref="E12:E1048576">
      <formula1>$M$3:$M$7</formula1>
    </dataValidation>
  </dataValidations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G10" sqref="G10"/>
    </sheetView>
  </sheetViews>
  <sheetFormatPr defaultColWidth="9.14285714285714" defaultRowHeight="15" outlineLevelCol="3"/>
  <cols>
    <col min="1" max="2" width="13.4285714285714" customWidth="1"/>
    <col min="3" max="3" width="10.8571428571429"/>
  </cols>
  <sheetData>
    <row r="1" ht="60" spans="1:3">
      <c r="A1" s="1" t="s">
        <v>38</v>
      </c>
      <c r="B1" s="1" t="s">
        <v>39</v>
      </c>
      <c r="C1" s="1" t="s">
        <v>40</v>
      </c>
    </row>
    <row r="2" spans="1:3">
      <c r="A2" s="2">
        <v>2</v>
      </c>
      <c r="B2" s="2">
        <v>2</v>
      </c>
      <c r="C2" s="3">
        <v>44565</v>
      </c>
    </row>
    <row r="3" spans="1:3">
      <c r="A3" s="2">
        <v>4</v>
      </c>
      <c r="B3" s="2">
        <v>4</v>
      </c>
      <c r="C3" s="3">
        <v>44567</v>
      </c>
    </row>
    <row r="4" spans="1:3">
      <c r="A4" s="2">
        <v>6</v>
      </c>
      <c r="B4" s="2">
        <v>8</v>
      </c>
      <c r="C4" s="3">
        <v>44569</v>
      </c>
    </row>
    <row r="5" spans="1:3">
      <c r="A5" s="2">
        <v>8</v>
      </c>
      <c r="B5" s="2">
        <v>16</v>
      </c>
      <c r="C5" s="3">
        <v>44571</v>
      </c>
    </row>
    <row r="6" spans="1:3">
      <c r="A6" s="2">
        <v>10</v>
      </c>
      <c r="B6" s="2">
        <v>32</v>
      </c>
      <c r="C6" s="3">
        <v>44573</v>
      </c>
    </row>
    <row r="7" spans="1:3">
      <c r="A7" s="2">
        <v>12</v>
      </c>
      <c r="B7" s="2">
        <v>64</v>
      </c>
      <c r="C7" s="3">
        <v>44575</v>
      </c>
    </row>
    <row r="8" spans="1:3">
      <c r="A8" s="2">
        <v>14</v>
      </c>
      <c r="B8" s="2">
        <v>128</v>
      </c>
      <c r="C8" s="3">
        <v>44577</v>
      </c>
    </row>
    <row r="9" spans="1:3">
      <c r="A9" s="2">
        <v>16</v>
      </c>
      <c r="B9" s="2">
        <v>256</v>
      </c>
      <c r="C9" s="3">
        <v>44579</v>
      </c>
    </row>
    <row r="10" spans="1:3">
      <c r="A10" s="2">
        <v>18</v>
      </c>
      <c r="B10" s="2">
        <v>512</v>
      </c>
      <c r="C10" s="3">
        <v>44581</v>
      </c>
    </row>
    <row r="11" spans="1:3">
      <c r="A11" s="2">
        <v>20</v>
      </c>
      <c r="B11" s="2">
        <v>1024</v>
      </c>
      <c r="C11" s="3">
        <v>44583</v>
      </c>
    </row>
    <row r="12" spans="1:4">
      <c r="A12" s="2">
        <f>SUM(A2:A11)</f>
        <v>110</v>
      </c>
      <c r="B12" s="2">
        <f>SUM(B2:B11)</f>
        <v>2046</v>
      </c>
      <c r="C12" s="2"/>
      <c r="D12">
        <f>SUM(A12:C12)</f>
        <v>2156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Книги</vt:lpstr>
      <vt:lpstr>Ряды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Evercrow</dc:creator>
  <cp:lastModifiedBy>Evercrow</cp:lastModifiedBy>
  <dcterms:created xsi:type="dcterms:W3CDTF">2022-08-22T07:18:33Z</dcterms:created>
  <dcterms:modified xsi:type="dcterms:W3CDTF">2022-08-22T10:30:21Z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A4A6CB6684DB4427B7D45F2B2F3D29F3</vt:lpwstr>
  </property>
  <property fmtid="{D5CDD505-2E9C-101B-9397-08002B2CF9AE}" pid="3" name="KSOProductBuildVer">
    <vt:lpwstr>1033-11.2.0.11210</vt:lpwstr>
  </property>
</Properties>
</file>