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480" yWindow="75" windowWidth="14355" windowHeight="7995" activeTab="2"/>
  </bookViews>
  <sheets>
    <sheet name="Лист1" sheetId="1" r:id="rId1"/>
    <sheet name="Лист2" sheetId="2" r:id="rId2"/>
    <sheet name="Лист3" sheetId="3" r:id="rId3"/>
  </sheets>
  <calcPr calcId="144525"/>
</workbook>
</file>

<file path=xl/calcChain.xml><?xml version="1.0" encoding="utf-8"?>
<calcChain xmlns="http://schemas.openxmlformats.org/spreadsheetml/2006/main"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" i="3"/>
  <c r="K15" i="1" l="1"/>
  <c r="G17" i="1"/>
  <c r="N17" i="1" s="1"/>
  <c r="Q17" i="1" s="1"/>
  <c r="G18" i="1"/>
  <c r="O18" i="1" s="1"/>
  <c r="G19" i="1"/>
  <c r="O19" i="1" s="1"/>
  <c r="G20" i="1"/>
  <c r="O20" i="1" s="1"/>
  <c r="G16" i="1"/>
  <c r="N16" i="1" s="1"/>
  <c r="Q16" i="1" s="1"/>
  <c r="G15" i="1"/>
  <c r="G10" i="1"/>
  <c r="N10" i="1" s="1"/>
  <c r="Q10" i="1" s="1"/>
  <c r="G11" i="1"/>
  <c r="G12" i="1"/>
  <c r="N12" i="1" s="1"/>
  <c r="Q12" i="1" s="1"/>
  <c r="G13" i="1"/>
  <c r="N13" i="1" s="1"/>
  <c r="Q13" i="1" s="1"/>
  <c r="G14" i="1"/>
  <c r="N14" i="1" s="1"/>
  <c r="Q14" i="1" s="1"/>
  <c r="G4" i="1"/>
  <c r="N4" i="1" s="1"/>
  <c r="Q4" i="1" s="1"/>
  <c r="G5" i="1"/>
  <c r="N5" i="1" s="1"/>
  <c r="Q5" i="1" s="1"/>
  <c r="G6" i="1"/>
  <c r="G7" i="1"/>
  <c r="N7" i="1" s="1"/>
  <c r="Q7" i="1" s="1"/>
  <c r="G8" i="1"/>
  <c r="N8" i="1" s="1"/>
  <c r="Q8" i="1" s="1"/>
  <c r="G9" i="1"/>
  <c r="N9" i="1" s="1"/>
  <c r="Q9" i="1" s="1"/>
  <c r="G3" i="1"/>
  <c r="L3" i="1" s="1"/>
  <c r="BG1" i="1"/>
  <c r="BH1" i="1"/>
  <c r="BI1" i="1"/>
  <c r="BJ1" i="1"/>
  <c r="BK1" i="1"/>
  <c r="BL1" i="1"/>
  <c r="BM1" i="1"/>
  <c r="BN1" i="1"/>
  <c r="BO1" i="1"/>
  <c r="BP1" i="1"/>
  <c r="BQ1" i="1"/>
  <c r="BR1" i="1"/>
  <c r="BS1" i="1"/>
  <c r="BT1" i="1"/>
  <c r="BU1" i="1"/>
  <c r="BV1" i="1"/>
  <c r="BW1" i="1"/>
  <c r="BX1" i="1"/>
  <c r="BY1" i="1"/>
  <c r="BZ1" i="1"/>
  <c r="CA1" i="1"/>
  <c r="CB1" i="1"/>
  <c r="CC1" i="1"/>
  <c r="CD1" i="1"/>
  <c r="CE1" i="1"/>
  <c r="CF1" i="1"/>
  <c r="CG1" i="1"/>
  <c r="CH1" i="1"/>
  <c r="CI1" i="1"/>
  <c r="CJ1" i="1"/>
  <c r="CK1" i="1"/>
  <c r="CL1" i="1"/>
  <c r="CM1" i="1"/>
  <c r="CN1" i="1"/>
  <c r="CO1" i="1"/>
  <c r="CP1" i="1"/>
  <c r="BG2" i="1"/>
  <c r="BH2" i="1"/>
  <c r="BI2" i="1"/>
  <c r="BJ2" i="1"/>
  <c r="BK2" i="1"/>
  <c r="BL2" i="1"/>
  <c r="BM2" i="1"/>
  <c r="BN2" i="1"/>
  <c r="BO2" i="1"/>
  <c r="BP2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CM2" i="1"/>
  <c r="CN2" i="1"/>
  <c r="CO2" i="1"/>
  <c r="CP2" i="1"/>
  <c r="BF2" i="1"/>
  <c r="BF1" i="1"/>
  <c r="K17" i="1"/>
  <c r="K18" i="1"/>
  <c r="K19" i="1"/>
  <c r="K20" i="1"/>
  <c r="K16" i="1"/>
  <c r="N6" i="1"/>
  <c r="Q6" i="1" s="1"/>
  <c r="N11" i="1"/>
  <c r="Q11" i="1" s="1"/>
  <c r="L18" i="1" l="1"/>
  <c r="M18" i="1" s="1"/>
  <c r="L16" i="1"/>
  <c r="M16" i="1" s="1"/>
  <c r="R16" i="1" s="1"/>
  <c r="L14" i="1"/>
  <c r="M14" i="1" s="1"/>
  <c r="R14" i="1" s="1"/>
  <c r="BF16" i="1" s="1"/>
  <c r="L12" i="1"/>
  <c r="M12" i="1" s="1"/>
  <c r="R12" i="1" s="1"/>
  <c r="BF14" i="1" s="1"/>
  <c r="L10" i="1"/>
  <c r="L8" i="1"/>
  <c r="M8" i="1" s="1"/>
  <c r="R8" i="1" s="1"/>
  <c r="BF10" i="1" s="1"/>
  <c r="L6" i="1"/>
  <c r="M6" i="1" s="1"/>
  <c r="R6" i="1" s="1"/>
  <c r="BF8" i="1" s="1"/>
  <c r="L4" i="1"/>
  <c r="M4" i="1" s="1"/>
  <c r="R4" i="1" s="1"/>
  <c r="BF6" i="1" s="1"/>
  <c r="N3" i="1"/>
  <c r="BH3" i="1" s="1"/>
  <c r="L19" i="1"/>
  <c r="M19" i="1" s="1"/>
  <c r="L17" i="1"/>
  <c r="L15" i="1"/>
  <c r="M15" i="1" s="1"/>
  <c r="L13" i="1"/>
  <c r="M13" i="1" s="1"/>
  <c r="R13" i="1" s="1"/>
  <c r="L11" i="1"/>
  <c r="M11" i="1" s="1"/>
  <c r="R11" i="1" s="1"/>
  <c r="BF13" i="1" s="1"/>
  <c r="L9" i="1"/>
  <c r="L7" i="1"/>
  <c r="M7" i="1" s="1"/>
  <c r="R7" i="1" s="1"/>
  <c r="BF9" i="1" s="1"/>
  <c r="L5" i="1"/>
  <c r="M5" i="1" s="1"/>
  <c r="R5" i="1" s="1"/>
  <c r="BF7" i="1" s="1"/>
  <c r="M9" i="1"/>
  <c r="R9" i="1" s="1"/>
  <c r="BF11" i="1" s="1"/>
  <c r="M3" i="1"/>
  <c r="N19" i="1"/>
  <c r="Q19" i="1" s="1"/>
  <c r="M17" i="1"/>
  <c r="R17" i="1" s="1"/>
  <c r="O17" i="1"/>
  <c r="BF3" i="1"/>
  <c r="CA3" i="1"/>
  <c r="BK3" i="1"/>
  <c r="M10" i="1"/>
  <c r="R10" i="1" s="1"/>
  <c r="BF12" i="1" s="1"/>
  <c r="N20" i="1"/>
  <c r="Q20" i="1" s="1"/>
  <c r="N18" i="1"/>
  <c r="Q18" i="1" s="1"/>
  <c r="L20" i="1"/>
  <c r="M20" i="1" s="1"/>
  <c r="CF3" i="1"/>
  <c r="BP3" i="1"/>
  <c r="BF4" i="1"/>
  <c r="N15" i="1"/>
  <c r="Q15" i="1" s="1"/>
  <c r="BX3" i="1" l="1"/>
  <c r="CN3" i="1"/>
  <c r="BS3" i="1"/>
  <c r="CI3" i="1"/>
  <c r="BF18" i="1"/>
  <c r="BL3" i="1"/>
  <c r="BT3" i="1"/>
  <c r="CB3" i="1"/>
  <c r="CJ3" i="1"/>
  <c r="BG3" i="1"/>
  <c r="BO3" i="1"/>
  <c r="BW3" i="1"/>
  <c r="CE3" i="1"/>
  <c r="CM3" i="1"/>
  <c r="BF19" i="1"/>
  <c r="R15" i="1"/>
  <c r="BF17" i="1" s="1"/>
  <c r="R20" i="1"/>
  <c r="S20" i="1" s="1"/>
  <c r="BG20" i="1" s="1"/>
  <c r="R19" i="1"/>
  <c r="S19" i="1" s="1"/>
  <c r="T19" i="1" s="1"/>
  <c r="U19" i="1" s="1"/>
  <c r="V19" i="1" s="1"/>
  <c r="W19" i="1" s="1"/>
  <c r="X19" i="1" s="1"/>
  <c r="Y19" i="1" s="1"/>
  <c r="Z19" i="1" s="1"/>
  <c r="AA19" i="1" s="1"/>
  <c r="AB19" i="1" s="1"/>
  <c r="BJ3" i="1"/>
  <c r="BN3" i="1"/>
  <c r="BR3" i="1"/>
  <c r="BV3" i="1"/>
  <c r="BZ3" i="1"/>
  <c r="CD3" i="1"/>
  <c r="CH3" i="1"/>
  <c r="CL3" i="1"/>
  <c r="CP3" i="1"/>
  <c r="Q3" i="1"/>
  <c r="R3" i="1" s="1"/>
  <c r="BF5" i="1" s="1"/>
  <c r="BI3" i="1"/>
  <c r="BM3" i="1"/>
  <c r="BQ3" i="1"/>
  <c r="BU3" i="1"/>
  <c r="BY3" i="1"/>
  <c r="CC3" i="1"/>
  <c r="CG3" i="1"/>
  <c r="CK3" i="1"/>
  <c r="CO3" i="1"/>
  <c r="R18" i="1"/>
  <c r="BF20" i="1" s="1"/>
  <c r="S8" i="1"/>
  <c r="BG8" i="1" s="1"/>
  <c r="BF15" i="1"/>
  <c r="T8" i="1"/>
  <c r="U8" i="1" s="1"/>
  <c r="V8" i="1" s="1"/>
  <c r="W8" i="1" s="1"/>
  <c r="X8" i="1" s="1"/>
  <c r="Y8" i="1" s="1"/>
  <c r="Z8" i="1" s="1"/>
  <c r="AA8" i="1" s="1"/>
  <c r="AB8" i="1" s="1"/>
  <c r="AC8" i="1" s="1"/>
  <c r="AD8" i="1" s="1"/>
  <c r="AE8" i="1" s="1"/>
  <c r="AF8" i="1" s="1"/>
  <c r="AG8" i="1" s="1"/>
  <c r="AH8" i="1" s="1"/>
  <c r="AI8" i="1" s="1"/>
  <c r="AJ8" i="1" s="1"/>
  <c r="AK8" i="1" s="1"/>
  <c r="AL8" i="1" s="1"/>
  <c r="AM8" i="1" s="1"/>
  <c r="AN8" i="1" s="1"/>
  <c r="AO8" i="1" s="1"/>
  <c r="AP8" i="1" s="1"/>
  <c r="AQ8" i="1" s="1"/>
  <c r="AR8" i="1" s="1"/>
  <c r="AS8" i="1" s="1"/>
  <c r="AT8" i="1" s="1"/>
  <c r="AU8" i="1" s="1"/>
  <c r="AV8" i="1" s="1"/>
  <c r="AW8" i="1" s="1"/>
  <c r="AX8" i="1" s="1"/>
  <c r="AY8" i="1" s="1"/>
  <c r="AZ8" i="1" s="1"/>
  <c r="BA8" i="1" s="1"/>
  <c r="BB8" i="1" s="1"/>
  <c r="S16" i="1"/>
  <c r="BG16" i="1" s="1"/>
  <c r="S11" i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AK11" i="1" s="1"/>
  <c r="AL11" i="1" s="1"/>
  <c r="AM11" i="1" s="1"/>
  <c r="AN11" i="1" s="1"/>
  <c r="AO11" i="1" s="1"/>
  <c r="AP11" i="1" s="1"/>
  <c r="AQ11" i="1" s="1"/>
  <c r="AR11" i="1" s="1"/>
  <c r="AS11" i="1" s="1"/>
  <c r="AT11" i="1" s="1"/>
  <c r="AU11" i="1" s="1"/>
  <c r="AV11" i="1" s="1"/>
  <c r="AW11" i="1" s="1"/>
  <c r="AX11" i="1" s="1"/>
  <c r="AY11" i="1" s="1"/>
  <c r="AZ11" i="1" s="1"/>
  <c r="BA11" i="1" s="1"/>
  <c r="BB11" i="1" s="1"/>
  <c r="S4" i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AJ4" i="1" s="1"/>
  <c r="AK4" i="1" s="1"/>
  <c r="AL4" i="1" s="1"/>
  <c r="AM4" i="1" s="1"/>
  <c r="AN4" i="1" s="1"/>
  <c r="AO4" i="1" s="1"/>
  <c r="AP4" i="1" s="1"/>
  <c r="AQ4" i="1" s="1"/>
  <c r="AR4" i="1" s="1"/>
  <c r="AS4" i="1" s="1"/>
  <c r="AT4" i="1" s="1"/>
  <c r="AU4" i="1" s="1"/>
  <c r="AV4" i="1" s="1"/>
  <c r="AW4" i="1" s="1"/>
  <c r="AX4" i="1" s="1"/>
  <c r="AY4" i="1" s="1"/>
  <c r="AZ4" i="1" s="1"/>
  <c r="BA4" i="1" s="1"/>
  <c r="BB4" i="1" s="1"/>
  <c r="S12" i="1"/>
  <c r="BG12" i="1" s="1"/>
  <c r="BG4" i="1"/>
  <c r="S6" i="1"/>
  <c r="BG6" i="1" s="1"/>
  <c r="S10" i="1"/>
  <c r="BG10" i="1" s="1"/>
  <c r="S14" i="1"/>
  <c r="BG14" i="1" s="1"/>
  <c r="S18" i="1"/>
  <c r="S7" i="1"/>
  <c r="T7" i="1" s="1"/>
  <c r="U7" i="1" s="1"/>
  <c r="V7" i="1" s="1"/>
  <c r="W7" i="1" s="1"/>
  <c r="X7" i="1" s="1"/>
  <c r="Y7" i="1" s="1"/>
  <c r="Z7" i="1" s="1"/>
  <c r="AA7" i="1" s="1"/>
  <c r="AB7" i="1" s="1"/>
  <c r="AC7" i="1" s="1"/>
  <c r="AD7" i="1" s="1"/>
  <c r="AE7" i="1" s="1"/>
  <c r="AF7" i="1" s="1"/>
  <c r="AG7" i="1" s="1"/>
  <c r="AH7" i="1" s="1"/>
  <c r="AI7" i="1" s="1"/>
  <c r="AJ7" i="1" s="1"/>
  <c r="AK7" i="1" s="1"/>
  <c r="AL7" i="1" s="1"/>
  <c r="AM7" i="1" s="1"/>
  <c r="AN7" i="1" s="1"/>
  <c r="AO7" i="1" s="1"/>
  <c r="AP7" i="1" s="1"/>
  <c r="AQ7" i="1" s="1"/>
  <c r="AR7" i="1" s="1"/>
  <c r="AS7" i="1" s="1"/>
  <c r="AT7" i="1" s="1"/>
  <c r="AU7" i="1" s="1"/>
  <c r="AV7" i="1" s="1"/>
  <c r="AW7" i="1" s="1"/>
  <c r="AX7" i="1" s="1"/>
  <c r="AY7" i="1" s="1"/>
  <c r="AZ7" i="1" s="1"/>
  <c r="BA7" i="1" s="1"/>
  <c r="BB7" i="1" s="1"/>
  <c r="T16" i="1"/>
  <c r="T20" i="1"/>
  <c r="S9" i="1"/>
  <c r="T9" i="1" s="1"/>
  <c r="U9" i="1" s="1"/>
  <c r="V9" i="1" s="1"/>
  <c r="W9" i="1" s="1"/>
  <c r="X9" i="1" s="1"/>
  <c r="Y9" i="1" s="1"/>
  <c r="Z9" i="1" s="1"/>
  <c r="AA9" i="1" s="1"/>
  <c r="AB9" i="1" s="1"/>
  <c r="AC9" i="1" s="1"/>
  <c r="AD9" i="1" s="1"/>
  <c r="AE9" i="1" s="1"/>
  <c r="AF9" i="1" s="1"/>
  <c r="AG9" i="1" s="1"/>
  <c r="AH9" i="1" s="1"/>
  <c r="AI9" i="1" s="1"/>
  <c r="AJ9" i="1" s="1"/>
  <c r="AK9" i="1" s="1"/>
  <c r="AL9" i="1" s="1"/>
  <c r="AM9" i="1" s="1"/>
  <c r="AN9" i="1" s="1"/>
  <c r="AO9" i="1" s="1"/>
  <c r="AP9" i="1" s="1"/>
  <c r="AQ9" i="1" s="1"/>
  <c r="AR9" i="1" s="1"/>
  <c r="AS9" i="1" s="1"/>
  <c r="AT9" i="1" s="1"/>
  <c r="AU9" i="1" s="1"/>
  <c r="AV9" i="1" s="1"/>
  <c r="AW9" i="1" s="1"/>
  <c r="AX9" i="1" s="1"/>
  <c r="AY9" i="1" s="1"/>
  <c r="AZ9" i="1" s="1"/>
  <c r="BA9" i="1" s="1"/>
  <c r="BB9" i="1" s="1"/>
  <c r="S13" i="1"/>
  <c r="T13" i="1" s="1"/>
  <c r="U13" i="1" s="1"/>
  <c r="V13" i="1" s="1"/>
  <c r="W13" i="1" s="1"/>
  <c r="X13" i="1" s="1"/>
  <c r="Y13" i="1" s="1"/>
  <c r="Z13" i="1" s="1"/>
  <c r="AA13" i="1" s="1"/>
  <c r="AB13" i="1" s="1"/>
  <c r="AC13" i="1" s="1"/>
  <c r="AD13" i="1" s="1"/>
  <c r="AE13" i="1" s="1"/>
  <c r="AF13" i="1" s="1"/>
  <c r="AG13" i="1" s="1"/>
  <c r="AH13" i="1" s="1"/>
  <c r="AI13" i="1" s="1"/>
  <c r="AJ13" i="1" s="1"/>
  <c r="AK13" i="1" s="1"/>
  <c r="AL13" i="1" s="1"/>
  <c r="AM13" i="1" s="1"/>
  <c r="AN13" i="1" s="1"/>
  <c r="AO13" i="1" s="1"/>
  <c r="AP13" i="1" s="1"/>
  <c r="AQ13" i="1" s="1"/>
  <c r="AR13" i="1" s="1"/>
  <c r="AS13" i="1" s="1"/>
  <c r="AT13" i="1" s="1"/>
  <c r="AU13" i="1" s="1"/>
  <c r="AV13" i="1" s="1"/>
  <c r="AW13" i="1" s="1"/>
  <c r="AX13" i="1" s="1"/>
  <c r="AY13" i="1" s="1"/>
  <c r="AZ13" i="1" s="1"/>
  <c r="BA13" i="1" s="1"/>
  <c r="BB13" i="1" s="1"/>
  <c r="S17" i="1"/>
  <c r="T17" i="1" s="1"/>
  <c r="U17" i="1" s="1"/>
  <c r="V17" i="1" s="1"/>
  <c r="W17" i="1" s="1"/>
  <c r="X17" i="1" s="1"/>
  <c r="Y17" i="1" s="1"/>
  <c r="Z17" i="1" s="1"/>
  <c r="AA17" i="1" s="1"/>
  <c r="AB17" i="1" s="1"/>
  <c r="S5" i="1"/>
  <c r="BH19" i="1" l="1"/>
  <c r="S3" i="1"/>
  <c r="T3" i="1" s="1"/>
  <c r="U3" i="1" s="1"/>
  <c r="V3" i="1" s="1"/>
  <c r="W3" i="1" s="1"/>
  <c r="X3" i="1" s="1"/>
  <c r="Y3" i="1" s="1"/>
  <c r="Z3" i="1" s="1"/>
  <c r="AA3" i="1" s="1"/>
  <c r="AB3" i="1" s="1"/>
  <c r="AC3" i="1" s="1"/>
  <c r="AD3" i="1" s="1"/>
  <c r="AE3" i="1" s="1"/>
  <c r="AF3" i="1" s="1"/>
  <c r="AG3" i="1" s="1"/>
  <c r="AH3" i="1" s="1"/>
  <c r="AI3" i="1" s="1"/>
  <c r="AJ3" i="1" s="1"/>
  <c r="AK3" i="1" s="1"/>
  <c r="AL3" i="1" s="1"/>
  <c r="AM3" i="1" s="1"/>
  <c r="AN3" i="1" s="1"/>
  <c r="AO3" i="1" s="1"/>
  <c r="AP3" i="1" s="1"/>
  <c r="AQ3" i="1" s="1"/>
  <c r="AR3" i="1" s="1"/>
  <c r="AS3" i="1" s="1"/>
  <c r="AT3" i="1" s="1"/>
  <c r="AU3" i="1" s="1"/>
  <c r="AV3" i="1" s="1"/>
  <c r="AW3" i="1" s="1"/>
  <c r="AX3" i="1" s="1"/>
  <c r="AY3" i="1" s="1"/>
  <c r="AZ3" i="1" s="1"/>
  <c r="BA3" i="1" s="1"/>
  <c r="BB3" i="1" s="1"/>
  <c r="BG19" i="1"/>
  <c r="T12" i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K12" i="1" s="1"/>
  <c r="AL12" i="1" s="1"/>
  <c r="AM12" i="1" s="1"/>
  <c r="AN12" i="1" s="1"/>
  <c r="AO12" i="1" s="1"/>
  <c r="AP12" i="1" s="1"/>
  <c r="AQ12" i="1" s="1"/>
  <c r="AR12" i="1" s="1"/>
  <c r="AS12" i="1" s="1"/>
  <c r="AT12" i="1" s="1"/>
  <c r="AU12" i="1" s="1"/>
  <c r="AV12" i="1" s="1"/>
  <c r="AW12" i="1" s="1"/>
  <c r="AX12" i="1" s="1"/>
  <c r="AY12" i="1" s="1"/>
  <c r="AZ12" i="1" s="1"/>
  <c r="BA12" i="1" s="1"/>
  <c r="BB12" i="1" s="1"/>
  <c r="BG17" i="1"/>
  <c r="S15" i="1"/>
  <c r="T15" i="1" s="1"/>
  <c r="U15" i="1" s="1"/>
  <c r="V15" i="1" s="1"/>
  <c r="W15" i="1" s="1"/>
  <c r="X15" i="1" s="1"/>
  <c r="Y15" i="1" s="1"/>
  <c r="Z15" i="1" s="1"/>
  <c r="AA15" i="1" s="1"/>
  <c r="AB15" i="1" s="1"/>
  <c r="AC15" i="1" s="1"/>
  <c r="AD15" i="1" s="1"/>
  <c r="AE15" i="1" s="1"/>
  <c r="AF15" i="1" s="1"/>
  <c r="AG15" i="1" s="1"/>
  <c r="AH15" i="1" s="1"/>
  <c r="AI15" i="1" s="1"/>
  <c r="AJ15" i="1" s="1"/>
  <c r="AK15" i="1" s="1"/>
  <c r="AL15" i="1" s="1"/>
  <c r="AM15" i="1" s="1"/>
  <c r="AN15" i="1" s="1"/>
  <c r="AO15" i="1" s="1"/>
  <c r="AP15" i="1" s="1"/>
  <c r="AQ15" i="1" s="1"/>
  <c r="AR15" i="1" s="1"/>
  <c r="AS15" i="1" s="1"/>
  <c r="AT15" i="1" s="1"/>
  <c r="AU15" i="1" s="1"/>
  <c r="AV15" i="1" s="1"/>
  <c r="AW15" i="1" s="1"/>
  <c r="AX15" i="1" s="1"/>
  <c r="AY15" i="1" s="1"/>
  <c r="AZ15" i="1" s="1"/>
  <c r="BA15" i="1" s="1"/>
  <c r="BB15" i="1" s="1"/>
  <c r="BH8" i="1"/>
  <c r="T14" i="1"/>
  <c r="U14" i="1" s="1"/>
  <c r="V14" i="1" s="1"/>
  <c r="W14" i="1" s="1"/>
  <c r="X14" i="1" s="1"/>
  <c r="Y14" i="1" s="1"/>
  <c r="Z14" i="1" s="1"/>
  <c r="AA14" i="1" s="1"/>
  <c r="AB14" i="1" s="1"/>
  <c r="AC14" i="1" s="1"/>
  <c r="AD14" i="1" s="1"/>
  <c r="AE14" i="1" s="1"/>
  <c r="AF14" i="1" s="1"/>
  <c r="AG14" i="1" s="1"/>
  <c r="AH14" i="1" s="1"/>
  <c r="AI14" i="1" s="1"/>
  <c r="AJ14" i="1" s="1"/>
  <c r="AK14" i="1" s="1"/>
  <c r="AL14" i="1" s="1"/>
  <c r="AM14" i="1" s="1"/>
  <c r="AN14" i="1" s="1"/>
  <c r="AO14" i="1" s="1"/>
  <c r="AP14" i="1" s="1"/>
  <c r="AQ14" i="1" s="1"/>
  <c r="AR14" i="1" s="1"/>
  <c r="AS14" i="1" s="1"/>
  <c r="AT14" i="1" s="1"/>
  <c r="AU14" i="1" s="1"/>
  <c r="AV14" i="1" s="1"/>
  <c r="AW14" i="1" s="1"/>
  <c r="AX14" i="1" s="1"/>
  <c r="AY14" i="1" s="1"/>
  <c r="AZ14" i="1" s="1"/>
  <c r="BA14" i="1" s="1"/>
  <c r="BB14" i="1" s="1"/>
  <c r="BH4" i="1"/>
  <c r="BG11" i="1"/>
  <c r="T6" i="1"/>
  <c r="U6" i="1" s="1"/>
  <c r="V6" i="1" s="1"/>
  <c r="W6" i="1" s="1"/>
  <c r="X6" i="1" s="1"/>
  <c r="Y6" i="1" s="1"/>
  <c r="Z6" i="1" s="1"/>
  <c r="AA6" i="1" s="1"/>
  <c r="AB6" i="1" s="1"/>
  <c r="AC6" i="1" s="1"/>
  <c r="AD6" i="1" s="1"/>
  <c r="AE6" i="1" s="1"/>
  <c r="AF6" i="1" s="1"/>
  <c r="AG6" i="1" s="1"/>
  <c r="AH6" i="1" s="1"/>
  <c r="AI6" i="1" s="1"/>
  <c r="AJ6" i="1" s="1"/>
  <c r="AK6" i="1" s="1"/>
  <c r="AL6" i="1" s="1"/>
  <c r="AM6" i="1" s="1"/>
  <c r="AN6" i="1" s="1"/>
  <c r="AO6" i="1" s="1"/>
  <c r="AP6" i="1" s="1"/>
  <c r="AQ6" i="1" s="1"/>
  <c r="AR6" i="1" s="1"/>
  <c r="AS6" i="1" s="1"/>
  <c r="AT6" i="1" s="1"/>
  <c r="AU6" i="1" s="1"/>
  <c r="AV6" i="1" s="1"/>
  <c r="AW6" i="1" s="1"/>
  <c r="AX6" i="1" s="1"/>
  <c r="AY6" i="1" s="1"/>
  <c r="AZ6" i="1" s="1"/>
  <c r="BA6" i="1" s="1"/>
  <c r="BB6" i="1" s="1"/>
  <c r="BG9" i="1"/>
  <c r="T10" i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AJ10" i="1" s="1"/>
  <c r="AK10" i="1" s="1"/>
  <c r="AL10" i="1" s="1"/>
  <c r="AM10" i="1" s="1"/>
  <c r="AN10" i="1" s="1"/>
  <c r="AO10" i="1" s="1"/>
  <c r="AP10" i="1" s="1"/>
  <c r="AQ10" i="1" s="1"/>
  <c r="AR10" i="1" s="1"/>
  <c r="AS10" i="1" s="1"/>
  <c r="AT10" i="1" s="1"/>
  <c r="AU10" i="1" s="1"/>
  <c r="AV10" i="1" s="1"/>
  <c r="AW10" i="1" s="1"/>
  <c r="AX10" i="1" s="1"/>
  <c r="AY10" i="1" s="1"/>
  <c r="AZ10" i="1" s="1"/>
  <c r="BA10" i="1" s="1"/>
  <c r="BB10" i="1" s="1"/>
  <c r="BG18" i="1"/>
  <c r="T18" i="1"/>
  <c r="BG7" i="1"/>
  <c r="BH10" i="1"/>
  <c r="BG13" i="1"/>
  <c r="AC19" i="1"/>
  <c r="AD19" i="1" s="1"/>
  <c r="AE19" i="1" s="1"/>
  <c r="AF19" i="1" s="1"/>
  <c r="AG19" i="1" s="1"/>
  <c r="AH19" i="1" s="1"/>
  <c r="U20" i="1"/>
  <c r="BH20" i="1"/>
  <c r="BG5" i="1"/>
  <c r="T5" i="1"/>
  <c r="AC17" i="1"/>
  <c r="AD17" i="1" s="1"/>
  <c r="AE17" i="1" s="1"/>
  <c r="AF17" i="1" s="1"/>
  <c r="AG17" i="1" s="1"/>
  <c r="AH17" i="1" s="1"/>
  <c r="AI17" i="1" s="1"/>
  <c r="AJ17" i="1" s="1"/>
  <c r="AK17" i="1" s="1"/>
  <c r="AL17" i="1" s="1"/>
  <c r="AM17" i="1" s="1"/>
  <c r="AN17" i="1" s="1"/>
  <c r="U16" i="1"/>
  <c r="BH16" i="1"/>
  <c r="BI10" i="1"/>
  <c r="BI12" i="1"/>
  <c r="BI4" i="1"/>
  <c r="BI8" i="1"/>
  <c r="BH17" i="1"/>
  <c r="BH13" i="1"/>
  <c r="BH9" i="1"/>
  <c r="BH11" i="1"/>
  <c r="BI19" i="1"/>
  <c r="BH7" i="1"/>
  <c r="BI14" i="1" l="1"/>
  <c r="BH15" i="1"/>
  <c r="BH12" i="1"/>
  <c r="BH14" i="1"/>
  <c r="BG15" i="1"/>
  <c r="BI6" i="1"/>
  <c r="BH6" i="1"/>
  <c r="U18" i="1"/>
  <c r="BH18" i="1"/>
  <c r="AI19" i="1"/>
  <c r="AJ19" i="1" s="1"/>
  <c r="AK19" i="1" s="1"/>
  <c r="AL19" i="1" s="1"/>
  <c r="AM19" i="1" s="1"/>
  <c r="AN19" i="1" s="1"/>
  <c r="U5" i="1"/>
  <c r="BH5" i="1"/>
  <c r="V16" i="1"/>
  <c r="BI16" i="1"/>
  <c r="AO17" i="1"/>
  <c r="AP17" i="1" s="1"/>
  <c r="AQ17" i="1" s="1"/>
  <c r="AR17" i="1" s="1"/>
  <c r="AS17" i="1" s="1"/>
  <c r="AT17" i="1" s="1"/>
  <c r="AU17" i="1" s="1"/>
  <c r="AV17" i="1" s="1"/>
  <c r="AW17" i="1" s="1"/>
  <c r="AX17" i="1" s="1"/>
  <c r="AY17" i="1" s="1"/>
  <c r="AZ17" i="1" s="1"/>
  <c r="V20" i="1"/>
  <c r="BI20" i="1"/>
  <c r="BJ8" i="1"/>
  <c r="BJ6" i="1"/>
  <c r="BJ4" i="1"/>
  <c r="BJ12" i="1"/>
  <c r="BJ10" i="1"/>
  <c r="BJ14" i="1"/>
  <c r="BI7" i="1"/>
  <c r="BJ19" i="1"/>
  <c r="BI11" i="1"/>
  <c r="BI15" i="1"/>
  <c r="BI9" i="1"/>
  <c r="BI13" i="1"/>
  <c r="BI17" i="1"/>
  <c r="V18" i="1" l="1"/>
  <c r="BI18" i="1"/>
  <c r="W20" i="1"/>
  <c r="BK20" i="1" s="1"/>
  <c r="BJ20" i="1"/>
  <c r="BA17" i="1"/>
  <c r="BB17" i="1" s="1"/>
  <c r="W16" i="1"/>
  <c r="BJ16" i="1"/>
  <c r="V5" i="1"/>
  <c r="BI5" i="1"/>
  <c r="AO19" i="1"/>
  <c r="AP19" i="1" s="1"/>
  <c r="AQ19" i="1" s="1"/>
  <c r="AR19" i="1" s="1"/>
  <c r="AS19" i="1" s="1"/>
  <c r="AT19" i="1" s="1"/>
  <c r="BK14" i="1"/>
  <c r="BK10" i="1"/>
  <c r="BK4" i="1"/>
  <c r="BK8" i="1"/>
  <c r="BK12" i="1"/>
  <c r="BK6" i="1"/>
  <c r="BK19" i="1"/>
  <c r="BJ17" i="1"/>
  <c r="BJ13" i="1"/>
  <c r="BJ9" i="1"/>
  <c r="BJ15" i="1"/>
  <c r="BJ11" i="1"/>
  <c r="BJ7" i="1"/>
  <c r="W18" i="1" l="1"/>
  <c r="BJ18" i="1"/>
  <c r="AU19" i="1"/>
  <c r="AV19" i="1" s="1"/>
  <c r="AW19" i="1" s="1"/>
  <c r="AX19" i="1" s="1"/>
  <c r="AY19" i="1" s="1"/>
  <c r="AZ19" i="1" s="1"/>
  <c r="W5" i="1"/>
  <c r="BJ5" i="1"/>
  <c r="X16" i="1"/>
  <c r="BK16" i="1"/>
  <c r="X20" i="1"/>
  <c r="BL6" i="1"/>
  <c r="BL12" i="1"/>
  <c r="BL8" i="1"/>
  <c r="BL4" i="1"/>
  <c r="BL10" i="1"/>
  <c r="BL14" i="1"/>
  <c r="BK7" i="1"/>
  <c r="BK11" i="1"/>
  <c r="BK15" i="1"/>
  <c r="BK9" i="1"/>
  <c r="BK13" i="1"/>
  <c r="BK17" i="1"/>
  <c r="BL19" i="1"/>
  <c r="X18" i="1" l="1"/>
  <c r="BK18" i="1"/>
  <c r="BA19" i="1"/>
  <c r="BB19" i="1" s="1"/>
  <c r="Y20" i="1"/>
  <c r="BL20" i="1"/>
  <c r="Y16" i="1"/>
  <c r="BL16" i="1"/>
  <c r="X5" i="1"/>
  <c r="BK5" i="1"/>
  <c r="BM10" i="1"/>
  <c r="BM4" i="1"/>
  <c r="BM12" i="1"/>
  <c r="BM6" i="1"/>
  <c r="BM14" i="1"/>
  <c r="BM8" i="1"/>
  <c r="BM19" i="1"/>
  <c r="BL17" i="1"/>
  <c r="BL13" i="1"/>
  <c r="BL9" i="1"/>
  <c r="BL15" i="1"/>
  <c r="BL11" i="1"/>
  <c r="BL7" i="1"/>
  <c r="Y18" i="1" l="1"/>
  <c r="BL18" i="1"/>
  <c r="Y5" i="1"/>
  <c r="BL5" i="1"/>
  <c r="Z16" i="1"/>
  <c r="BM16" i="1"/>
  <c r="Z20" i="1"/>
  <c r="BM20" i="1"/>
  <c r="BN8" i="1"/>
  <c r="BN14" i="1"/>
  <c r="BN6" i="1"/>
  <c r="BN12" i="1"/>
  <c r="BN4" i="1"/>
  <c r="BN10" i="1"/>
  <c r="BM15" i="1"/>
  <c r="BM7" i="1"/>
  <c r="BM11" i="1"/>
  <c r="BM9" i="1"/>
  <c r="BM13" i="1"/>
  <c r="BM17" i="1"/>
  <c r="BN19" i="1"/>
  <c r="Z18" i="1" l="1"/>
  <c r="BM18" i="1"/>
  <c r="AA20" i="1"/>
  <c r="BN20" i="1"/>
  <c r="AA16" i="1"/>
  <c r="BN16" i="1"/>
  <c r="Z5" i="1"/>
  <c r="BM5" i="1"/>
  <c r="BO10" i="1"/>
  <c r="BO4" i="1"/>
  <c r="BO12" i="1"/>
  <c r="BO6" i="1"/>
  <c r="BO14" i="1"/>
  <c r="BO8" i="1"/>
  <c r="BO19" i="1"/>
  <c r="BN17" i="1"/>
  <c r="BN13" i="1"/>
  <c r="BN9" i="1"/>
  <c r="BN11" i="1"/>
  <c r="BN7" i="1"/>
  <c r="BN15" i="1"/>
  <c r="AA18" i="1" l="1"/>
  <c r="BN18" i="1"/>
  <c r="AA5" i="1"/>
  <c r="BN5" i="1"/>
  <c r="AB16" i="1"/>
  <c r="BO16" i="1"/>
  <c r="AB20" i="1"/>
  <c r="BO20" i="1"/>
  <c r="BP8" i="1"/>
  <c r="BP14" i="1"/>
  <c r="BP6" i="1"/>
  <c r="BP12" i="1"/>
  <c r="BP4" i="1"/>
  <c r="BP10" i="1"/>
  <c r="BO15" i="1"/>
  <c r="BO7" i="1"/>
  <c r="BO11" i="1"/>
  <c r="BO9" i="1"/>
  <c r="BO13" i="1"/>
  <c r="BO17" i="1"/>
  <c r="BP19" i="1"/>
  <c r="AB18" i="1" l="1"/>
  <c r="BO18" i="1"/>
  <c r="AC20" i="1"/>
  <c r="BQ20" i="1" s="1"/>
  <c r="BP20" i="1"/>
  <c r="AC16" i="1"/>
  <c r="BP16" i="1"/>
  <c r="AB5" i="1"/>
  <c r="BO5" i="1"/>
  <c r="BQ10" i="1"/>
  <c r="BQ4" i="1"/>
  <c r="BQ12" i="1"/>
  <c r="BQ6" i="1"/>
  <c r="BQ14" i="1"/>
  <c r="BQ8" i="1"/>
  <c r="BP17" i="1"/>
  <c r="BP13" i="1"/>
  <c r="BP9" i="1"/>
  <c r="BP11" i="1"/>
  <c r="BP7" i="1"/>
  <c r="BP15" i="1"/>
  <c r="BQ19" i="1"/>
  <c r="AC18" i="1" l="1"/>
  <c r="BP18" i="1"/>
  <c r="AC5" i="1"/>
  <c r="BP5" i="1"/>
  <c r="AD16" i="1"/>
  <c r="BQ16" i="1"/>
  <c r="AD20" i="1"/>
  <c r="BR8" i="1"/>
  <c r="BR14" i="1"/>
  <c r="BR6" i="1"/>
  <c r="BR12" i="1"/>
  <c r="BR4" i="1"/>
  <c r="BR10" i="1"/>
  <c r="BQ17" i="1"/>
  <c r="BR19" i="1"/>
  <c r="BQ15" i="1"/>
  <c r="BQ7" i="1"/>
  <c r="BQ11" i="1"/>
  <c r="BQ9" i="1"/>
  <c r="BQ13" i="1"/>
  <c r="AD18" i="1" l="1"/>
  <c r="BQ18" i="1"/>
  <c r="AE20" i="1"/>
  <c r="BR20" i="1"/>
  <c r="AE16" i="1"/>
  <c r="BR16" i="1"/>
  <c r="AD5" i="1"/>
  <c r="BQ5" i="1"/>
  <c r="BS10" i="1"/>
  <c r="BS4" i="1"/>
  <c r="BS12" i="1"/>
  <c r="BS6" i="1"/>
  <c r="BS14" i="1"/>
  <c r="BS8" i="1"/>
  <c r="BR13" i="1"/>
  <c r="BR9" i="1"/>
  <c r="BR11" i="1"/>
  <c r="BR7" i="1"/>
  <c r="BR15" i="1"/>
  <c r="BS19" i="1"/>
  <c r="BR17" i="1"/>
  <c r="AE18" i="1" l="1"/>
  <c r="BR18" i="1"/>
  <c r="AE5" i="1"/>
  <c r="BR5" i="1"/>
  <c r="AF16" i="1"/>
  <c r="BS16" i="1"/>
  <c r="AF20" i="1"/>
  <c r="BS20" i="1"/>
  <c r="BT8" i="1"/>
  <c r="BT14" i="1"/>
  <c r="BT6" i="1"/>
  <c r="BT12" i="1"/>
  <c r="BT4" i="1"/>
  <c r="BT10" i="1"/>
  <c r="BS17" i="1"/>
  <c r="BT19" i="1"/>
  <c r="BS15" i="1"/>
  <c r="BS7" i="1"/>
  <c r="BS11" i="1"/>
  <c r="BS9" i="1"/>
  <c r="BS13" i="1"/>
  <c r="AF18" i="1" l="1"/>
  <c r="BS18" i="1"/>
  <c r="AG20" i="1"/>
  <c r="BT20" i="1"/>
  <c r="AG16" i="1"/>
  <c r="BT16" i="1"/>
  <c r="AF5" i="1"/>
  <c r="BS5" i="1"/>
  <c r="BU10" i="1"/>
  <c r="BU4" i="1"/>
  <c r="BU12" i="1"/>
  <c r="BU6" i="1"/>
  <c r="BU14" i="1"/>
  <c r="BU8" i="1"/>
  <c r="BT13" i="1"/>
  <c r="BT9" i="1"/>
  <c r="BT11" i="1"/>
  <c r="BT7" i="1"/>
  <c r="BT15" i="1"/>
  <c r="BU19" i="1"/>
  <c r="BT17" i="1"/>
  <c r="AG18" i="1" l="1"/>
  <c r="BT18" i="1"/>
  <c r="AG5" i="1"/>
  <c r="BT5" i="1"/>
  <c r="AH16" i="1"/>
  <c r="BU16" i="1"/>
  <c r="AH20" i="1"/>
  <c r="BU20" i="1"/>
  <c r="BV8" i="1"/>
  <c r="BV14" i="1"/>
  <c r="BV6" i="1"/>
  <c r="BV12" i="1"/>
  <c r="BV4" i="1"/>
  <c r="BV10" i="1"/>
  <c r="BU17" i="1"/>
  <c r="BV19" i="1"/>
  <c r="BU15" i="1"/>
  <c r="BU7" i="1"/>
  <c r="BU11" i="1"/>
  <c r="BU9" i="1"/>
  <c r="BU13" i="1"/>
  <c r="AH18" i="1" l="1"/>
  <c r="BU18" i="1"/>
  <c r="AI20" i="1"/>
  <c r="BW20" i="1" s="1"/>
  <c r="BV20" i="1"/>
  <c r="AI16" i="1"/>
  <c r="BV16" i="1"/>
  <c r="AH5" i="1"/>
  <c r="BU5" i="1"/>
  <c r="BW10" i="1"/>
  <c r="BW4" i="1"/>
  <c r="BW12" i="1"/>
  <c r="BW6" i="1"/>
  <c r="BW14" i="1"/>
  <c r="BW8" i="1"/>
  <c r="BV13" i="1"/>
  <c r="BV9" i="1"/>
  <c r="BV11" i="1"/>
  <c r="BV7" i="1"/>
  <c r="BV15" i="1"/>
  <c r="BV17" i="1"/>
  <c r="BW19" i="1"/>
  <c r="AI18" i="1" l="1"/>
  <c r="BV18" i="1"/>
  <c r="AI5" i="1"/>
  <c r="BV5" i="1"/>
  <c r="AJ16" i="1"/>
  <c r="BW16" i="1"/>
  <c r="AJ20" i="1"/>
  <c r="BX8" i="1"/>
  <c r="BX14" i="1"/>
  <c r="BX6" i="1"/>
  <c r="BX12" i="1"/>
  <c r="BX4" i="1"/>
  <c r="BX10" i="1"/>
  <c r="BX19" i="1"/>
  <c r="BW17" i="1"/>
  <c r="BW15" i="1"/>
  <c r="BW7" i="1"/>
  <c r="BW11" i="1"/>
  <c r="BW9" i="1"/>
  <c r="BW13" i="1"/>
  <c r="AJ18" i="1" l="1"/>
  <c r="BW18" i="1"/>
  <c r="AK20" i="1"/>
  <c r="BX20" i="1"/>
  <c r="AK16" i="1"/>
  <c r="BX16" i="1"/>
  <c r="AJ5" i="1"/>
  <c r="BW5" i="1"/>
  <c r="BY10" i="1"/>
  <c r="BY4" i="1"/>
  <c r="BY12" i="1"/>
  <c r="BY6" i="1"/>
  <c r="BY14" i="1"/>
  <c r="BY8" i="1"/>
  <c r="BX13" i="1"/>
  <c r="BX9" i="1"/>
  <c r="BX11" i="1"/>
  <c r="BX7" i="1"/>
  <c r="BX15" i="1"/>
  <c r="BX17" i="1"/>
  <c r="BY19" i="1"/>
  <c r="AK18" i="1" l="1"/>
  <c r="BX18" i="1"/>
  <c r="AK5" i="1"/>
  <c r="BX5" i="1"/>
  <c r="AL16" i="1"/>
  <c r="BY16" i="1"/>
  <c r="AL20" i="1"/>
  <c r="BY20" i="1"/>
  <c r="BZ8" i="1"/>
  <c r="BZ14" i="1"/>
  <c r="BZ6" i="1"/>
  <c r="BZ12" i="1"/>
  <c r="BZ4" i="1"/>
  <c r="BZ10" i="1"/>
  <c r="BZ19" i="1"/>
  <c r="BY17" i="1"/>
  <c r="BY15" i="1"/>
  <c r="BY7" i="1"/>
  <c r="BY11" i="1"/>
  <c r="BY9" i="1"/>
  <c r="BY13" i="1"/>
  <c r="AL18" i="1" l="1"/>
  <c r="BY18" i="1"/>
  <c r="AM20" i="1"/>
  <c r="BZ20" i="1"/>
  <c r="AM16" i="1"/>
  <c r="BZ16" i="1"/>
  <c r="AL5" i="1"/>
  <c r="BY5" i="1"/>
  <c r="CA10" i="1"/>
  <c r="CA4" i="1"/>
  <c r="CA12" i="1"/>
  <c r="CA6" i="1"/>
  <c r="CA14" i="1"/>
  <c r="CA8" i="1"/>
  <c r="BZ13" i="1"/>
  <c r="BZ9" i="1"/>
  <c r="BZ11" i="1"/>
  <c r="BZ7" i="1"/>
  <c r="BZ15" i="1"/>
  <c r="BZ17" i="1"/>
  <c r="CA19" i="1"/>
  <c r="AM18" i="1" l="1"/>
  <c r="BZ18" i="1"/>
  <c r="AM5" i="1"/>
  <c r="BZ5" i="1"/>
  <c r="AN16" i="1"/>
  <c r="CA16" i="1"/>
  <c r="AN20" i="1"/>
  <c r="CA20" i="1"/>
  <c r="CB8" i="1"/>
  <c r="CB14" i="1"/>
  <c r="CB6" i="1"/>
  <c r="CB12" i="1"/>
  <c r="CB4" i="1"/>
  <c r="CB10" i="1"/>
  <c r="CB19" i="1"/>
  <c r="CA17" i="1"/>
  <c r="CA15" i="1"/>
  <c r="CA7" i="1"/>
  <c r="CA11" i="1"/>
  <c r="CA9" i="1"/>
  <c r="CA13" i="1"/>
  <c r="AN18" i="1" l="1"/>
  <c r="CA18" i="1"/>
  <c r="AO20" i="1"/>
  <c r="CC20" i="1" s="1"/>
  <c r="CB20" i="1"/>
  <c r="AO16" i="1"/>
  <c r="CB16" i="1"/>
  <c r="AN5" i="1"/>
  <c r="CA5" i="1"/>
  <c r="CC10" i="1"/>
  <c r="CC4" i="1"/>
  <c r="CC12" i="1"/>
  <c r="CC6" i="1"/>
  <c r="CC14" i="1"/>
  <c r="CC8" i="1"/>
  <c r="CB13" i="1"/>
  <c r="CB9" i="1"/>
  <c r="CB11" i="1"/>
  <c r="CB7" i="1"/>
  <c r="CB15" i="1"/>
  <c r="CB17" i="1"/>
  <c r="CC19" i="1"/>
  <c r="AO18" i="1" l="1"/>
  <c r="CB18" i="1"/>
  <c r="AO5" i="1"/>
  <c r="CB5" i="1"/>
  <c r="AP16" i="1"/>
  <c r="CC16" i="1"/>
  <c r="AP20" i="1"/>
  <c r="CD8" i="1"/>
  <c r="CD14" i="1"/>
  <c r="CD6" i="1"/>
  <c r="CD12" i="1"/>
  <c r="CD4" i="1"/>
  <c r="CD10" i="1"/>
  <c r="CC17" i="1"/>
  <c r="CD19" i="1"/>
  <c r="CC15" i="1"/>
  <c r="CC7" i="1"/>
  <c r="CC11" i="1"/>
  <c r="CC9" i="1"/>
  <c r="CC13" i="1"/>
  <c r="AP18" i="1" l="1"/>
  <c r="CC18" i="1"/>
  <c r="AQ20" i="1"/>
  <c r="CD20" i="1"/>
  <c r="AQ16" i="1"/>
  <c r="CD16" i="1"/>
  <c r="AP5" i="1"/>
  <c r="CC5" i="1"/>
  <c r="CE10" i="1"/>
  <c r="CE4" i="1"/>
  <c r="CE12" i="1"/>
  <c r="CE6" i="1"/>
  <c r="CE14" i="1"/>
  <c r="CE8" i="1"/>
  <c r="CD13" i="1"/>
  <c r="CD9" i="1"/>
  <c r="CD11" i="1"/>
  <c r="CD7" i="1"/>
  <c r="CD15" i="1"/>
  <c r="CE19" i="1"/>
  <c r="CD17" i="1"/>
  <c r="AQ18" i="1" l="1"/>
  <c r="CD18" i="1"/>
  <c r="AQ5" i="1"/>
  <c r="CD5" i="1"/>
  <c r="AR16" i="1"/>
  <c r="CE16" i="1"/>
  <c r="AR20" i="1"/>
  <c r="CE20" i="1"/>
  <c r="CF8" i="1"/>
  <c r="CF14" i="1"/>
  <c r="CF6" i="1"/>
  <c r="CF12" i="1"/>
  <c r="CF4" i="1"/>
  <c r="CF10" i="1"/>
  <c r="CE17" i="1"/>
  <c r="CF19" i="1"/>
  <c r="CE15" i="1"/>
  <c r="CE7" i="1"/>
  <c r="CE11" i="1"/>
  <c r="CE9" i="1"/>
  <c r="CE13" i="1"/>
  <c r="AR18" i="1" l="1"/>
  <c r="CE18" i="1"/>
  <c r="AS20" i="1"/>
  <c r="CF20" i="1"/>
  <c r="AS16" i="1"/>
  <c r="CF16" i="1"/>
  <c r="AR5" i="1"/>
  <c r="CE5" i="1"/>
  <c r="CG10" i="1"/>
  <c r="CG4" i="1"/>
  <c r="CG12" i="1"/>
  <c r="CG6" i="1"/>
  <c r="CG14" i="1"/>
  <c r="CG8" i="1"/>
  <c r="CF13" i="1"/>
  <c r="CF9" i="1"/>
  <c r="CF11" i="1"/>
  <c r="CF7" i="1"/>
  <c r="CF15" i="1"/>
  <c r="CG19" i="1"/>
  <c r="CF17" i="1"/>
  <c r="AS18" i="1" l="1"/>
  <c r="CF18" i="1"/>
  <c r="AS5" i="1"/>
  <c r="CF5" i="1"/>
  <c r="AT16" i="1"/>
  <c r="CG16" i="1"/>
  <c r="AT20" i="1"/>
  <c r="CG20" i="1"/>
  <c r="CH8" i="1"/>
  <c r="CH14" i="1"/>
  <c r="CH6" i="1"/>
  <c r="CH12" i="1"/>
  <c r="CH4" i="1"/>
  <c r="CH10" i="1"/>
  <c r="CG17" i="1"/>
  <c r="CH19" i="1"/>
  <c r="CG15" i="1"/>
  <c r="CG7" i="1"/>
  <c r="CG11" i="1"/>
  <c r="CG9" i="1"/>
  <c r="CG13" i="1"/>
  <c r="AT18" i="1" l="1"/>
  <c r="CG18" i="1"/>
  <c r="AU20" i="1"/>
  <c r="CI20" i="1" s="1"/>
  <c r="CH20" i="1"/>
  <c r="AU16" i="1"/>
  <c r="CH16" i="1"/>
  <c r="AT5" i="1"/>
  <c r="CG5" i="1"/>
  <c r="CI10" i="1"/>
  <c r="CI4" i="1"/>
  <c r="CI12" i="1"/>
  <c r="CI6" i="1"/>
  <c r="CI14" i="1"/>
  <c r="CI8" i="1"/>
  <c r="CH13" i="1"/>
  <c r="CH9" i="1"/>
  <c r="CH11" i="1"/>
  <c r="CH7" i="1"/>
  <c r="CH15" i="1"/>
  <c r="CI19" i="1"/>
  <c r="CH17" i="1"/>
  <c r="AU18" i="1" l="1"/>
  <c r="CH18" i="1"/>
  <c r="AU5" i="1"/>
  <c r="CH5" i="1"/>
  <c r="AV16" i="1"/>
  <c r="CI16" i="1"/>
  <c r="AV20" i="1"/>
  <c r="CJ8" i="1"/>
  <c r="CJ14" i="1"/>
  <c r="CJ6" i="1"/>
  <c r="CJ12" i="1"/>
  <c r="CJ4" i="1"/>
  <c r="CJ10" i="1"/>
  <c r="CI17" i="1"/>
  <c r="CJ19" i="1"/>
  <c r="CI15" i="1"/>
  <c r="CI7" i="1"/>
  <c r="CI11" i="1"/>
  <c r="CI9" i="1"/>
  <c r="CI13" i="1"/>
  <c r="AV18" i="1" l="1"/>
  <c r="CI18" i="1"/>
  <c r="AW20" i="1"/>
  <c r="CJ20" i="1"/>
  <c r="AW16" i="1"/>
  <c r="CJ16" i="1"/>
  <c r="AV5" i="1"/>
  <c r="CI5" i="1"/>
  <c r="CK10" i="1"/>
  <c r="CK4" i="1"/>
  <c r="CK12" i="1"/>
  <c r="CK6" i="1"/>
  <c r="CK14" i="1"/>
  <c r="CK8" i="1"/>
  <c r="CJ13" i="1"/>
  <c r="CJ9" i="1"/>
  <c r="CJ11" i="1"/>
  <c r="CJ7" i="1"/>
  <c r="CJ15" i="1"/>
  <c r="CK19" i="1"/>
  <c r="CJ17" i="1"/>
  <c r="AW18" i="1" l="1"/>
  <c r="CJ18" i="1"/>
  <c r="AW5" i="1"/>
  <c r="CJ5" i="1"/>
  <c r="AX16" i="1"/>
  <c r="CK16" i="1"/>
  <c r="AX20" i="1"/>
  <c r="CK20" i="1"/>
  <c r="CL8" i="1"/>
  <c r="CL14" i="1"/>
  <c r="CL6" i="1"/>
  <c r="CL12" i="1"/>
  <c r="CL4" i="1"/>
  <c r="CL10" i="1"/>
  <c r="CK17" i="1"/>
  <c r="CL19" i="1"/>
  <c r="CK15" i="1"/>
  <c r="CK7" i="1"/>
  <c r="CK11" i="1"/>
  <c r="CK9" i="1"/>
  <c r="CK13" i="1"/>
  <c r="AX18" i="1" l="1"/>
  <c r="CK18" i="1"/>
  <c r="AY20" i="1"/>
  <c r="CL20" i="1"/>
  <c r="AY16" i="1"/>
  <c r="CL16" i="1"/>
  <c r="AX5" i="1"/>
  <c r="CK5" i="1"/>
  <c r="CM10" i="1"/>
  <c r="CM4" i="1"/>
  <c r="CM12" i="1"/>
  <c r="CM6" i="1"/>
  <c r="CM14" i="1"/>
  <c r="CM8" i="1"/>
  <c r="CL13" i="1"/>
  <c r="CL9" i="1"/>
  <c r="CL11" i="1"/>
  <c r="CL7" i="1"/>
  <c r="CL15" i="1"/>
  <c r="CM19" i="1"/>
  <c r="CL17" i="1"/>
  <c r="AY18" i="1" l="1"/>
  <c r="CL18" i="1"/>
  <c r="AY5" i="1"/>
  <c r="CL5" i="1"/>
  <c r="AZ16" i="1"/>
  <c r="CM16" i="1"/>
  <c r="AZ20" i="1"/>
  <c r="CM20" i="1"/>
  <c r="CN8" i="1"/>
  <c r="CN14" i="1"/>
  <c r="CN6" i="1"/>
  <c r="CN12" i="1"/>
  <c r="CN4" i="1"/>
  <c r="CN10" i="1"/>
  <c r="CM17" i="1"/>
  <c r="CN19" i="1"/>
  <c r="CM15" i="1"/>
  <c r="CM7" i="1"/>
  <c r="CM11" i="1"/>
  <c r="CM9" i="1"/>
  <c r="CM13" i="1"/>
  <c r="AZ18" i="1" l="1"/>
  <c r="CM18" i="1"/>
  <c r="BA20" i="1"/>
  <c r="CN20" i="1"/>
  <c r="BA16" i="1"/>
  <c r="CN16" i="1"/>
  <c r="AZ5" i="1"/>
  <c r="CM5" i="1"/>
  <c r="CP10" i="1"/>
  <c r="CO10" i="1"/>
  <c r="CP4" i="1"/>
  <c r="CO4" i="1"/>
  <c r="CP12" i="1"/>
  <c r="CO12" i="1"/>
  <c r="CP6" i="1"/>
  <c r="CO6" i="1"/>
  <c r="CP14" i="1"/>
  <c r="CO14" i="1"/>
  <c r="CP8" i="1"/>
  <c r="CO8" i="1"/>
  <c r="CN13" i="1"/>
  <c r="CN9" i="1"/>
  <c r="CN11" i="1"/>
  <c r="CN7" i="1"/>
  <c r="CN15" i="1"/>
  <c r="CP19" i="1"/>
  <c r="CO19" i="1"/>
  <c r="CN17" i="1"/>
  <c r="BA18" i="1" l="1"/>
  <c r="CN18" i="1"/>
  <c r="BA5" i="1"/>
  <c r="CN5" i="1"/>
  <c r="BB16" i="1"/>
  <c r="CP16" i="1" s="1"/>
  <c r="CO16" i="1"/>
  <c r="BB20" i="1"/>
  <c r="CP20" i="1" s="1"/>
  <c r="CO20" i="1"/>
  <c r="CP17" i="1"/>
  <c r="CO17" i="1"/>
  <c r="CP15" i="1"/>
  <c r="CO15" i="1"/>
  <c r="CP7" i="1"/>
  <c r="CO7" i="1"/>
  <c r="CP11" i="1"/>
  <c r="CO11" i="1"/>
  <c r="CP9" i="1"/>
  <c r="CO9" i="1"/>
  <c r="CP13" i="1"/>
  <c r="CO13" i="1"/>
  <c r="BB18" i="1" l="1"/>
  <c r="CP18" i="1" s="1"/>
  <c r="CO18" i="1"/>
  <c r="BB5" i="1"/>
  <c r="CP5" i="1" s="1"/>
  <c r="CO5" i="1"/>
</calcChain>
</file>

<file path=xl/sharedStrings.xml><?xml version="1.0" encoding="utf-8"?>
<sst xmlns="http://schemas.openxmlformats.org/spreadsheetml/2006/main" count="98" uniqueCount="77">
  <si>
    <t>старт з-ты</t>
  </si>
  <si>
    <t>цена</t>
  </si>
  <si>
    <t>к-во</t>
  </si>
  <si>
    <t>люмены</t>
  </si>
  <si>
    <t>жрет</t>
  </si>
  <si>
    <t>бал/дросель</t>
  </si>
  <si>
    <t>размер</t>
  </si>
  <si>
    <t>16*1,5</t>
  </si>
  <si>
    <t>35*1,5</t>
  </si>
  <si>
    <t>41*1,5</t>
  </si>
  <si>
    <t>57*1,0</t>
  </si>
  <si>
    <t>52*1,5</t>
  </si>
  <si>
    <t>∑ на 4000 люм</t>
  </si>
  <si>
    <t>свет ч/сут</t>
  </si>
  <si>
    <t>тариф</t>
  </si>
  <si>
    <t>замена ламп</t>
  </si>
  <si>
    <t>1в</t>
  </si>
  <si>
    <t>3в</t>
  </si>
  <si>
    <t>Т8 НО</t>
  </si>
  <si>
    <t>Т8 НЕ (60см)</t>
  </si>
  <si>
    <t>т5 НО(85см)</t>
  </si>
  <si>
    <t>т5 НЕ(85см)</t>
  </si>
  <si>
    <t>#1</t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</si>
  <si>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</si>
  <si>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</si>
  <si>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</si>
  <si>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</si>
  <si>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</si>
  <si>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</si>
  <si>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</si>
  <si>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</si>
  <si>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</si>
  <si>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#11</t>
  </si>
  <si>
    <t>#12</t>
  </si>
  <si>
    <t>#13</t>
  </si>
  <si>
    <t>#14</t>
  </si>
  <si>
    <t>#15</t>
  </si>
  <si>
    <t>#16</t>
  </si>
  <si>
    <t>#17</t>
  </si>
  <si>
    <t>#18</t>
  </si>
  <si>
    <t>LED сборка 3w</t>
  </si>
  <si>
    <t>LED сборка 5w</t>
  </si>
  <si>
    <t>LED сборка 7w</t>
  </si>
  <si>
    <t>LED сборка 9w</t>
  </si>
  <si>
    <t>LED сборка 12w</t>
  </si>
  <si>
    <t>LED сборка 15</t>
  </si>
  <si>
    <t>LED планка 5w</t>
  </si>
  <si>
    <t>LED планка 5w длиный</t>
  </si>
  <si>
    <t>LED планка 6w</t>
  </si>
  <si>
    <t>LED планка 8w</t>
  </si>
  <si>
    <t>LED планка 10w</t>
  </si>
  <si>
    <t>Диод 1w</t>
  </si>
  <si>
    <t>Диод 3w</t>
  </si>
  <si>
    <t>Т8 НО(60cм)</t>
  </si>
  <si>
    <t>свет в сборе</t>
  </si>
  <si>
    <t>грн/день</t>
  </si>
  <si>
    <t>считалка</t>
  </si>
  <si>
    <t>Акимовский район</t>
  </si>
  <si>
    <t>Бердянский район</t>
  </si>
  <si>
    <t>Васильевский район</t>
  </si>
  <si>
    <t>Великобелозерский район</t>
  </si>
  <si>
    <t>Веселовский район</t>
  </si>
  <si>
    <t>Вольнянский район</t>
  </si>
  <si>
    <t>Гуляйпольский район</t>
  </si>
  <si>
    <t>Запорожский район</t>
  </si>
  <si>
    <t>Каменско-Днепровский</t>
  </si>
  <si>
    <t>Куйбышевский район</t>
  </si>
  <si>
    <t>Мелитопольский район</t>
  </si>
  <si>
    <t>Новониколаевский район</t>
  </si>
  <si>
    <t>Ореховский район</t>
  </si>
  <si>
    <t>Пологовский район</t>
  </si>
  <si>
    <t>Приазовский район</t>
  </si>
  <si>
    <t>Приморский район</t>
  </si>
  <si>
    <t>Розовский район</t>
  </si>
  <si>
    <t>Токмакский район</t>
  </si>
  <si>
    <t>Черниговский район</t>
  </si>
  <si>
    <t>Михайловский район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</si>
</sst>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р_._-;\-* #,##0_р_._-;_-* &quot;-&quot;_р_._-;_-@_-"/>
    <numFmt numFmtId="164" formatCode="_-* #,##0.0000_р_._-;\-* #,##0.0000_р_._-;_-* &quot;-&quot;????_р_._-;_-@_-"/>
    <numFmt numFmtId="165" formatCode="_-* #,##0.000_р_._-;\-* #,##0.000_р_._-;_-* &quot;-&quot;???_р_._-;_-@_-"/>
    <numFmt numFmtId="166" formatCode="#,##0.0"/>
  </numFmts>
  <fonts count="6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/>
      <name val="Adobe Arabic"/>
      <family val="1"/>
    </font>
    <font>
      <b/>
      <sz val="11"/>
      <color rgb="FF666666"/>
      <name val="Tahoma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2">
    <xf numFmtId="0" fontId="0" fillId="0" borderId="0" xfId="0"/>
    <xf numFmtId="0" fontId="0" fillId="3" borderId="1" xfId="0" applyFill="1" applyBorder="1"/>
    <xf numFmtId="0" fontId="2" fillId="3" borderId="1" xfId="0" applyFont="1" applyFill="1" applyBorder="1"/>
    <xf numFmtId="41" fontId="0" fillId="3" borderId="1" xfId="0" applyNumberFormat="1" applyFill="1" applyBorder="1"/>
    <xf numFmtId="0" fontId="0" fillId="3" borderId="2" xfId="0" applyFill="1" applyBorder="1"/>
    <xf numFmtId="41" fontId="0" fillId="0" borderId="0" xfId="0" applyNumberFormat="1"/>
    <xf numFmtId="0" fontId="0" fillId="3" borderId="0" xfId="0" applyFill="1" applyBorder="1"/>
    <xf numFmtId="164" fontId="0" fillId="0" borderId="0" xfId="0" applyNumberFormat="1"/>
    <xf numFmtId="0" fontId="0" fillId="4" borderId="0" xfId="0" applyFill="1"/>
    <xf numFmtId="0" fontId="0" fillId="2" borderId="1" xfId="0" applyFill="1" applyBorder="1"/>
    <xf numFmtId="41" fontId="0" fillId="2" borderId="1" xfId="0" applyNumberFormat="1" applyFill="1" applyBorder="1"/>
    <xf numFmtId="0" fontId="1" fillId="5" borderId="0" xfId="0" applyFont="1" applyFill="1" applyBorder="1"/>
    <xf numFmtId="0" fontId="0" fillId="5" borderId="0" xfId="0" applyFill="1" applyBorder="1"/>
    <xf numFmtId="41" fontId="0" fillId="0" borderId="1" xfId="0" applyNumberFormat="1" applyBorder="1"/>
    <xf numFmtId="41" fontId="0" fillId="5" borderId="1" xfId="0" applyNumberFormat="1" applyFill="1" applyBorder="1"/>
    <xf numFmtId="0" fontId="3" fillId="0" borderId="0" xfId="0" applyFont="1"/>
    <xf numFmtId="165" fontId="0" fillId="0" borderId="1" xfId="0" applyNumberFormat="1" applyBorder="1"/>
    <xf numFmtId="41" fontId="0" fillId="6" borderId="1" xfId="0" applyNumberFormat="1" applyFill="1" applyBorder="1"/>
    <xf numFmtId="0" fontId="4" fillId="0" borderId="0" xfId="1" applyAlignment="1">
      <alignment vertical="center" wrapText="1"/>
    </xf>
    <xf numFmtId="166" fontId="0" fillId="0" borderId="0" xfId="0" applyNumberFormat="1"/>
    <xf numFmtId="166" fontId="5" fillId="7" borderId="0" xfId="0" applyNumberFormat="1" applyFont="1" applyFill="1"/>
    <xf numFmtId="0" fontId="0" fillId="3" borderId="1" xfId="0" applyFill="1" applyBorder="1" applyAlignment="1">
      <alignment horizont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Лист1!$P$3</c:f>
              <c:strCache>
                <c:ptCount val="1"/>
                <c:pt idx="0">
                  <c:v>LED сборка 3w</c:v>
                </c:pt>
              </c:strCache>
            </c:strRef>
          </c:tx>
          <c:val>
            <c:numRef>
              <c:f>Лист1!$Q$3:$BA$3</c:f>
              <c:numCache>
                <c:formatCode>_(* #,##0_);_(* \(#,##0\);_(* "-"_);_(@_)</c:formatCode>
                <c:ptCount val="37"/>
                <c:pt idx="0" formatCode="_-* #,##0.000_р_._-;\-* #,##0.000_р_._-;_-* &quot;-&quot;???_р_._-;_-@_-">
                  <c:v>0.131328</c:v>
                </c:pt>
                <c:pt idx="1">
                  <c:v>572.07116799999994</c:v>
                </c:pt>
                <c:pt idx="2">
                  <c:v>575.87967999999989</c:v>
                </c:pt>
                <c:pt idx="3">
                  <c:v>579.95084799999995</c:v>
                </c:pt>
                <c:pt idx="4">
                  <c:v>583.89068799999995</c:v>
                </c:pt>
                <c:pt idx="5">
                  <c:v>587.9618559999999</c:v>
                </c:pt>
                <c:pt idx="6">
                  <c:v>591.9016959999999</c:v>
                </c:pt>
                <c:pt idx="7">
                  <c:v>595.97286399999984</c:v>
                </c:pt>
                <c:pt idx="8">
                  <c:v>600.04403199999979</c:v>
                </c:pt>
                <c:pt idx="9">
                  <c:v>603.98387199999979</c:v>
                </c:pt>
                <c:pt idx="10">
                  <c:v>608.05503999999974</c:v>
                </c:pt>
                <c:pt idx="11">
                  <c:v>611.99487999999974</c:v>
                </c:pt>
                <c:pt idx="12">
                  <c:v>616.06604799999968</c:v>
                </c:pt>
                <c:pt idx="13">
                  <c:v>620.13721599999963</c:v>
                </c:pt>
                <c:pt idx="14">
                  <c:v>623.94572799999958</c:v>
                </c:pt>
                <c:pt idx="15">
                  <c:v>628.01689599999963</c:v>
                </c:pt>
                <c:pt idx="16">
                  <c:v>631.95673599999964</c:v>
                </c:pt>
                <c:pt idx="17">
                  <c:v>636.02790399999958</c:v>
                </c:pt>
                <c:pt idx="18">
                  <c:v>639.96774399999958</c:v>
                </c:pt>
                <c:pt idx="19">
                  <c:v>644.03891199999953</c:v>
                </c:pt>
                <c:pt idx="20">
                  <c:v>648.11007999999947</c:v>
                </c:pt>
                <c:pt idx="21">
                  <c:v>652.04991999999947</c:v>
                </c:pt>
                <c:pt idx="22">
                  <c:v>656.12108799999942</c:v>
                </c:pt>
                <c:pt idx="23">
                  <c:v>660.06092799999942</c:v>
                </c:pt>
                <c:pt idx="24">
                  <c:v>664.13209599999936</c:v>
                </c:pt>
                <c:pt idx="25">
                  <c:v>668.20326399999931</c:v>
                </c:pt>
                <c:pt idx="26">
                  <c:v>672.01177599999926</c:v>
                </c:pt>
                <c:pt idx="27">
                  <c:v>676.08294399999932</c:v>
                </c:pt>
                <c:pt idx="28">
                  <c:v>680.02278399999932</c:v>
                </c:pt>
                <c:pt idx="29">
                  <c:v>684.09395199999926</c:v>
                </c:pt>
                <c:pt idx="30">
                  <c:v>688.03379199999927</c:v>
                </c:pt>
                <c:pt idx="31">
                  <c:v>692.10495999999921</c:v>
                </c:pt>
                <c:pt idx="32">
                  <c:v>696.17612799999915</c:v>
                </c:pt>
                <c:pt idx="33">
                  <c:v>700.11596799999916</c:v>
                </c:pt>
                <c:pt idx="34">
                  <c:v>704.1871359999991</c:v>
                </c:pt>
                <c:pt idx="35">
                  <c:v>708.1269759999991</c:v>
                </c:pt>
                <c:pt idx="36">
                  <c:v>712.19814399999905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Лист1!$P$4</c:f>
              <c:strCache>
                <c:ptCount val="1"/>
                <c:pt idx="0">
                  <c:v>LED сборка 5w</c:v>
                </c:pt>
              </c:strCache>
            </c:strRef>
          </c:tx>
          <c:val>
            <c:numRef>
              <c:f>Лист1!$Q$4:$BA$4</c:f>
              <c:numCache>
                <c:formatCode>_(* #,##0_);_(* \(#,##0\);_(* "-"_);_(@_)</c:formatCode>
                <c:ptCount val="37"/>
                <c:pt idx="0" formatCode="_-* #,##0.000_р_._-;\-* #,##0.000_р_._-;_-* &quot;-&quot;???_р_._-;_-@_-">
                  <c:v>0.16416</c:v>
                </c:pt>
                <c:pt idx="1">
                  <c:v>591.08896000000004</c:v>
                </c:pt>
                <c:pt idx="2">
                  <c:v>595.84960000000001</c:v>
                </c:pt>
                <c:pt idx="3">
                  <c:v>600.93856000000005</c:v>
                </c:pt>
                <c:pt idx="4">
                  <c:v>605.86336000000006</c:v>
                </c:pt>
                <c:pt idx="5">
                  <c:v>610.9523200000001</c:v>
                </c:pt>
                <c:pt idx="6">
                  <c:v>615.8771200000001</c:v>
                </c:pt>
                <c:pt idx="7">
                  <c:v>620.96608000000015</c:v>
                </c:pt>
                <c:pt idx="8">
                  <c:v>626.05504000000019</c:v>
                </c:pt>
                <c:pt idx="9">
                  <c:v>630.97984000000019</c:v>
                </c:pt>
                <c:pt idx="10">
                  <c:v>636.06880000000024</c:v>
                </c:pt>
                <c:pt idx="11">
                  <c:v>640.99360000000024</c:v>
                </c:pt>
                <c:pt idx="12">
                  <c:v>646.08256000000029</c:v>
                </c:pt>
                <c:pt idx="13">
                  <c:v>651.17152000000033</c:v>
                </c:pt>
                <c:pt idx="14">
                  <c:v>655.93216000000029</c:v>
                </c:pt>
                <c:pt idx="15">
                  <c:v>661.02112000000034</c:v>
                </c:pt>
                <c:pt idx="16">
                  <c:v>665.94592000000034</c:v>
                </c:pt>
                <c:pt idx="17">
                  <c:v>671.03488000000038</c:v>
                </c:pt>
                <c:pt idx="18">
                  <c:v>675.95968000000039</c:v>
                </c:pt>
                <c:pt idx="19">
                  <c:v>681.04864000000043</c:v>
                </c:pt>
                <c:pt idx="20">
                  <c:v>686.13760000000048</c:v>
                </c:pt>
                <c:pt idx="21">
                  <c:v>691.06240000000048</c:v>
                </c:pt>
                <c:pt idx="22">
                  <c:v>696.15136000000052</c:v>
                </c:pt>
                <c:pt idx="23">
                  <c:v>701.07616000000053</c:v>
                </c:pt>
                <c:pt idx="24">
                  <c:v>706.16512000000057</c:v>
                </c:pt>
                <c:pt idx="25">
                  <c:v>711.25408000000061</c:v>
                </c:pt>
                <c:pt idx="26">
                  <c:v>716.01472000000058</c:v>
                </c:pt>
                <c:pt idx="27">
                  <c:v>721.10368000000062</c:v>
                </c:pt>
                <c:pt idx="28">
                  <c:v>726.02848000000063</c:v>
                </c:pt>
                <c:pt idx="29">
                  <c:v>731.11744000000067</c:v>
                </c:pt>
                <c:pt idx="30">
                  <c:v>736.04224000000067</c:v>
                </c:pt>
                <c:pt idx="31">
                  <c:v>741.13120000000072</c:v>
                </c:pt>
                <c:pt idx="32">
                  <c:v>746.22016000000076</c:v>
                </c:pt>
                <c:pt idx="33">
                  <c:v>751.14496000000076</c:v>
                </c:pt>
                <c:pt idx="34">
                  <c:v>756.23392000000081</c:v>
                </c:pt>
                <c:pt idx="35">
                  <c:v>761.15872000000081</c:v>
                </c:pt>
                <c:pt idx="36">
                  <c:v>766.24768000000086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Лист1!$P$5</c:f>
              <c:strCache>
                <c:ptCount val="1"/>
                <c:pt idx="0">
                  <c:v>LED сборка 7w</c:v>
                </c:pt>
              </c:strCache>
            </c:strRef>
          </c:tx>
          <c:val>
            <c:numRef>
              <c:f>Лист1!$Q$5:$BA$5</c:f>
              <c:numCache>
                <c:formatCode>_(* #,##0_);_(* \(#,##0\);_(* "-"_);_(@_)</c:formatCode>
                <c:ptCount val="37"/>
                <c:pt idx="0" formatCode="_-* #,##0.000_р_._-;\-* #,##0.000_р_._-;_-* &quot;-&quot;???_р_._-;_-@_-">
                  <c:v>0.20428800000000003</c:v>
                </c:pt>
                <c:pt idx="1">
                  <c:v>650.33292800000004</c:v>
                </c:pt>
                <c:pt idx="2">
                  <c:v>656.25728000000004</c:v>
                </c:pt>
                <c:pt idx="3">
                  <c:v>662.59020800000008</c:v>
                </c:pt>
                <c:pt idx="4">
                  <c:v>668.71884800000009</c:v>
                </c:pt>
                <c:pt idx="5">
                  <c:v>675.05177600000013</c:v>
                </c:pt>
                <c:pt idx="6">
                  <c:v>681.18041600000015</c:v>
                </c:pt>
                <c:pt idx="7">
                  <c:v>687.51334400000019</c:v>
                </c:pt>
                <c:pt idx="8">
                  <c:v>693.84627200000023</c:v>
                </c:pt>
                <c:pt idx="9">
                  <c:v>699.97491200000024</c:v>
                </c:pt>
                <c:pt idx="10">
                  <c:v>706.30784000000028</c:v>
                </c:pt>
                <c:pt idx="11">
                  <c:v>712.4364800000003</c:v>
                </c:pt>
                <c:pt idx="12">
                  <c:v>718.76940800000034</c:v>
                </c:pt>
                <c:pt idx="13">
                  <c:v>725.10233600000038</c:v>
                </c:pt>
                <c:pt idx="14">
                  <c:v>731.02668800000038</c:v>
                </c:pt>
                <c:pt idx="15">
                  <c:v>737.35961600000041</c:v>
                </c:pt>
                <c:pt idx="16">
                  <c:v>743.48825600000043</c:v>
                </c:pt>
                <c:pt idx="17">
                  <c:v>749.82118400000047</c:v>
                </c:pt>
                <c:pt idx="18">
                  <c:v>755.94982400000049</c:v>
                </c:pt>
                <c:pt idx="19">
                  <c:v>762.28275200000053</c:v>
                </c:pt>
                <c:pt idx="20">
                  <c:v>768.61568000000057</c:v>
                </c:pt>
                <c:pt idx="21">
                  <c:v>774.74432000000058</c:v>
                </c:pt>
                <c:pt idx="22">
                  <c:v>781.07724800000062</c:v>
                </c:pt>
                <c:pt idx="23">
                  <c:v>787.20588800000064</c:v>
                </c:pt>
                <c:pt idx="24">
                  <c:v>793.53881600000068</c:v>
                </c:pt>
                <c:pt idx="25">
                  <c:v>799.87174400000072</c:v>
                </c:pt>
                <c:pt idx="26">
                  <c:v>805.79609600000072</c:v>
                </c:pt>
                <c:pt idx="27">
                  <c:v>812.12902400000075</c:v>
                </c:pt>
                <c:pt idx="28">
                  <c:v>818.25766400000077</c:v>
                </c:pt>
                <c:pt idx="29">
                  <c:v>824.59059200000081</c:v>
                </c:pt>
                <c:pt idx="30">
                  <c:v>830.71923200000083</c:v>
                </c:pt>
                <c:pt idx="31">
                  <c:v>837.05216000000087</c:v>
                </c:pt>
                <c:pt idx="32">
                  <c:v>843.38508800000091</c:v>
                </c:pt>
                <c:pt idx="33">
                  <c:v>849.51372800000092</c:v>
                </c:pt>
                <c:pt idx="34">
                  <c:v>855.84665600000096</c:v>
                </c:pt>
                <c:pt idx="35">
                  <c:v>861.97529600000098</c:v>
                </c:pt>
                <c:pt idx="36">
                  <c:v>868.30822400000102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Лист1!$P$6</c:f>
              <c:strCache>
                <c:ptCount val="1"/>
                <c:pt idx="0">
                  <c:v>LED сборка 9w</c:v>
                </c:pt>
              </c:strCache>
            </c:strRef>
          </c:tx>
          <c:val>
            <c:numRef>
              <c:f>Лист1!$Q$6:$BA$6</c:f>
              <c:numCache>
                <c:formatCode>_(* #,##0_);_(* \(#,##0\);_(* "-"_);_(@_)</c:formatCode>
                <c:ptCount val="37"/>
                <c:pt idx="0" formatCode="_-* #,##0.000_р_._-;\-* #,##0.000_р_._-;_-* &quot;-&quot;???_р_._-;_-@_-">
                  <c:v>0.131328</c:v>
                </c:pt>
                <c:pt idx="1">
                  <c:v>464.071168</c:v>
                </c:pt>
                <c:pt idx="2">
                  <c:v>467.87968000000001</c:v>
                </c:pt>
                <c:pt idx="3">
                  <c:v>471.95084800000001</c:v>
                </c:pt>
                <c:pt idx="4">
                  <c:v>475.89068800000001</c:v>
                </c:pt>
                <c:pt idx="5">
                  <c:v>479.96185600000001</c:v>
                </c:pt>
                <c:pt idx="6">
                  <c:v>483.90169600000002</c:v>
                </c:pt>
                <c:pt idx="7">
                  <c:v>487.97286400000002</c:v>
                </c:pt>
                <c:pt idx="8">
                  <c:v>492.04403200000002</c:v>
                </c:pt>
                <c:pt idx="9">
                  <c:v>495.98387200000002</c:v>
                </c:pt>
                <c:pt idx="10">
                  <c:v>500.05504000000002</c:v>
                </c:pt>
                <c:pt idx="11">
                  <c:v>503.99488000000002</c:v>
                </c:pt>
                <c:pt idx="12">
                  <c:v>508.06604800000002</c:v>
                </c:pt>
                <c:pt idx="13">
                  <c:v>512.13721600000008</c:v>
                </c:pt>
                <c:pt idx="14">
                  <c:v>515.94572800000003</c:v>
                </c:pt>
                <c:pt idx="15">
                  <c:v>520.01689600000009</c:v>
                </c:pt>
                <c:pt idx="16">
                  <c:v>523.95673600000009</c:v>
                </c:pt>
                <c:pt idx="17">
                  <c:v>528.02790400000004</c:v>
                </c:pt>
                <c:pt idx="18">
                  <c:v>531.96774400000004</c:v>
                </c:pt>
                <c:pt idx="19">
                  <c:v>536.03891199999998</c:v>
                </c:pt>
                <c:pt idx="20">
                  <c:v>540.11007999999993</c:v>
                </c:pt>
                <c:pt idx="21">
                  <c:v>544.04991999999993</c:v>
                </c:pt>
                <c:pt idx="22">
                  <c:v>548.12108799999987</c:v>
                </c:pt>
                <c:pt idx="23">
                  <c:v>552.06092799999988</c:v>
                </c:pt>
                <c:pt idx="24">
                  <c:v>556.13209599999982</c:v>
                </c:pt>
                <c:pt idx="25">
                  <c:v>560.20326399999976</c:v>
                </c:pt>
                <c:pt idx="26">
                  <c:v>564.01177599999971</c:v>
                </c:pt>
                <c:pt idx="27">
                  <c:v>568.08294399999977</c:v>
                </c:pt>
                <c:pt idx="28">
                  <c:v>572.02278399999977</c:v>
                </c:pt>
                <c:pt idx="29">
                  <c:v>576.09395199999972</c:v>
                </c:pt>
                <c:pt idx="30">
                  <c:v>580.03379199999972</c:v>
                </c:pt>
                <c:pt idx="31">
                  <c:v>584.10495999999966</c:v>
                </c:pt>
                <c:pt idx="32">
                  <c:v>588.17612799999961</c:v>
                </c:pt>
                <c:pt idx="33">
                  <c:v>592.11596799999961</c:v>
                </c:pt>
                <c:pt idx="34">
                  <c:v>596.18713599999955</c:v>
                </c:pt>
                <c:pt idx="35">
                  <c:v>600.12697599999956</c:v>
                </c:pt>
                <c:pt idx="36">
                  <c:v>604.1981439999995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Лист1!$P$7</c:f>
              <c:strCache>
                <c:ptCount val="1"/>
                <c:pt idx="0">
                  <c:v>LED сборка 12w</c:v>
                </c:pt>
              </c:strCache>
            </c:strRef>
          </c:tx>
          <c:val>
            <c:numRef>
              <c:f>Лист1!$Q$7:$BA$7</c:f>
              <c:numCache>
                <c:formatCode>_(* #,##0_);_(* \(#,##0\);_(* "-"_);_(@_)</c:formatCode>
                <c:ptCount val="37"/>
                <c:pt idx="0" formatCode="_-* #,##0.000_р_._-;\-* #,##0.000_р_._-;_-* &quot;-&quot;???_р_._-;_-@_-">
                  <c:v>0.17510400000000001</c:v>
                </c:pt>
                <c:pt idx="1">
                  <c:v>573.428224</c:v>
                </c:pt>
                <c:pt idx="2">
                  <c:v>578.50624000000005</c:v>
                </c:pt>
                <c:pt idx="3">
                  <c:v>583.93446400000005</c:v>
                </c:pt>
                <c:pt idx="4">
                  <c:v>589.18758400000002</c:v>
                </c:pt>
                <c:pt idx="5">
                  <c:v>594.61580800000002</c:v>
                </c:pt>
                <c:pt idx="6">
                  <c:v>599.86892799999998</c:v>
                </c:pt>
                <c:pt idx="7">
                  <c:v>605.29715199999998</c:v>
                </c:pt>
                <c:pt idx="8">
                  <c:v>610.72537599999998</c:v>
                </c:pt>
                <c:pt idx="9">
                  <c:v>615.97849599999995</c:v>
                </c:pt>
                <c:pt idx="10">
                  <c:v>621.40671999999995</c:v>
                </c:pt>
                <c:pt idx="11">
                  <c:v>626.65983999999992</c:v>
                </c:pt>
                <c:pt idx="12">
                  <c:v>632.08806399999992</c:v>
                </c:pt>
                <c:pt idx="13">
                  <c:v>637.51628799999992</c:v>
                </c:pt>
                <c:pt idx="14">
                  <c:v>642.59430399999997</c:v>
                </c:pt>
                <c:pt idx="15">
                  <c:v>648.02252799999997</c:v>
                </c:pt>
                <c:pt idx="16">
                  <c:v>653.27564799999993</c:v>
                </c:pt>
                <c:pt idx="17">
                  <c:v>658.70387199999993</c:v>
                </c:pt>
                <c:pt idx="18">
                  <c:v>663.9569919999999</c:v>
                </c:pt>
                <c:pt idx="19">
                  <c:v>669.3852159999999</c:v>
                </c:pt>
                <c:pt idx="20">
                  <c:v>674.8134399999999</c:v>
                </c:pt>
                <c:pt idx="21">
                  <c:v>680.06655999999987</c:v>
                </c:pt>
                <c:pt idx="22">
                  <c:v>685.49478399999987</c:v>
                </c:pt>
                <c:pt idx="23">
                  <c:v>690.74790399999983</c:v>
                </c:pt>
                <c:pt idx="24">
                  <c:v>696.17612799999984</c:v>
                </c:pt>
                <c:pt idx="25">
                  <c:v>701.60435199999984</c:v>
                </c:pt>
                <c:pt idx="26">
                  <c:v>706.68236799999988</c:v>
                </c:pt>
                <c:pt idx="27">
                  <c:v>712.11059199999988</c:v>
                </c:pt>
                <c:pt idx="28">
                  <c:v>717.36371199999985</c:v>
                </c:pt>
                <c:pt idx="29">
                  <c:v>722.79193599999985</c:v>
                </c:pt>
                <c:pt idx="30">
                  <c:v>728.04505599999982</c:v>
                </c:pt>
                <c:pt idx="31">
                  <c:v>733.47327999999982</c:v>
                </c:pt>
                <c:pt idx="32">
                  <c:v>738.90150399999982</c:v>
                </c:pt>
                <c:pt idx="33">
                  <c:v>744.15462399999979</c:v>
                </c:pt>
                <c:pt idx="34">
                  <c:v>749.58284799999979</c:v>
                </c:pt>
                <c:pt idx="35">
                  <c:v>754.83596799999975</c:v>
                </c:pt>
                <c:pt idx="36">
                  <c:v>760.26419199999975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Лист1!$P$8</c:f>
              <c:strCache>
                <c:ptCount val="1"/>
                <c:pt idx="0">
                  <c:v>LED сборка 15</c:v>
                </c:pt>
              </c:strCache>
            </c:strRef>
          </c:tx>
          <c:val>
            <c:numRef>
              <c:f>Лист1!$Q$8:$BA$8</c:f>
              <c:numCache>
                <c:formatCode>_(* #,##0_);_(* \(#,##0\);_(* "-"_);_(@_)</c:formatCode>
                <c:ptCount val="37"/>
                <c:pt idx="0" formatCode="_-* #,##0.000_р_._-;\-* #,##0.000_р_._-;_-* &quot;-&quot;???_р_._-;_-@_-">
                  <c:v>0.16416</c:v>
                </c:pt>
                <c:pt idx="1">
                  <c:v>600.08896000000004</c:v>
                </c:pt>
                <c:pt idx="2">
                  <c:v>604.84960000000001</c:v>
                </c:pt>
                <c:pt idx="3">
                  <c:v>609.93856000000005</c:v>
                </c:pt>
                <c:pt idx="4">
                  <c:v>614.86336000000006</c:v>
                </c:pt>
                <c:pt idx="5">
                  <c:v>619.9523200000001</c:v>
                </c:pt>
                <c:pt idx="6">
                  <c:v>624.8771200000001</c:v>
                </c:pt>
                <c:pt idx="7">
                  <c:v>629.96608000000015</c:v>
                </c:pt>
                <c:pt idx="8">
                  <c:v>635.05504000000019</c:v>
                </c:pt>
                <c:pt idx="9">
                  <c:v>639.97984000000019</c:v>
                </c:pt>
                <c:pt idx="10">
                  <c:v>645.06880000000024</c:v>
                </c:pt>
                <c:pt idx="11">
                  <c:v>649.99360000000024</c:v>
                </c:pt>
                <c:pt idx="12">
                  <c:v>655.08256000000029</c:v>
                </c:pt>
                <c:pt idx="13">
                  <c:v>660.17152000000033</c:v>
                </c:pt>
                <c:pt idx="14">
                  <c:v>664.93216000000029</c:v>
                </c:pt>
                <c:pt idx="15">
                  <c:v>670.02112000000034</c:v>
                </c:pt>
                <c:pt idx="16">
                  <c:v>674.94592000000034</c:v>
                </c:pt>
                <c:pt idx="17">
                  <c:v>680.03488000000038</c:v>
                </c:pt>
                <c:pt idx="18">
                  <c:v>684.95968000000039</c:v>
                </c:pt>
                <c:pt idx="19">
                  <c:v>690.04864000000043</c:v>
                </c:pt>
                <c:pt idx="20">
                  <c:v>695.13760000000048</c:v>
                </c:pt>
                <c:pt idx="21">
                  <c:v>700.06240000000048</c:v>
                </c:pt>
                <c:pt idx="22">
                  <c:v>705.15136000000052</c:v>
                </c:pt>
                <c:pt idx="23">
                  <c:v>710.07616000000053</c:v>
                </c:pt>
                <c:pt idx="24">
                  <c:v>715.16512000000057</c:v>
                </c:pt>
                <c:pt idx="25">
                  <c:v>720.25408000000061</c:v>
                </c:pt>
                <c:pt idx="26">
                  <c:v>725.01472000000058</c:v>
                </c:pt>
                <c:pt idx="27">
                  <c:v>730.10368000000062</c:v>
                </c:pt>
                <c:pt idx="28">
                  <c:v>735.02848000000063</c:v>
                </c:pt>
                <c:pt idx="29">
                  <c:v>740.11744000000067</c:v>
                </c:pt>
                <c:pt idx="30">
                  <c:v>745.04224000000067</c:v>
                </c:pt>
                <c:pt idx="31">
                  <c:v>750.13120000000072</c:v>
                </c:pt>
                <c:pt idx="32">
                  <c:v>755.22016000000076</c:v>
                </c:pt>
                <c:pt idx="33">
                  <c:v>760.14496000000076</c:v>
                </c:pt>
                <c:pt idx="34">
                  <c:v>765.23392000000081</c:v>
                </c:pt>
                <c:pt idx="35">
                  <c:v>770.15872000000081</c:v>
                </c:pt>
                <c:pt idx="36">
                  <c:v>775.24768000000086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Лист1!$P$9</c:f>
              <c:strCache>
                <c:ptCount val="1"/>
                <c:pt idx="0">
                  <c:v>свет в сборе</c:v>
                </c:pt>
              </c:strCache>
            </c:strRef>
          </c:tx>
          <c:val>
            <c:numRef>
              <c:f>Лист1!$Q$9:$BA$9</c:f>
              <c:numCache>
                <c:formatCode>_(* #,##0_);_(* \(#,##0\);_(* "-"_);_(@_)</c:formatCode>
                <c:ptCount val="37"/>
                <c:pt idx="0" formatCode="_-* #,##0.000_р_._-;\-* #,##0.000_р_._-;_-* &quot;-&quot;???_р_._-;_-@_-">
                  <c:v>0.196992</c:v>
                </c:pt>
                <c:pt idx="1">
                  <c:v>1851.1067519999999</c:v>
                </c:pt>
                <c:pt idx="2">
                  <c:v>1856.81952</c:v>
                </c:pt>
                <c:pt idx="3">
                  <c:v>1862.9262719999999</c:v>
                </c:pt>
                <c:pt idx="4">
                  <c:v>1868.8360319999999</c:v>
                </c:pt>
                <c:pt idx="5">
                  <c:v>1874.9427839999998</c:v>
                </c:pt>
                <c:pt idx="6">
                  <c:v>1880.8525439999999</c:v>
                </c:pt>
                <c:pt idx="7">
                  <c:v>1886.9592959999998</c:v>
                </c:pt>
                <c:pt idx="8">
                  <c:v>1893.0660479999997</c:v>
                </c:pt>
                <c:pt idx="9">
                  <c:v>1898.9758079999997</c:v>
                </c:pt>
                <c:pt idx="10">
                  <c:v>1905.0825599999996</c:v>
                </c:pt>
                <c:pt idx="11">
                  <c:v>1910.9923199999996</c:v>
                </c:pt>
                <c:pt idx="12">
                  <c:v>1917.0990719999995</c:v>
                </c:pt>
                <c:pt idx="13">
                  <c:v>1923.2058239999994</c:v>
                </c:pt>
                <c:pt idx="14">
                  <c:v>1928.9185919999995</c:v>
                </c:pt>
                <c:pt idx="15">
                  <c:v>1935.0253439999994</c:v>
                </c:pt>
                <c:pt idx="16">
                  <c:v>1940.9351039999995</c:v>
                </c:pt>
                <c:pt idx="17">
                  <c:v>1947.0418559999994</c:v>
                </c:pt>
                <c:pt idx="18">
                  <c:v>1952.9516159999994</c:v>
                </c:pt>
                <c:pt idx="19">
                  <c:v>1959.0583679999993</c:v>
                </c:pt>
                <c:pt idx="20">
                  <c:v>1965.1651199999992</c:v>
                </c:pt>
                <c:pt idx="21">
                  <c:v>1971.0748799999992</c:v>
                </c:pt>
                <c:pt idx="22">
                  <c:v>1977.1816319999991</c:v>
                </c:pt>
                <c:pt idx="23">
                  <c:v>1983.0913919999991</c:v>
                </c:pt>
                <c:pt idx="24">
                  <c:v>1989.198143999999</c:v>
                </c:pt>
                <c:pt idx="25">
                  <c:v>1995.304895999999</c:v>
                </c:pt>
                <c:pt idx="26">
                  <c:v>2001.0176639999991</c:v>
                </c:pt>
                <c:pt idx="27">
                  <c:v>2007.124415999999</c:v>
                </c:pt>
                <c:pt idx="28">
                  <c:v>2013.034175999999</c:v>
                </c:pt>
                <c:pt idx="29">
                  <c:v>2019.1409279999989</c:v>
                </c:pt>
                <c:pt idx="30">
                  <c:v>2025.0506879999989</c:v>
                </c:pt>
                <c:pt idx="31">
                  <c:v>2031.1574399999988</c:v>
                </c:pt>
                <c:pt idx="32">
                  <c:v>2037.2641919999987</c:v>
                </c:pt>
                <c:pt idx="33">
                  <c:v>2043.1739519999987</c:v>
                </c:pt>
                <c:pt idx="34">
                  <c:v>2049.2807039999989</c:v>
                </c:pt>
                <c:pt idx="35">
                  <c:v>2055.1904639999989</c:v>
                </c:pt>
                <c:pt idx="36">
                  <c:v>2061.297215999999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Лист1!$P$10</c:f>
              <c:strCache>
                <c:ptCount val="1"/>
                <c:pt idx="0">
                  <c:v>LED планка 5w</c:v>
                </c:pt>
              </c:strCache>
            </c:strRef>
          </c:tx>
          <c:val>
            <c:numRef>
              <c:f>Лист1!$Q$10:$BA$10</c:f>
              <c:numCache>
                <c:formatCode>_(* #,##0_);_(* \(#,##0\);_(* "-"_);_(@_)</c:formatCode>
                <c:ptCount val="37"/>
                <c:pt idx="0" formatCode="_-* #,##0.000_р_._-;\-* #,##0.000_р_._-;_-* &quot;-&quot;???_р_._-;_-@_-">
                  <c:v>0.16416</c:v>
                </c:pt>
                <c:pt idx="1">
                  <c:v>763.08896000000004</c:v>
                </c:pt>
                <c:pt idx="2">
                  <c:v>767.84960000000001</c:v>
                </c:pt>
                <c:pt idx="3">
                  <c:v>772.93856000000005</c:v>
                </c:pt>
                <c:pt idx="4">
                  <c:v>777.86336000000006</c:v>
                </c:pt>
                <c:pt idx="5">
                  <c:v>782.9523200000001</c:v>
                </c:pt>
                <c:pt idx="6">
                  <c:v>787.8771200000001</c:v>
                </c:pt>
                <c:pt idx="7">
                  <c:v>792.96608000000015</c:v>
                </c:pt>
                <c:pt idx="8">
                  <c:v>798.05504000000019</c:v>
                </c:pt>
                <c:pt idx="9">
                  <c:v>802.97984000000019</c:v>
                </c:pt>
                <c:pt idx="10">
                  <c:v>808.06880000000024</c:v>
                </c:pt>
                <c:pt idx="11">
                  <c:v>812.99360000000024</c:v>
                </c:pt>
                <c:pt idx="12">
                  <c:v>818.08256000000029</c:v>
                </c:pt>
                <c:pt idx="13">
                  <c:v>823.17152000000033</c:v>
                </c:pt>
                <c:pt idx="14">
                  <c:v>827.93216000000029</c:v>
                </c:pt>
                <c:pt idx="15">
                  <c:v>833.02112000000034</c:v>
                </c:pt>
                <c:pt idx="16">
                  <c:v>837.94592000000034</c:v>
                </c:pt>
                <c:pt idx="17">
                  <c:v>843.03488000000038</c:v>
                </c:pt>
                <c:pt idx="18">
                  <c:v>847.95968000000039</c:v>
                </c:pt>
                <c:pt idx="19">
                  <c:v>853.04864000000043</c:v>
                </c:pt>
                <c:pt idx="20">
                  <c:v>858.13760000000048</c:v>
                </c:pt>
                <c:pt idx="21">
                  <c:v>863.06240000000048</c:v>
                </c:pt>
                <c:pt idx="22">
                  <c:v>868.15136000000052</c:v>
                </c:pt>
                <c:pt idx="23">
                  <c:v>873.07616000000053</c:v>
                </c:pt>
                <c:pt idx="24">
                  <c:v>878.16512000000057</c:v>
                </c:pt>
                <c:pt idx="25">
                  <c:v>883.25408000000061</c:v>
                </c:pt>
                <c:pt idx="26">
                  <c:v>888.01472000000058</c:v>
                </c:pt>
                <c:pt idx="27">
                  <c:v>893.10368000000062</c:v>
                </c:pt>
                <c:pt idx="28">
                  <c:v>898.02848000000063</c:v>
                </c:pt>
                <c:pt idx="29">
                  <c:v>903.11744000000067</c:v>
                </c:pt>
                <c:pt idx="30">
                  <c:v>908.04224000000067</c:v>
                </c:pt>
                <c:pt idx="31">
                  <c:v>913.13120000000072</c:v>
                </c:pt>
                <c:pt idx="32">
                  <c:v>918.22016000000076</c:v>
                </c:pt>
                <c:pt idx="33">
                  <c:v>923.14496000000076</c:v>
                </c:pt>
                <c:pt idx="34">
                  <c:v>928.23392000000081</c:v>
                </c:pt>
                <c:pt idx="35">
                  <c:v>933.15872000000081</c:v>
                </c:pt>
                <c:pt idx="36">
                  <c:v>938.24768000000086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Лист1!$P$11</c:f>
              <c:strCache>
                <c:ptCount val="1"/>
                <c:pt idx="0">
                  <c:v>LED планка 5w длиный</c:v>
                </c:pt>
              </c:strCache>
            </c:strRef>
          </c:tx>
          <c:val>
            <c:numRef>
              <c:f>Лист1!$Q$11:$BA$11</c:f>
              <c:numCache>
                <c:formatCode>_(* #,##0_);_(* \(#,##0\);_(* "-"_);_(@_)</c:formatCode>
                <c:ptCount val="37"/>
                <c:pt idx="0" formatCode="_-* #,##0.000_р_._-;\-* #,##0.000_р_._-;_-* &quot;-&quot;???_р_._-;_-@_-">
                  <c:v>0.18240000000000001</c:v>
                </c:pt>
                <c:pt idx="1">
                  <c:v>1045.6543999999999</c:v>
                </c:pt>
                <c:pt idx="2">
                  <c:v>1050.944</c:v>
                </c:pt>
                <c:pt idx="3">
                  <c:v>1056.5983999999999</c:v>
                </c:pt>
                <c:pt idx="4">
                  <c:v>1062.0703999999998</c:v>
                </c:pt>
                <c:pt idx="5">
                  <c:v>1067.7247999999997</c:v>
                </c:pt>
                <c:pt idx="6">
                  <c:v>1073.1967999999997</c:v>
                </c:pt>
                <c:pt idx="7">
                  <c:v>1078.8511999999996</c:v>
                </c:pt>
                <c:pt idx="8">
                  <c:v>1084.5055999999995</c:v>
                </c:pt>
                <c:pt idx="9">
                  <c:v>1089.9775999999995</c:v>
                </c:pt>
                <c:pt idx="10">
                  <c:v>1095.6319999999994</c:v>
                </c:pt>
                <c:pt idx="11">
                  <c:v>1101.1039999999994</c:v>
                </c:pt>
                <c:pt idx="12">
                  <c:v>1106.7583999999993</c:v>
                </c:pt>
                <c:pt idx="13">
                  <c:v>1112.4127999999992</c:v>
                </c:pt>
                <c:pt idx="14">
                  <c:v>1117.7023999999992</c:v>
                </c:pt>
                <c:pt idx="15">
                  <c:v>1123.3567999999991</c:v>
                </c:pt>
                <c:pt idx="16">
                  <c:v>1128.8287999999991</c:v>
                </c:pt>
                <c:pt idx="17">
                  <c:v>1134.483199999999</c:v>
                </c:pt>
                <c:pt idx="18">
                  <c:v>1139.955199999999</c:v>
                </c:pt>
                <c:pt idx="19">
                  <c:v>1145.6095999999989</c:v>
                </c:pt>
                <c:pt idx="20">
                  <c:v>1151.2639999999988</c:v>
                </c:pt>
                <c:pt idx="21">
                  <c:v>1156.7359999999987</c:v>
                </c:pt>
                <c:pt idx="22">
                  <c:v>1162.3903999999986</c:v>
                </c:pt>
                <c:pt idx="23">
                  <c:v>1167.8623999999986</c:v>
                </c:pt>
                <c:pt idx="24">
                  <c:v>1173.5167999999985</c:v>
                </c:pt>
                <c:pt idx="25">
                  <c:v>1179.1711999999984</c:v>
                </c:pt>
                <c:pt idx="26">
                  <c:v>1184.4607999999985</c:v>
                </c:pt>
                <c:pt idx="27">
                  <c:v>1190.1151999999984</c:v>
                </c:pt>
                <c:pt idx="28">
                  <c:v>1195.5871999999983</c:v>
                </c:pt>
                <c:pt idx="29">
                  <c:v>1201.2415999999982</c:v>
                </c:pt>
                <c:pt idx="30">
                  <c:v>1206.7135999999982</c:v>
                </c:pt>
                <c:pt idx="31">
                  <c:v>1212.3679999999981</c:v>
                </c:pt>
                <c:pt idx="32">
                  <c:v>1218.022399999998</c:v>
                </c:pt>
                <c:pt idx="33">
                  <c:v>1223.494399999998</c:v>
                </c:pt>
                <c:pt idx="34">
                  <c:v>1229.1487999999979</c:v>
                </c:pt>
                <c:pt idx="35">
                  <c:v>1234.6207999999979</c:v>
                </c:pt>
                <c:pt idx="36">
                  <c:v>1240.2751999999978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Лист1!$P$12</c:f>
              <c:strCache>
                <c:ptCount val="1"/>
                <c:pt idx="0">
                  <c:v>LED планка 6w</c:v>
                </c:pt>
              </c:strCache>
            </c:strRef>
          </c:tx>
          <c:val>
            <c:numRef>
              <c:f>Лист1!$Q$12:$BA$12</c:f>
              <c:numCache>
                <c:formatCode>_(* #,##0_);_(* \(#,##0\);_(* "-"_);_(@_)</c:formatCode>
                <c:ptCount val="37"/>
                <c:pt idx="0" formatCode="_-* #,##0.000_р_._-;\-* #,##0.000_р_._-;_-* &quot;-&quot;???_р_._-;_-@_-">
                  <c:v>0.196992</c:v>
                </c:pt>
                <c:pt idx="1">
                  <c:v>944.10675200000003</c:v>
                </c:pt>
                <c:pt idx="2">
                  <c:v>949.81952000000001</c:v>
                </c:pt>
                <c:pt idx="3">
                  <c:v>955.92627200000004</c:v>
                </c:pt>
                <c:pt idx="4">
                  <c:v>961.83603200000005</c:v>
                </c:pt>
                <c:pt idx="5">
                  <c:v>967.94278400000007</c:v>
                </c:pt>
                <c:pt idx="6">
                  <c:v>973.85254400000008</c:v>
                </c:pt>
                <c:pt idx="7">
                  <c:v>979.95929600000011</c:v>
                </c:pt>
                <c:pt idx="8">
                  <c:v>986.06604800000014</c:v>
                </c:pt>
                <c:pt idx="9">
                  <c:v>991.97580800000014</c:v>
                </c:pt>
                <c:pt idx="10">
                  <c:v>998.08256000000017</c:v>
                </c:pt>
                <c:pt idx="11">
                  <c:v>1003.9923200000002</c:v>
                </c:pt>
                <c:pt idx="12">
                  <c:v>1010.0990720000002</c:v>
                </c:pt>
                <c:pt idx="13">
                  <c:v>1016.2058240000002</c:v>
                </c:pt>
                <c:pt idx="14">
                  <c:v>1021.9185920000002</c:v>
                </c:pt>
                <c:pt idx="15">
                  <c:v>1028.0253440000001</c:v>
                </c:pt>
                <c:pt idx="16">
                  <c:v>1033.9351040000001</c:v>
                </c:pt>
                <c:pt idx="17">
                  <c:v>1040.0418560000001</c:v>
                </c:pt>
                <c:pt idx="18">
                  <c:v>1045.9516160000001</c:v>
                </c:pt>
                <c:pt idx="19">
                  <c:v>1052.058368</c:v>
                </c:pt>
                <c:pt idx="20">
                  <c:v>1058.1651199999999</c:v>
                </c:pt>
                <c:pt idx="21">
                  <c:v>1064.0748799999999</c:v>
                </c:pt>
                <c:pt idx="22">
                  <c:v>1070.1816319999998</c:v>
                </c:pt>
                <c:pt idx="23">
                  <c:v>1076.0913919999998</c:v>
                </c:pt>
                <c:pt idx="24">
                  <c:v>1082.1981439999997</c:v>
                </c:pt>
                <c:pt idx="25">
                  <c:v>1088.3048959999996</c:v>
                </c:pt>
                <c:pt idx="26">
                  <c:v>1094.0176639999997</c:v>
                </c:pt>
                <c:pt idx="27">
                  <c:v>1100.1244159999997</c:v>
                </c:pt>
                <c:pt idx="28">
                  <c:v>1106.0341759999997</c:v>
                </c:pt>
                <c:pt idx="29">
                  <c:v>1112.1409279999996</c:v>
                </c:pt>
                <c:pt idx="30">
                  <c:v>1118.0506879999996</c:v>
                </c:pt>
                <c:pt idx="31">
                  <c:v>1124.1574399999995</c:v>
                </c:pt>
                <c:pt idx="32">
                  <c:v>1130.2641919999994</c:v>
                </c:pt>
                <c:pt idx="33">
                  <c:v>1136.1739519999994</c:v>
                </c:pt>
                <c:pt idx="34">
                  <c:v>1142.2807039999993</c:v>
                </c:pt>
                <c:pt idx="35">
                  <c:v>1148.1904639999993</c:v>
                </c:pt>
                <c:pt idx="36">
                  <c:v>1154.2972159999993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Лист1!$P$13</c:f>
              <c:strCache>
                <c:ptCount val="1"/>
                <c:pt idx="0">
                  <c:v>LED планка 8w</c:v>
                </c:pt>
              </c:strCache>
            </c:strRef>
          </c:tx>
          <c:val>
            <c:numRef>
              <c:f>Лист1!$Q$13:$BA$13</c:f>
              <c:numCache>
                <c:formatCode>_(* #,##0_);_(* \(#,##0\);_(* "-"_);_(@_)</c:formatCode>
                <c:ptCount val="37"/>
                <c:pt idx="0" formatCode="_-* #,##0.000_р_._-;\-* #,##0.000_р_._-;_-* &quot;-&quot;???_р_._-;_-@_-">
                  <c:v>0.17510400000000001</c:v>
                </c:pt>
                <c:pt idx="1">
                  <c:v>745.428224</c:v>
                </c:pt>
                <c:pt idx="2">
                  <c:v>750.50624000000005</c:v>
                </c:pt>
                <c:pt idx="3">
                  <c:v>755.93446400000005</c:v>
                </c:pt>
                <c:pt idx="4">
                  <c:v>761.18758400000002</c:v>
                </c:pt>
                <c:pt idx="5">
                  <c:v>766.61580800000002</c:v>
                </c:pt>
                <c:pt idx="6">
                  <c:v>771.86892799999998</c:v>
                </c:pt>
                <c:pt idx="7">
                  <c:v>777.29715199999998</c:v>
                </c:pt>
                <c:pt idx="8">
                  <c:v>782.72537599999998</c:v>
                </c:pt>
                <c:pt idx="9">
                  <c:v>787.97849599999995</c:v>
                </c:pt>
                <c:pt idx="10">
                  <c:v>793.40671999999995</c:v>
                </c:pt>
                <c:pt idx="11">
                  <c:v>798.65983999999992</c:v>
                </c:pt>
                <c:pt idx="12">
                  <c:v>804.08806399999992</c:v>
                </c:pt>
                <c:pt idx="13">
                  <c:v>809.51628799999992</c:v>
                </c:pt>
                <c:pt idx="14">
                  <c:v>814.59430399999997</c:v>
                </c:pt>
                <c:pt idx="15">
                  <c:v>820.02252799999997</c:v>
                </c:pt>
                <c:pt idx="16">
                  <c:v>825.27564799999993</c:v>
                </c:pt>
                <c:pt idx="17">
                  <c:v>830.70387199999993</c:v>
                </c:pt>
                <c:pt idx="18">
                  <c:v>835.9569919999999</c:v>
                </c:pt>
                <c:pt idx="19">
                  <c:v>841.3852159999999</c:v>
                </c:pt>
                <c:pt idx="20">
                  <c:v>846.8134399999999</c:v>
                </c:pt>
                <c:pt idx="21">
                  <c:v>852.06655999999987</c:v>
                </c:pt>
                <c:pt idx="22">
                  <c:v>857.49478399999987</c:v>
                </c:pt>
                <c:pt idx="23">
                  <c:v>862.74790399999983</c:v>
                </c:pt>
                <c:pt idx="24">
                  <c:v>868.17612799999984</c:v>
                </c:pt>
                <c:pt idx="25">
                  <c:v>873.60435199999984</c:v>
                </c:pt>
                <c:pt idx="26">
                  <c:v>878.68236799999988</c:v>
                </c:pt>
                <c:pt idx="27">
                  <c:v>884.11059199999988</c:v>
                </c:pt>
                <c:pt idx="28">
                  <c:v>889.36371199999985</c:v>
                </c:pt>
                <c:pt idx="29">
                  <c:v>894.79193599999985</c:v>
                </c:pt>
                <c:pt idx="30">
                  <c:v>900.04505599999982</c:v>
                </c:pt>
                <c:pt idx="31">
                  <c:v>905.47327999999982</c:v>
                </c:pt>
                <c:pt idx="32">
                  <c:v>910.90150399999982</c:v>
                </c:pt>
                <c:pt idx="33">
                  <c:v>916.15462399999979</c:v>
                </c:pt>
                <c:pt idx="34">
                  <c:v>921.58284799999979</c:v>
                </c:pt>
                <c:pt idx="35">
                  <c:v>926.83596799999975</c:v>
                </c:pt>
                <c:pt idx="36">
                  <c:v>932.26419199999975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Лист1!$P$14</c:f>
              <c:strCache>
                <c:ptCount val="1"/>
                <c:pt idx="0">
                  <c:v>LED планка 10w</c:v>
                </c:pt>
              </c:strCache>
            </c:strRef>
          </c:tx>
          <c:val>
            <c:numRef>
              <c:f>Лист1!$Q$14:$BA$14</c:f>
              <c:numCache>
                <c:formatCode>_(* #,##0_);_(* \(#,##0\);_(* "-"_);_(@_)</c:formatCode>
                <c:ptCount val="37"/>
                <c:pt idx="0" formatCode="_-* #,##0.000_р_._-;\-* #,##0.000_р_._-;_-* &quot;-&quot;???_р_._-;_-@_-">
                  <c:v>0.18240000000000001</c:v>
                </c:pt>
                <c:pt idx="1">
                  <c:v>925.65440000000001</c:v>
                </c:pt>
                <c:pt idx="2">
                  <c:v>930.94399999999996</c:v>
                </c:pt>
                <c:pt idx="3">
                  <c:v>936.59839999999997</c:v>
                </c:pt>
                <c:pt idx="4">
                  <c:v>942.07039999999995</c:v>
                </c:pt>
                <c:pt idx="5">
                  <c:v>947.72479999999996</c:v>
                </c:pt>
                <c:pt idx="6">
                  <c:v>953.19679999999994</c:v>
                </c:pt>
                <c:pt idx="7">
                  <c:v>958.85119999999995</c:v>
                </c:pt>
                <c:pt idx="8">
                  <c:v>964.50559999999996</c:v>
                </c:pt>
                <c:pt idx="9">
                  <c:v>969.97759999999994</c:v>
                </c:pt>
                <c:pt idx="10">
                  <c:v>975.63199999999995</c:v>
                </c:pt>
                <c:pt idx="11">
                  <c:v>981.10399999999993</c:v>
                </c:pt>
                <c:pt idx="12">
                  <c:v>986.75839999999994</c:v>
                </c:pt>
                <c:pt idx="13">
                  <c:v>992.41279999999995</c:v>
                </c:pt>
                <c:pt idx="14">
                  <c:v>997.7023999999999</c:v>
                </c:pt>
                <c:pt idx="15">
                  <c:v>1003.3567999999999</c:v>
                </c:pt>
                <c:pt idx="16">
                  <c:v>1008.8287999999999</c:v>
                </c:pt>
                <c:pt idx="17">
                  <c:v>1014.4831999999999</c:v>
                </c:pt>
                <c:pt idx="18">
                  <c:v>1019.9551999999999</c:v>
                </c:pt>
                <c:pt idx="19">
                  <c:v>1025.6095999999998</c:v>
                </c:pt>
                <c:pt idx="20">
                  <c:v>1031.2639999999997</c:v>
                </c:pt>
                <c:pt idx="21">
                  <c:v>1036.7359999999996</c:v>
                </c:pt>
                <c:pt idx="22">
                  <c:v>1042.3903999999995</c:v>
                </c:pt>
                <c:pt idx="23">
                  <c:v>1047.8623999999995</c:v>
                </c:pt>
                <c:pt idx="24">
                  <c:v>1053.5167999999994</c:v>
                </c:pt>
                <c:pt idx="25">
                  <c:v>1059.1711999999993</c:v>
                </c:pt>
                <c:pt idx="26">
                  <c:v>1064.4607999999994</c:v>
                </c:pt>
                <c:pt idx="27">
                  <c:v>1070.1151999999993</c:v>
                </c:pt>
                <c:pt idx="28">
                  <c:v>1075.5871999999993</c:v>
                </c:pt>
                <c:pt idx="29">
                  <c:v>1081.2415999999992</c:v>
                </c:pt>
                <c:pt idx="30">
                  <c:v>1086.7135999999991</c:v>
                </c:pt>
                <c:pt idx="31">
                  <c:v>1092.367999999999</c:v>
                </c:pt>
                <c:pt idx="32">
                  <c:v>1098.0223999999989</c:v>
                </c:pt>
                <c:pt idx="33">
                  <c:v>1103.4943999999989</c:v>
                </c:pt>
                <c:pt idx="34">
                  <c:v>1109.1487999999988</c:v>
                </c:pt>
                <c:pt idx="35">
                  <c:v>1114.6207999999988</c:v>
                </c:pt>
                <c:pt idx="36">
                  <c:v>1120.2751999999987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Лист1!$P$15</c:f>
              <c:strCache>
                <c:ptCount val="1"/>
                <c:pt idx="0">
                  <c:v>Диод 1w</c:v>
                </c:pt>
              </c:strCache>
            </c:strRef>
          </c:tx>
          <c:val>
            <c:numRef>
              <c:f>Лист1!$Q$15:$BA$15</c:f>
              <c:numCache>
                <c:formatCode>_(* #,##0_);_(* \(#,##0\);_(* "-"_);_(@_)</c:formatCode>
                <c:ptCount val="37"/>
                <c:pt idx="0" formatCode="_-* #,##0.000_р_._-;\-* #,##0.000_р_._-;_-* &quot;-&quot;???_р_._-;_-@_-">
                  <c:v>0.120384</c:v>
                </c:pt>
                <c:pt idx="1">
                  <c:v>452.15190399999994</c:v>
                </c:pt>
                <c:pt idx="2">
                  <c:v>455.64303999999993</c:v>
                </c:pt>
                <c:pt idx="3">
                  <c:v>459.37494399999991</c:v>
                </c:pt>
                <c:pt idx="4">
                  <c:v>462.9864639999999</c:v>
                </c:pt>
                <c:pt idx="5">
                  <c:v>466.71836799999988</c:v>
                </c:pt>
                <c:pt idx="6">
                  <c:v>470.32988799999987</c:v>
                </c:pt>
                <c:pt idx="7">
                  <c:v>474.06179199999985</c:v>
                </c:pt>
                <c:pt idx="8">
                  <c:v>477.79369599999984</c:v>
                </c:pt>
                <c:pt idx="9">
                  <c:v>481.40521599999983</c:v>
                </c:pt>
                <c:pt idx="10">
                  <c:v>485.13711999999981</c:v>
                </c:pt>
                <c:pt idx="11">
                  <c:v>488.7486399999998</c:v>
                </c:pt>
                <c:pt idx="12">
                  <c:v>492.48054399999978</c:v>
                </c:pt>
                <c:pt idx="13">
                  <c:v>496.21244799999977</c:v>
                </c:pt>
                <c:pt idx="14">
                  <c:v>499.70358399999975</c:v>
                </c:pt>
                <c:pt idx="15">
                  <c:v>503.43548799999974</c:v>
                </c:pt>
                <c:pt idx="16">
                  <c:v>507.04700799999972</c:v>
                </c:pt>
                <c:pt idx="17">
                  <c:v>510.77891199999971</c:v>
                </c:pt>
                <c:pt idx="18">
                  <c:v>514.39043199999969</c:v>
                </c:pt>
                <c:pt idx="19">
                  <c:v>518.12233599999968</c:v>
                </c:pt>
                <c:pt idx="20">
                  <c:v>521.85423999999966</c:v>
                </c:pt>
                <c:pt idx="21">
                  <c:v>525.4657599999997</c:v>
                </c:pt>
                <c:pt idx="22">
                  <c:v>529.19766399999969</c:v>
                </c:pt>
                <c:pt idx="23">
                  <c:v>532.80918399999973</c:v>
                </c:pt>
                <c:pt idx="24">
                  <c:v>536.54108799999972</c:v>
                </c:pt>
                <c:pt idx="25">
                  <c:v>540.2729919999997</c:v>
                </c:pt>
                <c:pt idx="26">
                  <c:v>543.76412799999969</c:v>
                </c:pt>
                <c:pt idx="27">
                  <c:v>547.49603199999967</c:v>
                </c:pt>
                <c:pt idx="28">
                  <c:v>551.10755199999971</c:v>
                </c:pt>
                <c:pt idx="29">
                  <c:v>554.8394559999997</c:v>
                </c:pt>
                <c:pt idx="30">
                  <c:v>558.45097599999974</c:v>
                </c:pt>
                <c:pt idx="31">
                  <c:v>562.18287999999973</c:v>
                </c:pt>
                <c:pt idx="32">
                  <c:v>565.91478399999971</c:v>
                </c:pt>
                <c:pt idx="33">
                  <c:v>569.52630399999975</c:v>
                </c:pt>
                <c:pt idx="34">
                  <c:v>573.25820799999974</c:v>
                </c:pt>
                <c:pt idx="35">
                  <c:v>576.86972799999978</c:v>
                </c:pt>
                <c:pt idx="36">
                  <c:v>580.60163199999977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Лист1!$P$16</c:f>
              <c:strCache>
                <c:ptCount val="1"/>
                <c:pt idx="0">
                  <c:v>Диод 3w</c:v>
                </c:pt>
              </c:strCache>
            </c:strRef>
          </c:tx>
          <c:val>
            <c:numRef>
              <c:f>Лист1!$Q$16:$BA$16</c:f>
              <c:numCache>
                <c:formatCode>_(* #,##0_);_(* \(#,##0\);_(* "-"_);_(@_)</c:formatCode>
                <c:ptCount val="37"/>
                <c:pt idx="0" formatCode="_-* #,##0.000_р_._-;\-* #,##0.000_р_._-;_-* &quot;-&quot;???_р_._-;_-@_-">
                  <c:v>0.20793600000000001</c:v>
                </c:pt>
                <c:pt idx="1">
                  <c:v>533.806016</c:v>
                </c:pt>
                <c:pt idx="2">
                  <c:v>539.83615999999995</c:v>
                </c:pt>
                <c:pt idx="3">
                  <c:v>546.28217599999994</c:v>
                </c:pt>
                <c:pt idx="4">
                  <c:v>552.5202559999999</c:v>
                </c:pt>
                <c:pt idx="5">
                  <c:v>558.96627199999989</c:v>
                </c:pt>
                <c:pt idx="6">
                  <c:v>565.20435199999986</c:v>
                </c:pt>
                <c:pt idx="7">
                  <c:v>571.65036799999984</c:v>
                </c:pt>
                <c:pt idx="8">
                  <c:v>578.09638399999983</c:v>
                </c:pt>
                <c:pt idx="9">
                  <c:v>584.3344639999998</c:v>
                </c:pt>
                <c:pt idx="10">
                  <c:v>590.78047999999978</c:v>
                </c:pt>
                <c:pt idx="11">
                  <c:v>597.01855999999975</c:v>
                </c:pt>
                <c:pt idx="12">
                  <c:v>603.46457599999974</c:v>
                </c:pt>
                <c:pt idx="13">
                  <c:v>609.91059199999972</c:v>
                </c:pt>
                <c:pt idx="14">
                  <c:v>615.94073599999967</c:v>
                </c:pt>
                <c:pt idx="15">
                  <c:v>622.38675199999966</c:v>
                </c:pt>
                <c:pt idx="16">
                  <c:v>628.62483199999963</c:v>
                </c:pt>
                <c:pt idx="17">
                  <c:v>635.07084799999961</c:v>
                </c:pt>
                <c:pt idx="18">
                  <c:v>641.30892799999958</c:v>
                </c:pt>
                <c:pt idx="19">
                  <c:v>647.75494399999957</c:v>
                </c:pt>
                <c:pt idx="20">
                  <c:v>654.20095999999955</c:v>
                </c:pt>
                <c:pt idx="21">
                  <c:v>660.43903999999952</c:v>
                </c:pt>
                <c:pt idx="22">
                  <c:v>666.88505599999951</c:v>
                </c:pt>
                <c:pt idx="23">
                  <c:v>673.12313599999948</c:v>
                </c:pt>
                <c:pt idx="24">
                  <c:v>679.56915199999946</c:v>
                </c:pt>
                <c:pt idx="25">
                  <c:v>686.01516799999945</c:v>
                </c:pt>
                <c:pt idx="26">
                  <c:v>692.0453119999994</c:v>
                </c:pt>
                <c:pt idx="27">
                  <c:v>698.49132799999938</c:v>
                </c:pt>
                <c:pt idx="28">
                  <c:v>704.72940799999935</c:v>
                </c:pt>
                <c:pt idx="29">
                  <c:v>711.17542399999934</c:v>
                </c:pt>
                <c:pt idx="30">
                  <c:v>717.41350399999931</c:v>
                </c:pt>
                <c:pt idx="31">
                  <c:v>723.85951999999929</c:v>
                </c:pt>
                <c:pt idx="32">
                  <c:v>730.30553599999928</c:v>
                </c:pt>
                <c:pt idx="33">
                  <c:v>736.54361599999925</c:v>
                </c:pt>
                <c:pt idx="34">
                  <c:v>742.98963199999923</c:v>
                </c:pt>
                <c:pt idx="35">
                  <c:v>749.2277119999992</c:v>
                </c:pt>
                <c:pt idx="36">
                  <c:v>755.67372799999919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Лист1!$P$17</c:f>
              <c:strCache>
                <c:ptCount val="1"/>
                <c:pt idx="0">
                  <c:v>т5 НО(85см)</c:v>
                </c:pt>
              </c:strCache>
            </c:strRef>
          </c:tx>
          <c:val>
            <c:numRef>
              <c:f>Лист1!$Q$17:$BA$17</c:f>
              <c:numCache>
                <c:formatCode>_(* #,##0_);_(* \(#,##0\);_(* "-"_);_(@_)</c:formatCode>
                <c:ptCount val="37"/>
                <c:pt idx="0" formatCode="_-* #,##0.000_р_._-;\-* #,##0.000_р_._-;_-* &quot;-&quot;???_р_._-;_-@_-">
                  <c:v>0.14227200000000001</c:v>
                </c:pt>
                <c:pt idx="1">
                  <c:v>358.41043200000001</c:v>
                </c:pt>
                <c:pt idx="2">
                  <c:v>362.53631999999999</c:v>
                </c:pt>
                <c:pt idx="3">
                  <c:v>366.946752</c:v>
                </c:pt>
                <c:pt idx="4">
                  <c:v>371.21491200000003</c:v>
                </c:pt>
                <c:pt idx="5">
                  <c:v>375.62534400000004</c:v>
                </c:pt>
                <c:pt idx="6">
                  <c:v>379.89350400000006</c:v>
                </c:pt>
                <c:pt idx="7">
                  <c:v>384.30393600000008</c:v>
                </c:pt>
                <c:pt idx="8">
                  <c:v>388.71436800000009</c:v>
                </c:pt>
                <c:pt idx="9">
                  <c:v>392.98252800000012</c:v>
                </c:pt>
                <c:pt idx="10">
                  <c:v>397.39296000000013</c:v>
                </c:pt>
                <c:pt idx="11">
                  <c:v>401.66112000000015</c:v>
                </c:pt>
                <c:pt idx="12">
                  <c:v>491.07155200000017</c:v>
                </c:pt>
                <c:pt idx="13">
                  <c:v>495.48198400000018</c:v>
                </c:pt>
                <c:pt idx="14">
                  <c:v>499.60787200000016</c:v>
                </c:pt>
                <c:pt idx="15">
                  <c:v>504.01830400000017</c:v>
                </c:pt>
                <c:pt idx="16">
                  <c:v>508.28646400000019</c:v>
                </c:pt>
                <c:pt idx="17">
                  <c:v>512.69689600000015</c:v>
                </c:pt>
                <c:pt idx="18">
                  <c:v>516.96505600000012</c:v>
                </c:pt>
                <c:pt idx="19">
                  <c:v>521.37548800000013</c:v>
                </c:pt>
                <c:pt idx="20">
                  <c:v>525.78592000000015</c:v>
                </c:pt>
                <c:pt idx="21">
                  <c:v>530.05408000000011</c:v>
                </c:pt>
                <c:pt idx="22">
                  <c:v>534.46451200000013</c:v>
                </c:pt>
                <c:pt idx="23">
                  <c:v>538.73267200000009</c:v>
                </c:pt>
                <c:pt idx="24">
                  <c:v>628.14310400000011</c:v>
                </c:pt>
                <c:pt idx="25">
                  <c:v>632.55353600000012</c:v>
                </c:pt>
                <c:pt idx="26">
                  <c:v>636.67942400000015</c:v>
                </c:pt>
                <c:pt idx="27">
                  <c:v>641.08985600000017</c:v>
                </c:pt>
                <c:pt idx="28">
                  <c:v>645.35801600000013</c:v>
                </c:pt>
                <c:pt idx="29">
                  <c:v>649.76844800000015</c:v>
                </c:pt>
                <c:pt idx="30">
                  <c:v>654.03660800000011</c:v>
                </c:pt>
                <c:pt idx="31">
                  <c:v>658.44704000000013</c:v>
                </c:pt>
                <c:pt idx="32">
                  <c:v>662.85747200000014</c:v>
                </c:pt>
                <c:pt idx="33">
                  <c:v>667.12563200000011</c:v>
                </c:pt>
                <c:pt idx="34">
                  <c:v>671.53606400000012</c:v>
                </c:pt>
                <c:pt idx="35">
                  <c:v>675.80422400000009</c:v>
                </c:pt>
                <c:pt idx="36">
                  <c:v>765.2146560000001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Лист1!$P$18</c:f>
              <c:strCache>
                <c:ptCount val="1"/>
                <c:pt idx="0">
                  <c:v>т5 НЕ(85см)</c:v>
                </c:pt>
              </c:strCache>
            </c:strRef>
          </c:tx>
          <c:val>
            <c:numRef>
              <c:f>Лист1!$Q$18:$BA$18</c:f>
              <c:numCache>
                <c:formatCode>_(* #,##0_);_(* \(#,##0\);_(* "-"_);_(@_)</c:formatCode>
                <c:ptCount val="37"/>
                <c:pt idx="0" formatCode="_-* #,##0.000_р_._-;\-* #,##0.000_р_._-;_-* &quot;-&quot;???_р_._-;_-@_-">
                  <c:v>0.229824</c:v>
                </c:pt>
                <c:pt idx="1">
                  <c:v>800.12454400000001</c:v>
                </c:pt>
                <c:pt idx="2">
                  <c:v>806.78944000000001</c:v>
                </c:pt>
                <c:pt idx="3">
                  <c:v>813.91398400000003</c:v>
                </c:pt>
                <c:pt idx="4">
                  <c:v>820.80870400000003</c:v>
                </c:pt>
                <c:pt idx="5">
                  <c:v>827.93324800000005</c:v>
                </c:pt>
                <c:pt idx="6">
                  <c:v>834.82796800000006</c:v>
                </c:pt>
                <c:pt idx="7">
                  <c:v>841.95251200000007</c:v>
                </c:pt>
                <c:pt idx="8">
                  <c:v>849.07705600000008</c:v>
                </c:pt>
                <c:pt idx="9">
                  <c:v>855.97177600000009</c:v>
                </c:pt>
                <c:pt idx="10">
                  <c:v>863.09632000000011</c:v>
                </c:pt>
                <c:pt idx="11">
                  <c:v>869.99104000000011</c:v>
                </c:pt>
                <c:pt idx="12">
                  <c:v>1132.1155840000001</c:v>
                </c:pt>
                <c:pt idx="13">
                  <c:v>1139.2401280000001</c:v>
                </c:pt>
                <c:pt idx="14">
                  <c:v>1145.9050240000001</c:v>
                </c:pt>
                <c:pt idx="15">
                  <c:v>1153.0295680000002</c:v>
                </c:pt>
                <c:pt idx="16">
                  <c:v>1159.9242880000002</c:v>
                </c:pt>
                <c:pt idx="17">
                  <c:v>1167.0488320000002</c:v>
                </c:pt>
                <c:pt idx="18">
                  <c:v>1173.9435520000002</c:v>
                </c:pt>
                <c:pt idx="19">
                  <c:v>1181.0680960000002</c:v>
                </c:pt>
                <c:pt idx="20">
                  <c:v>1188.1926400000002</c:v>
                </c:pt>
                <c:pt idx="21">
                  <c:v>1195.0873600000002</c:v>
                </c:pt>
                <c:pt idx="22">
                  <c:v>1202.2119040000002</c:v>
                </c:pt>
                <c:pt idx="23">
                  <c:v>1209.1066240000002</c:v>
                </c:pt>
                <c:pt idx="24">
                  <c:v>1471.2311680000003</c:v>
                </c:pt>
                <c:pt idx="25">
                  <c:v>1478.3557120000003</c:v>
                </c:pt>
                <c:pt idx="26">
                  <c:v>1485.0206080000003</c:v>
                </c:pt>
                <c:pt idx="27">
                  <c:v>1492.1451520000003</c:v>
                </c:pt>
                <c:pt idx="28">
                  <c:v>1499.0398720000003</c:v>
                </c:pt>
                <c:pt idx="29">
                  <c:v>1506.1644160000003</c:v>
                </c:pt>
                <c:pt idx="30">
                  <c:v>1513.0591360000003</c:v>
                </c:pt>
                <c:pt idx="31">
                  <c:v>1520.1836800000003</c:v>
                </c:pt>
                <c:pt idx="32">
                  <c:v>1527.3082240000003</c:v>
                </c:pt>
                <c:pt idx="33">
                  <c:v>1534.2029440000003</c:v>
                </c:pt>
                <c:pt idx="34">
                  <c:v>1541.3274880000004</c:v>
                </c:pt>
                <c:pt idx="35">
                  <c:v>1548.2222080000004</c:v>
                </c:pt>
                <c:pt idx="36">
                  <c:v>1810.3467520000004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Лист1!$P$19</c:f>
              <c:strCache>
                <c:ptCount val="1"/>
                <c:pt idx="0">
                  <c:v>Т8 НО(60cм)</c:v>
                </c:pt>
              </c:strCache>
            </c:strRef>
          </c:tx>
          <c:val>
            <c:numRef>
              <c:f>Лист1!$Q$19:$BA$19</c:f>
              <c:numCache>
                <c:formatCode>_(* #,##0_);_(* \(#,##0\);_(* "-"_);_(@_)</c:formatCode>
                <c:ptCount val="37"/>
                <c:pt idx="0" formatCode="_-* #,##0.000_р_._-;\-* #,##0.000_р_._-;_-* &quot;-&quot;???_р_._-;_-@_-">
                  <c:v>0.196992</c:v>
                </c:pt>
                <c:pt idx="1">
                  <c:v>291.10675200000003</c:v>
                </c:pt>
                <c:pt idx="2">
                  <c:v>296.81952000000001</c:v>
                </c:pt>
                <c:pt idx="3">
                  <c:v>302.92627200000004</c:v>
                </c:pt>
                <c:pt idx="4">
                  <c:v>308.83603200000005</c:v>
                </c:pt>
                <c:pt idx="5">
                  <c:v>314.94278400000007</c:v>
                </c:pt>
                <c:pt idx="6">
                  <c:v>455.85254400000008</c:v>
                </c:pt>
                <c:pt idx="7">
                  <c:v>461.95929600000011</c:v>
                </c:pt>
                <c:pt idx="8">
                  <c:v>468.06604800000014</c:v>
                </c:pt>
                <c:pt idx="9">
                  <c:v>473.97580800000014</c:v>
                </c:pt>
                <c:pt idx="10">
                  <c:v>480.08256000000017</c:v>
                </c:pt>
                <c:pt idx="11">
                  <c:v>485.99232000000018</c:v>
                </c:pt>
                <c:pt idx="12">
                  <c:v>627.09907200000021</c:v>
                </c:pt>
                <c:pt idx="13">
                  <c:v>633.20582400000023</c:v>
                </c:pt>
                <c:pt idx="14">
                  <c:v>638.91859200000022</c:v>
                </c:pt>
                <c:pt idx="15">
                  <c:v>645.02534400000025</c:v>
                </c:pt>
                <c:pt idx="16">
                  <c:v>650.93510400000025</c:v>
                </c:pt>
                <c:pt idx="17">
                  <c:v>657.04185600000028</c:v>
                </c:pt>
                <c:pt idx="18">
                  <c:v>797.95161600000029</c:v>
                </c:pt>
                <c:pt idx="19">
                  <c:v>804.05836800000031</c:v>
                </c:pt>
                <c:pt idx="20">
                  <c:v>810.16512000000034</c:v>
                </c:pt>
                <c:pt idx="21">
                  <c:v>816.07488000000035</c:v>
                </c:pt>
                <c:pt idx="22">
                  <c:v>822.18163200000038</c:v>
                </c:pt>
                <c:pt idx="23">
                  <c:v>828.09139200000038</c:v>
                </c:pt>
                <c:pt idx="24">
                  <c:v>969.19814400000041</c:v>
                </c:pt>
                <c:pt idx="25">
                  <c:v>975.30489600000044</c:v>
                </c:pt>
                <c:pt idx="26">
                  <c:v>981.01766400000042</c:v>
                </c:pt>
                <c:pt idx="27">
                  <c:v>987.12441600000045</c:v>
                </c:pt>
                <c:pt idx="28">
                  <c:v>993.03417600000046</c:v>
                </c:pt>
                <c:pt idx="29">
                  <c:v>999.14092800000049</c:v>
                </c:pt>
                <c:pt idx="30">
                  <c:v>1140.0506880000005</c:v>
                </c:pt>
                <c:pt idx="31">
                  <c:v>1146.1574400000004</c:v>
                </c:pt>
                <c:pt idx="32">
                  <c:v>1152.2641920000003</c:v>
                </c:pt>
                <c:pt idx="33">
                  <c:v>1158.1739520000003</c:v>
                </c:pt>
                <c:pt idx="34">
                  <c:v>1164.2807040000002</c:v>
                </c:pt>
                <c:pt idx="35">
                  <c:v>1170.1904640000002</c:v>
                </c:pt>
                <c:pt idx="36">
                  <c:v>1311.2972160000002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Лист1!$P$20</c:f>
              <c:strCache>
                <c:ptCount val="1"/>
                <c:pt idx="0">
                  <c:v>Т8 НЕ (60см)</c:v>
                </c:pt>
              </c:strCache>
            </c:strRef>
          </c:tx>
          <c:val>
            <c:numRef>
              <c:f>Лист1!$Q$20:$BA$20</c:f>
              <c:numCache>
                <c:formatCode>_(* #,##0_);_(* \(#,##0\);_(* "-"_);_(@_)</c:formatCode>
                <c:ptCount val="37"/>
                <c:pt idx="0" formatCode="_-* #,##0.000_р_._-;\-* #,##0.000_р_._-;_-* &quot;-&quot;???_р_._-;_-@_-">
                  <c:v>0.196992</c:v>
                </c:pt>
                <c:pt idx="1">
                  <c:v>222.106752</c:v>
                </c:pt>
                <c:pt idx="2">
                  <c:v>227.81952000000001</c:v>
                </c:pt>
                <c:pt idx="3">
                  <c:v>233.92627200000001</c:v>
                </c:pt>
                <c:pt idx="4">
                  <c:v>239.83603200000002</c:v>
                </c:pt>
                <c:pt idx="5">
                  <c:v>245.94278400000002</c:v>
                </c:pt>
                <c:pt idx="6">
                  <c:v>317.85254400000002</c:v>
                </c:pt>
                <c:pt idx="7">
                  <c:v>323.95929599999999</c:v>
                </c:pt>
                <c:pt idx="8">
                  <c:v>330.06604800000002</c:v>
                </c:pt>
                <c:pt idx="9">
                  <c:v>335.97580800000003</c:v>
                </c:pt>
                <c:pt idx="10">
                  <c:v>342.08256000000006</c:v>
                </c:pt>
                <c:pt idx="11">
                  <c:v>347.99232000000006</c:v>
                </c:pt>
                <c:pt idx="12">
                  <c:v>420.09907200000009</c:v>
                </c:pt>
                <c:pt idx="13">
                  <c:v>426.20582400000012</c:v>
                </c:pt>
                <c:pt idx="14">
                  <c:v>431.9185920000001</c:v>
                </c:pt>
                <c:pt idx="15">
                  <c:v>438.02534400000013</c:v>
                </c:pt>
                <c:pt idx="16">
                  <c:v>443.93510400000014</c:v>
                </c:pt>
                <c:pt idx="17">
                  <c:v>450.04185600000017</c:v>
                </c:pt>
                <c:pt idx="18">
                  <c:v>521.95161600000017</c:v>
                </c:pt>
                <c:pt idx="19">
                  <c:v>528.0583680000002</c:v>
                </c:pt>
                <c:pt idx="20">
                  <c:v>534.16512000000023</c:v>
                </c:pt>
                <c:pt idx="21">
                  <c:v>540.07488000000023</c:v>
                </c:pt>
                <c:pt idx="22">
                  <c:v>546.18163200000026</c:v>
                </c:pt>
                <c:pt idx="23">
                  <c:v>552.09139200000027</c:v>
                </c:pt>
                <c:pt idx="24">
                  <c:v>624.1981440000003</c:v>
                </c:pt>
                <c:pt idx="25">
                  <c:v>630.30489600000033</c:v>
                </c:pt>
                <c:pt idx="26">
                  <c:v>636.01766400000031</c:v>
                </c:pt>
                <c:pt idx="27">
                  <c:v>642.12441600000034</c:v>
                </c:pt>
                <c:pt idx="28">
                  <c:v>648.03417600000034</c:v>
                </c:pt>
                <c:pt idx="29">
                  <c:v>654.14092800000037</c:v>
                </c:pt>
                <c:pt idx="30">
                  <c:v>726.05068800000038</c:v>
                </c:pt>
                <c:pt idx="31">
                  <c:v>732.15744000000041</c:v>
                </c:pt>
                <c:pt idx="32">
                  <c:v>738.26419200000043</c:v>
                </c:pt>
                <c:pt idx="33">
                  <c:v>744.17395200000044</c:v>
                </c:pt>
                <c:pt idx="34">
                  <c:v>750.28070400000047</c:v>
                </c:pt>
                <c:pt idx="35">
                  <c:v>756.19046400000047</c:v>
                </c:pt>
                <c:pt idx="36">
                  <c:v>828.2972160000005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93280"/>
        <c:axId val="75403264"/>
      </c:lineChart>
      <c:catAx>
        <c:axId val="75393280"/>
        <c:scaling>
          <c:orientation val="minMax"/>
        </c:scaling>
        <c:delete val="0"/>
        <c:axPos val="b"/>
        <c:majorTickMark val="none"/>
        <c:minorTickMark val="none"/>
        <c:tickLblPos val="nextTo"/>
        <c:crossAx val="75403264"/>
        <c:crosses val="autoZero"/>
        <c:auto val="1"/>
        <c:lblAlgn val="ctr"/>
        <c:lblOffset val="100"/>
        <c:noMultiLvlLbl val="0"/>
      </c:catAx>
      <c:valAx>
        <c:axId val="754032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800"/>
                </a:pPr>
                <a:r>
                  <a:rPr lang="ru-RU" sz="1800"/>
                  <a:t>Затраты,</a:t>
                </a:r>
                <a:r>
                  <a:rPr lang="ru-RU" sz="1800" baseline="0"/>
                  <a:t> грн</a:t>
                </a:r>
                <a:endParaRPr lang="ru-RU" sz="1800"/>
              </a:p>
            </c:rich>
          </c:tx>
          <c:overlay val="0"/>
        </c:title>
        <c:numFmt formatCode="_-* #,##0.000_р_._-;\-* #,##0.000_р_._-;_-* &quot;-&quot;???_р_._-;_-@_-" sourceLinked="1"/>
        <c:majorTickMark val="none"/>
        <c:minorTickMark val="none"/>
        <c:tickLblPos val="nextTo"/>
        <c:crossAx val="753932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chart" Target="../charts/chart1.xml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jpeg"/><Relationship Id="rId14" Type="http://schemas.openxmlformats.org/officeDocument/2006/relationships/image" Target="../media/image14.png"/><Relationship Id="rId22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23.png"/><Relationship Id="rId1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2</xdr:row>
      <xdr:rowOff>19052</xdr:rowOff>
    </xdr:from>
    <xdr:to>
      <xdr:col>1</xdr:col>
      <xdr:colOff>990600</xdr:colOff>
      <xdr:row>2</xdr:row>
      <xdr:rowOff>704850</xdr:rowOff>
    </xdr:to>
    <xdr:pic>
      <xdr:nvPicPr>
        <xdr:cNvPr id="2" name="Рисунок 1" descr="LED сборка, AQUAXER       3W, 32мм.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866777"/>
          <a:ext cx="952500" cy="6857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46679</xdr:colOff>
      <xdr:row>3</xdr:row>
      <xdr:rowOff>41413</xdr:rowOff>
    </xdr:from>
    <xdr:to>
      <xdr:col>2</xdr:col>
      <xdr:colOff>1</xdr:colOff>
      <xdr:row>4</xdr:row>
      <xdr:rowOff>37429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0092" y="1656522"/>
          <a:ext cx="905822" cy="73316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952381</xdr:colOff>
      <xdr:row>5</xdr:row>
      <xdr:rowOff>28480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981200"/>
          <a:ext cx="952381" cy="76190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952381</xdr:colOff>
      <xdr:row>6</xdr:row>
      <xdr:rowOff>38005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2657475"/>
          <a:ext cx="952381" cy="76190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952381</xdr:colOff>
      <xdr:row>7</xdr:row>
      <xdr:rowOff>22317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3429000"/>
          <a:ext cx="952381" cy="76190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952381</xdr:colOff>
      <xdr:row>8</xdr:row>
      <xdr:rowOff>9430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4210050"/>
          <a:ext cx="952381" cy="76190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952381</xdr:colOff>
      <xdr:row>9</xdr:row>
      <xdr:rowOff>22316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852147"/>
          <a:ext cx="952381" cy="76190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952381</xdr:colOff>
      <xdr:row>10</xdr:row>
      <xdr:rowOff>22317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5546912"/>
          <a:ext cx="952381" cy="76190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2</xdr:col>
      <xdr:colOff>0</xdr:colOff>
      <xdr:row>10</xdr:row>
      <xdr:rowOff>759759</xdr:rowOff>
    </xdr:to>
    <xdr:pic>
      <xdr:nvPicPr>
        <xdr:cNvPr id="10" name="Рисунок 9" descr="LED сборка, AQUAXER      5W, 350x15 мм.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353175"/>
          <a:ext cx="9525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952381</xdr:colOff>
      <xdr:row>12</xdr:row>
      <xdr:rowOff>22317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7104529"/>
          <a:ext cx="952381" cy="76190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952381</xdr:colOff>
      <xdr:row>13</xdr:row>
      <xdr:rowOff>22317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0" y="7776882"/>
          <a:ext cx="952381" cy="76190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2</xdr:col>
      <xdr:colOff>0</xdr:colOff>
      <xdr:row>13</xdr:row>
      <xdr:rowOff>758078</xdr:rowOff>
    </xdr:to>
    <xdr:pic>
      <xdr:nvPicPr>
        <xdr:cNvPr id="13" name="Рисунок 12" descr="LED сборка, AQUAXER 10W, 520x15 мм.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486775"/>
          <a:ext cx="9525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11207</xdr:colOff>
      <xdr:row>1</xdr:row>
      <xdr:rowOff>156882</xdr:rowOff>
    </xdr:from>
    <xdr:to>
      <xdr:col>7</xdr:col>
      <xdr:colOff>649941</xdr:colOff>
      <xdr:row>2</xdr:row>
      <xdr:rowOff>11111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944472" y="347382"/>
          <a:ext cx="638734" cy="582611"/>
        </a:xfrm>
        <a:prstGeom prst="rect">
          <a:avLst/>
        </a:prstGeom>
      </xdr:spPr>
    </xdr:pic>
    <xdr:clientData/>
  </xdr:twoCellAnchor>
  <xdr:twoCellAnchor editAs="oneCell">
    <xdr:from>
      <xdr:col>7</xdr:col>
      <xdr:colOff>661149</xdr:colOff>
      <xdr:row>1</xdr:row>
      <xdr:rowOff>156882</xdr:rowOff>
    </xdr:from>
    <xdr:to>
      <xdr:col>9</xdr:col>
      <xdr:colOff>30701</xdr:colOff>
      <xdr:row>2</xdr:row>
      <xdr:rowOff>7109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594414" y="347382"/>
          <a:ext cx="714258" cy="5714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952381</xdr:colOff>
      <xdr:row>14</xdr:row>
      <xdr:rowOff>761905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0" y="9782735"/>
          <a:ext cx="952381" cy="76190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952381</xdr:colOff>
      <xdr:row>16</xdr:row>
      <xdr:rowOff>33522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0" y="10544735"/>
          <a:ext cx="952381" cy="761905"/>
        </a:xfrm>
        <a:prstGeom prst="rect">
          <a:avLst/>
        </a:prstGeom>
      </xdr:spPr>
    </xdr:pic>
    <xdr:clientData/>
  </xdr:twoCellAnchor>
  <xdr:twoCellAnchor editAs="oneCell">
    <xdr:from>
      <xdr:col>9</xdr:col>
      <xdr:colOff>11207</xdr:colOff>
      <xdr:row>1</xdr:row>
      <xdr:rowOff>147824</xdr:rowOff>
    </xdr:from>
    <xdr:to>
      <xdr:col>10</xdr:col>
      <xdr:colOff>11206</xdr:colOff>
      <xdr:row>2</xdr:row>
      <xdr:rowOff>11111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5289178" y="338324"/>
          <a:ext cx="739587" cy="59166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952381</xdr:colOff>
      <xdr:row>17</xdr:row>
      <xdr:rowOff>22317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0" y="11273118"/>
          <a:ext cx="952381" cy="76190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2</xdr:col>
      <xdr:colOff>0</xdr:colOff>
      <xdr:row>18</xdr:row>
      <xdr:rowOff>22412</xdr:rowOff>
    </xdr:to>
    <xdr:pic>
      <xdr:nvPicPr>
        <xdr:cNvPr id="22" name="Рисунок 21" descr="Лампа T5,  Osram Lumilux Cool Daylight 865, 54 Вт, 115 см."/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30075"/>
          <a:ext cx="952500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952381</xdr:colOff>
      <xdr:row>19</xdr:row>
      <xdr:rowOff>33523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0" y="12752294"/>
          <a:ext cx="952381" cy="76190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952381</xdr:colOff>
      <xdr:row>20</xdr:row>
      <xdr:rowOff>11110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0" y="13547912"/>
          <a:ext cx="952381" cy="761905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26</xdr:row>
      <xdr:rowOff>28573</xdr:rowOff>
    </xdr:from>
    <xdr:to>
      <xdr:col>18</xdr:col>
      <xdr:colOff>176893</xdr:colOff>
      <xdr:row>87</xdr:row>
      <xdr:rowOff>136070</xdr:rowOff>
    </xdr:to>
    <xdr:graphicFrame macro="">
      <xdr:nvGraphicFramePr>
        <xdr:cNvPr id="25" name="Диаграмма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10</xdr:col>
      <xdr:colOff>1</xdr:colOff>
      <xdr:row>1</xdr:row>
      <xdr:rowOff>122465</xdr:rowOff>
    </xdr:from>
    <xdr:to>
      <xdr:col>11</xdr:col>
      <xdr:colOff>13490</xdr:colOff>
      <xdr:row>1</xdr:row>
      <xdr:rowOff>721084</xdr:rowOff>
    </xdr:to>
    <xdr:pic>
      <xdr:nvPicPr>
        <xdr:cNvPr id="26" name="Рисунок 25"/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830787" y="312965"/>
          <a:ext cx="748274" cy="5986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64002</xdr:colOff>
      <xdr:row>0</xdr:row>
      <xdr:rowOff>161628</xdr:rowOff>
    </xdr:from>
    <xdr:to>
      <xdr:col>24</xdr:col>
      <xdr:colOff>202420</xdr:colOff>
      <xdr:row>45</xdr:row>
      <xdr:rowOff>129131</xdr:rowOff>
    </xdr:to>
    <xdr:pic>
      <xdr:nvPicPr>
        <xdr:cNvPr id="15" name="Рисунок 14" descr="http://www.tourism.zp.ua/ufiles/image/18/ru/map_orehovski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81370" y="161628"/>
          <a:ext cx="9312497" cy="86753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259773</xdr:colOff>
      <xdr:row>9</xdr:row>
      <xdr:rowOff>173181</xdr:rowOff>
    </xdr:from>
    <xdr:to>
      <xdr:col>8</xdr:col>
      <xdr:colOff>261555</xdr:colOff>
      <xdr:row>9</xdr:row>
      <xdr:rowOff>174769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006584"/>
            </a:clrFrom>
            <a:clrTo>
              <a:srgbClr val="006584">
                <a:alpha val="0"/>
              </a:srgbClr>
            </a:clrTo>
          </a:clrChange>
        </a:blip>
        <a:stretch>
          <a:fillRect/>
        </a:stretch>
      </xdr:blipFill>
      <xdr:spPr>
        <a:xfrm>
          <a:off x="5136573" y="1887681"/>
          <a:ext cx="1782" cy="158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</xdr:spPr>
    </xdr:pic>
    <xdr:clientData/>
  </xdr:twoCellAnchor>
  <xdr:twoCellAnchor editAs="oneCell">
    <xdr:from>
      <xdr:col>39</xdr:col>
      <xdr:colOff>405653</xdr:colOff>
      <xdr:row>15</xdr:row>
      <xdr:rowOff>0</xdr:rowOff>
    </xdr:from>
    <xdr:to>
      <xdr:col>48</xdr:col>
      <xdr:colOff>433102</xdr:colOff>
      <xdr:row>42</xdr:row>
      <xdr:rowOff>15688</xdr:rowOff>
    </xdr:to>
    <xdr:pic>
      <xdr:nvPicPr>
        <xdr:cNvPr id="14" name="Рисунок 13" descr="http://nmykolaivka.at.ua/Novomykolaivskyi-Zap-Raion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80053" y="2857500"/>
          <a:ext cx="5513849" cy="51591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123856</xdr:colOff>
      <xdr:row>7</xdr:row>
      <xdr:rowOff>37004</xdr:rowOff>
    </xdr:from>
    <xdr:to>
      <xdr:col>18</xdr:col>
      <xdr:colOff>293298</xdr:colOff>
      <xdr:row>17</xdr:row>
      <xdr:rowOff>74611</xdr:rowOff>
    </xdr:to>
    <xdr:sp macro="" textlink="">
      <xdr:nvSpPr>
        <xdr:cNvPr id="20" name="Ореховский"/>
        <xdr:cNvSpPr/>
      </xdr:nvSpPr>
      <xdr:spPr>
        <a:xfrm>
          <a:off x="10364767" y="1502625"/>
          <a:ext cx="1994555" cy="1942607"/>
        </a:xfrm>
        <a:custGeom>
          <a:avLst/>
          <a:gdLst>
            <a:gd name="connsiteX0" fmla="*/ 0 w 190500"/>
            <a:gd name="connsiteY0" fmla="*/ 0 h 762000"/>
            <a:gd name="connsiteX1" fmla="*/ 22412 w 190500"/>
            <a:gd name="connsiteY1" fmla="*/ 168088 h 762000"/>
            <a:gd name="connsiteX2" fmla="*/ 33618 w 190500"/>
            <a:gd name="connsiteY2" fmla="*/ 201705 h 762000"/>
            <a:gd name="connsiteX3" fmla="*/ 56030 w 190500"/>
            <a:gd name="connsiteY3" fmla="*/ 291352 h 762000"/>
            <a:gd name="connsiteX4" fmla="*/ 89647 w 190500"/>
            <a:gd name="connsiteY4" fmla="*/ 493058 h 762000"/>
            <a:gd name="connsiteX5" fmla="*/ 123265 w 190500"/>
            <a:gd name="connsiteY5" fmla="*/ 627529 h 762000"/>
            <a:gd name="connsiteX6" fmla="*/ 156883 w 190500"/>
            <a:gd name="connsiteY6" fmla="*/ 638735 h 762000"/>
            <a:gd name="connsiteX7" fmla="*/ 168089 w 190500"/>
            <a:gd name="connsiteY7" fmla="*/ 728382 h 762000"/>
            <a:gd name="connsiteX8" fmla="*/ 190500 w 190500"/>
            <a:gd name="connsiteY8" fmla="*/ 762000 h 762000"/>
            <a:gd name="connsiteX0" fmla="*/ 291379 w 481879"/>
            <a:gd name="connsiteY0" fmla="*/ 0 h 762000"/>
            <a:gd name="connsiteX1" fmla="*/ 313791 w 481879"/>
            <a:gd name="connsiteY1" fmla="*/ 168088 h 762000"/>
            <a:gd name="connsiteX2" fmla="*/ 26 w 481879"/>
            <a:gd name="connsiteY2" fmla="*/ 705969 h 762000"/>
            <a:gd name="connsiteX3" fmla="*/ 347409 w 481879"/>
            <a:gd name="connsiteY3" fmla="*/ 291352 h 762000"/>
            <a:gd name="connsiteX4" fmla="*/ 381026 w 481879"/>
            <a:gd name="connsiteY4" fmla="*/ 493058 h 762000"/>
            <a:gd name="connsiteX5" fmla="*/ 414644 w 481879"/>
            <a:gd name="connsiteY5" fmla="*/ 627529 h 762000"/>
            <a:gd name="connsiteX6" fmla="*/ 448262 w 481879"/>
            <a:gd name="connsiteY6" fmla="*/ 638735 h 762000"/>
            <a:gd name="connsiteX7" fmla="*/ 459468 w 481879"/>
            <a:gd name="connsiteY7" fmla="*/ 728382 h 762000"/>
            <a:gd name="connsiteX8" fmla="*/ 481879 w 481879"/>
            <a:gd name="connsiteY8" fmla="*/ 762000 h 762000"/>
            <a:gd name="connsiteX0" fmla="*/ 291357 w 481857"/>
            <a:gd name="connsiteY0" fmla="*/ 0 h 762000"/>
            <a:gd name="connsiteX1" fmla="*/ 313769 w 481857"/>
            <a:gd name="connsiteY1" fmla="*/ 168088 h 762000"/>
            <a:gd name="connsiteX2" fmla="*/ 4 w 481857"/>
            <a:gd name="connsiteY2" fmla="*/ 705969 h 762000"/>
            <a:gd name="connsiteX3" fmla="*/ 347387 w 481857"/>
            <a:gd name="connsiteY3" fmla="*/ 291352 h 762000"/>
            <a:gd name="connsiteX4" fmla="*/ 381004 w 481857"/>
            <a:gd name="connsiteY4" fmla="*/ 493058 h 762000"/>
            <a:gd name="connsiteX5" fmla="*/ 414622 w 481857"/>
            <a:gd name="connsiteY5" fmla="*/ 627529 h 762000"/>
            <a:gd name="connsiteX6" fmla="*/ 448240 w 481857"/>
            <a:gd name="connsiteY6" fmla="*/ 638735 h 762000"/>
            <a:gd name="connsiteX7" fmla="*/ 459446 w 481857"/>
            <a:gd name="connsiteY7" fmla="*/ 728382 h 762000"/>
            <a:gd name="connsiteX8" fmla="*/ 481857 w 481857"/>
            <a:gd name="connsiteY8" fmla="*/ 762000 h 762000"/>
            <a:gd name="connsiteX0" fmla="*/ 291382 w 481882"/>
            <a:gd name="connsiteY0" fmla="*/ 0 h 870131"/>
            <a:gd name="connsiteX1" fmla="*/ 313794 w 481882"/>
            <a:gd name="connsiteY1" fmla="*/ 168088 h 870131"/>
            <a:gd name="connsiteX2" fmla="*/ 29 w 481882"/>
            <a:gd name="connsiteY2" fmla="*/ 705969 h 870131"/>
            <a:gd name="connsiteX3" fmla="*/ 293485 w 481882"/>
            <a:gd name="connsiteY3" fmla="*/ 824752 h 870131"/>
            <a:gd name="connsiteX4" fmla="*/ 381029 w 481882"/>
            <a:gd name="connsiteY4" fmla="*/ 493058 h 870131"/>
            <a:gd name="connsiteX5" fmla="*/ 414647 w 481882"/>
            <a:gd name="connsiteY5" fmla="*/ 627529 h 870131"/>
            <a:gd name="connsiteX6" fmla="*/ 448265 w 481882"/>
            <a:gd name="connsiteY6" fmla="*/ 638735 h 870131"/>
            <a:gd name="connsiteX7" fmla="*/ 459471 w 481882"/>
            <a:gd name="connsiteY7" fmla="*/ 728382 h 870131"/>
            <a:gd name="connsiteX8" fmla="*/ 481882 w 481882"/>
            <a:gd name="connsiteY8" fmla="*/ 762000 h 870131"/>
            <a:gd name="connsiteX0" fmla="*/ 291382 w 481882"/>
            <a:gd name="connsiteY0" fmla="*/ 0 h 1490640"/>
            <a:gd name="connsiteX1" fmla="*/ 313794 w 481882"/>
            <a:gd name="connsiteY1" fmla="*/ 168088 h 1490640"/>
            <a:gd name="connsiteX2" fmla="*/ 29 w 481882"/>
            <a:gd name="connsiteY2" fmla="*/ 705969 h 1490640"/>
            <a:gd name="connsiteX3" fmla="*/ 293485 w 481882"/>
            <a:gd name="connsiteY3" fmla="*/ 824752 h 1490640"/>
            <a:gd name="connsiteX4" fmla="*/ 434957 w 481882"/>
            <a:gd name="connsiteY4" fmla="*/ 1489101 h 1490640"/>
            <a:gd name="connsiteX5" fmla="*/ 414647 w 481882"/>
            <a:gd name="connsiteY5" fmla="*/ 627529 h 1490640"/>
            <a:gd name="connsiteX6" fmla="*/ 448265 w 481882"/>
            <a:gd name="connsiteY6" fmla="*/ 638735 h 1490640"/>
            <a:gd name="connsiteX7" fmla="*/ 459471 w 481882"/>
            <a:gd name="connsiteY7" fmla="*/ 728382 h 1490640"/>
            <a:gd name="connsiteX8" fmla="*/ 481882 w 481882"/>
            <a:gd name="connsiteY8" fmla="*/ 762000 h 1490640"/>
            <a:gd name="connsiteX0" fmla="*/ 291382 w 657335"/>
            <a:gd name="connsiteY0" fmla="*/ 0 h 1589833"/>
            <a:gd name="connsiteX1" fmla="*/ 313794 w 657335"/>
            <a:gd name="connsiteY1" fmla="*/ 168088 h 1589833"/>
            <a:gd name="connsiteX2" fmla="*/ 29 w 657335"/>
            <a:gd name="connsiteY2" fmla="*/ 705969 h 1589833"/>
            <a:gd name="connsiteX3" fmla="*/ 293485 w 657335"/>
            <a:gd name="connsiteY3" fmla="*/ 824752 h 1589833"/>
            <a:gd name="connsiteX4" fmla="*/ 434957 w 657335"/>
            <a:gd name="connsiteY4" fmla="*/ 1489101 h 1589833"/>
            <a:gd name="connsiteX5" fmla="*/ 657319 w 657335"/>
            <a:gd name="connsiteY5" fmla="*/ 1498386 h 1589833"/>
            <a:gd name="connsiteX6" fmla="*/ 448265 w 657335"/>
            <a:gd name="connsiteY6" fmla="*/ 638735 h 1589833"/>
            <a:gd name="connsiteX7" fmla="*/ 459471 w 657335"/>
            <a:gd name="connsiteY7" fmla="*/ 728382 h 1589833"/>
            <a:gd name="connsiteX8" fmla="*/ 481882 w 657335"/>
            <a:gd name="connsiteY8" fmla="*/ 762000 h 1589833"/>
            <a:gd name="connsiteX0" fmla="*/ 291382 w 659695"/>
            <a:gd name="connsiteY0" fmla="*/ 0 h 1588462"/>
            <a:gd name="connsiteX1" fmla="*/ 313794 w 659695"/>
            <a:gd name="connsiteY1" fmla="*/ 168088 h 1588462"/>
            <a:gd name="connsiteX2" fmla="*/ 29 w 659695"/>
            <a:gd name="connsiteY2" fmla="*/ 705969 h 1588462"/>
            <a:gd name="connsiteX3" fmla="*/ 293485 w 659695"/>
            <a:gd name="connsiteY3" fmla="*/ 824752 h 1588462"/>
            <a:gd name="connsiteX4" fmla="*/ 434957 w 659695"/>
            <a:gd name="connsiteY4" fmla="*/ 1489101 h 1588462"/>
            <a:gd name="connsiteX5" fmla="*/ 657319 w 659695"/>
            <a:gd name="connsiteY5" fmla="*/ 1498386 h 1588462"/>
            <a:gd name="connsiteX6" fmla="*/ 448265 w 659695"/>
            <a:gd name="connsiteY6" fmla="*/ 638735 h 1588462"/>
            <a:gd name="connsiteX7" fmla="*/ 459471 w 659695"/>
            <a:gd name="connsiteY7" fmla="*/ 728382 h 1588462"/>
            <a:gd name="connsiteX8" fmla="*/ 481882 w 659695"/>
            <a:gd name="connsiteY8" fmla="*/ 762000 h 1588462"/>
            <a:gd name="connsiteX0" fmla="*/ 291382 w 1048115"/>
            <a:gd name="connsiteY0" fmla="*/ 0 h 1588462"/>
            <a:gd name="connsiteX1" fmla="*/ 313794 w 1048115"/>
            <a:gd name="connsiteY1" fmla="*/ 168088 h 1588462"/>
            <a:gd name="connsiteX2" fmla="*/ 29 w 1048115"/>
            <a:gd name="connsiteY2" fmla="*/ 705969 h 1588462"/>
            <a:gd name="connsiteX3" fmla="*/ 293485 w 1048115"/>
            <a:gd name="connsiteY3" fmla="*/ 824752 h 1588462"/>
            <a:gd name="connsiteX4" fmla="*/ 434957 w 1048115"/>
            <a:gd name="connsiteY4" fmla="*/ 1489101 h 1588462"/>
            <a:gd name="connsiteX5" fmla="*/ 657319 w 1048115"/>
            <a:gd name="connsiteY5" fmla="*/ 1498386 h 1588462"/>
            <a:gd name="connsiteX6" fmla="*/ 448265 w 1048115"/>
            <a:gd name="connsiteY6" fmla="*/ 638735 h 1588462"/>
            <a:gd name="connsiteX7" fmla="*/ 459471 w 1048115"/>
            <a:gd name="connsiteY7" fmla="*/ 728382 h 1588462"/>
            <a:gd name="connsiteX8" fmla="*/ 1048115 w 1048115"/>
            <a:gd name="connsiteY8" fmla="*/ 615043 h 1588462"/>
            <a:gd name="connsiteX0" fmla="*/ 291382 w 1048115"/>
            <a:gd name="connsiteY0" fmla="*/ 0 h 1629850"/>
            <a:gd name="connsiteX1" fmla="*/ 313794 w 1048115"/>
            <a:gd name="connsiteY1" fmla="*/ 168088 h 1629850"/>
            <a:gd name="connsiteX2" fmla="*/ 29 w 1048115"/>
            <a:gd name="connsiteY2" fmla="*/ 705969 h 1629850"/>
            <a:gd name="connsiteX3" fmla="*/ 293485 w 1048115"/>
            <a:gd name="connsiteY3" fmla="*/ 824752 h 1629850"/>
            <a:gd name="connsiteX4" fmla="*/ 434957 w 1048115"/>
            <a:gd name="connsiteY4" fmla="*/ 1489101 h 1629850"/>
            <a:gd name="connsiteX5" fmla="*/ 657319 w 1048115"/>
            <a:gd name="connsiteY5" fmla="*/ 1498386 h 1629850"/>
            <a:gd name="connsiteX6" fmla="*/ 1044310 w 1048115"/>
            <a:gd name="connsiteY6" fmla="*/ 1580028 h 1629850"/>
            <a:gd name="connsiteX7" fmla="*/ 448265 w 1048115"/>
            <a:gd name="connsiteY7" fmla="*/ 638735 h 1629850"/>
            <a:gd name="connsiteX8" fmla="*/ 459471 w 1048115"/>
            <a:gd name="connsiteY8" fmla="*/ 728382 h 1629850"/>
            <a:gd name="connsiteX9" fmla="*/ 1048115 w 1048115"/>
            <a:gd name="connsiteY9" fmla="*/ 615043 h 1629850"/>
            <a:gd name="connsiteX0" fmla="*/ 291382 w 1048115"/>
            <a:gd name="connsiteY0" fmla="*/ 0 h 1642864"/>
            <a:gd name="connsiteX1" fmla="*/ 313794 w 1048115"/>
            <a:gd name="connsiteY1" fmla="*/ 168088 h 1642864"/>
            <a:gd name="connsiteX2" fmla="*/ 29 w 1048115"/>
            <a:gd name="connsiteY2" fmla="*/ 705969 h 1642864"/>
            <a:gd name="connsiteX3" fmla="*/ 293485 w 1048115"/>
            <a:gd name="connsiteY3" fmla="*/ 824752 h 1642864"/>
            <a:gd name="connsiteX4" fmla="*/ 434957 w 1048115"/>
            <a:gd name="connsiteY4" fmla="*/ 1489101 h 1642864"/>
            <a:gd name="connsiteX5" fmla="*/ 684283 w 1048115"/>
            <a:gd name="connsiteY5" fmla="*/ 1563700 h 1642864"/>
            <a:gd name="connsiteX6" fmla="*/ 1044310 w 1048115"/>
            <a:gd name="connsiteY6" fmla="*/ 1580028 h 1642864"/>
            <a:gd name="connsiteX7" fmla="*/ 448265 w 1048115"/>
            <a:gd name="connsiteY7" fmla="*/ 638735 h 1642864"/>
            <a:gd name="connsiteX8" fmla="*/ 459471 w 1048115"/>
            <a:gd name="connsiteY8" fmla="*/ 728382 h 1642864"/>
            <a:gd name="connsiteX9" fmla="*/ 1048115 w 1048115"/>
            <a:gd name="connsiteY9" fmla="*/ 615043 h 1642864"/>
            <a:gd name="connsiteX0" fmla="*/ 291382 w 1048115"/>
            <a:gd name="connsiteY0" fmla="*/ 0 h 1635278"/>
            <a:gd name="connsiteX1" fmla="*/ 313794 w 1048115"/>
            <a:gd name="connsiteY1" fmla="*/ 168088 h 1635278"/>
            <a:gd name="connsiteX2" fmla="*/ 29 w 1048115"/>
            <a:gd name="connsiteY2" fmla="*/ 705969 h 1635278"/>
            <a:gd name="connsiteX3" fmla="*/ 293485 w 1048115"/>
            <a:gd name="connsiteY3" fmla="*/ 824752 h 1635278"/>
            <a:gd name="connsiteX4" fmla="*/ 434957 w 1048115"/>
            <a:gd name="connsiteY4" fmla="*/ 1489101 h 1635278"/>
            <a:gd name="connsiteX5" fmla="*/ 684283 w 1048115"/>
            <a:gd name="connsiteY5" fmla="*/ 1563700 h 1635278"/>
            <a:gd name="connsiteX6" fmla="*/ 1044310 w 1048115"/>
            <a:gd name="connsiteY6" fmla="*/ 1580028 h 1635278"/>
            <a:gd name="connsiteX7" fmla="*/ 448265 w 1048115"/>
            <a:gd name="connsiteY7" fmla="*/ 638735 h 1635278"/>
            <a:gd name="connsiteX8" fmla="*/ 459471 w 1048115"/>
            <a:gd name="connsiteY8" fmla="*/ 728382 h 1635278"/>
            <a:gd name="connsiteX9" fmla="*/ 1048115 w 1048115"/>
            <a:gd name="connsiteY9" fmla="*/ 615043 h 1635278"/>
            <a:gd name="connsiteX0" fmla="*/ 280599 w 1037332"/>
            <a:gd name="connsiteY0" fmla="*/ 0 h 1635278"/>
            <a:gd name="connsiteX1" fmla="*/ 303011 w 1037332"/>
            <a:gd name="connsiteY1" fmla="*/ 168088 h 1635278"/>
            <a:gd name="connsiteX2" fmla="*/ 31 w 1037332"/>
            <a:gd name="connsiteY2" fmla="*/ 793055 h 1635278"/>
            <a:gd name="connsiteX3" fmla="*/ 282702 w 1037332"/>
            <a:gd name="connsiteY3" fmla="*/ 824752 h 1635278"/>
            <a:gd name="connsiteX4" fmla="*/ 424174 w 1037332"/>
            <a:gd name="connsiteY4" fmla="*/ 1489101 h 1635278"/>
            <a:gd name="connsiteX5" fmla="*/ 673500 w 1037332"/>
            <a:gd name="connsiteY5" fmla="*/ 1563700 h 1635278"/>
            <a:gd name="connsiteX6" fmla="*/ 1033527 w 1037332"/>
            <a:gd name="connsiteY6" fmla="*/ 1580028 h 1635278"/>
            <a:gd name="connsiteX7" fmla="*/ 437482 w 1037332"/>
            <a:gd name="connsiteY7" fmla="*/ 638735 h 1635278"/>
            <a:gd name="connsiteX8" fmla="*/ 448688 w 1037332"/>
            <a:gd name="connsiteY8" fmla="*/ 728382 h 1635278"/>
            <a:gd name="connsiteX9" fmla="*/ 1037332 w 1037332"/>
            <a:gd name="connsiteY9" fmla="*/ 615043 h 1635278"/>
            <a:gd name="connsiteX0" fmla="*/ 419493 w 1176226"/>
            <a:gd name="connsiteY0" fmla="*/ 0 h 1635278"/>
            <a:gd name="connsiteX1" fmla="*/ 441905 w 1176226"/>
            <a:gd name="connsiteY1" fmla="*/ 168088 h 1635278"/>
            <a:gd name="connsiteX2" fmla="*/ 12991 w 1176226"/>
            <a:gd name="connsiteY2" fmla="*/ 567657 h 1635278"/>
            <a:gd name="connsiteX3" fmla="*/ 138925 w 1176226"/>
            <a:gd name="connsiteY3" fmla="*/ 793055 h 1635278"/>
            <a:gd name="connsiteX4" fmla="*/ 421596 w 1176226"/>
            <a:gd name="connsiteY4" fmla="*/ 824752 h 1635278"/>
            <a:gd name="connsiteX5" fmla="*/ 563068 w 1176226"/>
            <a:gd name="connsiteY5" fmla="*/ 1489101 h 1635278"/>
            <a:gd name="connsiteX6" fmla="*/ 812394 w 1176226"/>
            <a:gd name="connsiteY6" fmla="*/ 1563700 h 1635278"/>
            <a:gd name="connsiteX7" fmla="*/ 1172421 w 1176226"/>
            <a:gd name="connsiteY7" fmla="*/ 1580028 h 1635278"/>
            <a:gd name="connsiteX8" fmla="*/ 576376 w 1176226"/>
            <a:gd name="connsiteY8" fmla="*/ 638735 h 1635278"/>
            <a:gd name="connsiteX9" fmla="*/ 587582 w 1176226"/>
            <a:gd name="connsiteY9" fmla="*/ 728382 h 1635278"/>
            <a:gd name="connsiteX10" fmla="*/ 1176226 w 1176226"/>
            <a:gd name="connsiteY10" fmla="*/ 615043 h 1635278"/>
            <a:gd name="connsiteX0" fmla="*/ 425928 w 1182661"/>
            <a:gd name="connsiteY0" fmla="*/ 0 h 1635278"/>
            <a:gd name="connsiteX1" fmla="*/ 448340 w 1182661"/>
            <a:gd name="connsiteY1" fmla="*/ 168088 h 1635278"/>
            <a:gd name="connsiteX2" fmla="*/ 19426 w 1182661"/>
            <a:gd name="connsiteY2" fmla="*/ 567657 h 1635278"/>
            <a:gd name="connsiteX3" fmla="*/ 78746 w 1182661"/>
            <a:gd name="connsiteY3" fmla="*/ 796257 h 1635278"/>
            <a:gd name="connsiteX4" fmla="*/ 145360 w 1182661"/>
            <a:gd name="connsiteY4" fmla="*/ 793055 h 1635278"/>
            <a:gd name="connsiteX5" fmla="*/ 428031 w 1182661"/>
            <a:gd name="connsiteY5" fmla="*/ 824752 h 1635278"/>
            <a:gd name="connsiteX6" fmla="*/ 569503 w 1182661"/>
            <a:gd name="connsiteY6" fmla="*/ 1489101 h 1635278"/>
            <a:gd name="connsiteX7" fmla="*/ 818829 w 1182661"/>
            <a:gd name="connsiteY7" fmla="*/ 1563700 h 1635278"/>
            <a:gd name="connsiteX8" fmla="*/ 1178856 w 1182661"/>
            <a:gd name="connsiteY8" fmla="*/ 1580028 h 1635278"/>
            <a:gd name="connsiteX9" fmla="*/ 582811 w 1182661"/>
            <a:gd name="connsiteY9" fmla="*/ 638735 h 1635278"/>
            <a:gd name="connsiteX10" fmla="*/ 594017 w 1182661"/>
            <a:gd name="connsiteY10" fmla="*/ 728382 h 1635278"/>
            <a:gd name="connsiteX11" fmla="*/ 1182661 w 1182661"/>
            <a:gd name="connsiteY11" fmla="*/ 615043 h 1635278"/>
            <a:gd name="connsiteX0" fmla="*/ 425928 w 1182661"/>
            <a:gd name="connsiteY0" fmla="*/ 0 h 1635278"/>
            <a:gd name="connsiteX1" fmla="*/ 448340 w 1182661"/>
            <a:gd name="connsiteY1" fmla="*/ 168088 h 1635278"/>
            <a:gd name="connsiteX2" fmla="*/ 19426 w 1182661"/>
            <a:gd name="connsiteY2" fmla="*/ 567657 h 1635278"/>
            <a:gd name="connsiteX3" fmla="*/ 78746 w 1182661"/>
            <a:gd name="connsiteY3" fmla="*/ 796257 h 1635278"/>
            <a:gd name="connsiteX4" fmla="*/ 188501 w 1182661"/>
            <a:gd name="connsiteY4" fmla="*/ 847484 h 1635278"/>
            <a:gd name="connsiteX5" fmla="*/ 428031 w 1182661"/>
            <a:gd name="connsiteY5" fmla="*/ 824752 h 1635278"/>
            <a:gd name="connsiteX6" fmla="*/ 569503 w 1182661"/>
            <a:gd name="connsiteY6" fmla="*/ 1489101 h 1635278"/>
            <a:gd name="connsiteX7" fmla="*/ 818829 w 1182661"/>
            <a:gd name="connsiteY7" fmla="*/ 1563700 h 1635278"/>
            <a:gd name="connsiteX8" fmla="*/ 1178856 w 1182661"/>
            <a:gd name="connsiteY8" fmla="*/ 1580028 h 1635278"/>
            <a:gd name="connsiteX9" fmla="*/ 582811 w 1182661"/>
            <a:gd name="connsiteY9" fmla="*/ 638735 h 1635278"/>
            <a:gd name="connsiteX10" fmla="*/ 594017 w 1182661"/>
            <a:gd name="connsiteY10" fmla="*/ 728382 h 1635278"/>
            <a:gd name="connsiteX11" fmla="*/ 1182661 w 1182661"/>
            <a:gd name="connsiteY11" fmla="*/ 615043 h 1635278"/>
            <a:gd name="connsiteX0" fmla="*/ 425928 w 1182661"/>
            <a:gd name="connsiteY0" fmla="*/ 0 h 1635278"/>
            <a:gd name="connsiteX1" fmla="*/ 448340 w 1182661"/>
            <a:gd name="connsiteY1" fmla="*/ 168088 h 1635278"/>
            <a:gd name="connsiteX2" fmla="*/ 19426 w 1182661"/>
            <a:gd name="connsiteY2" fmla="*/ 567657 h 1635278"/>
            <a:gd name="connsiteX3" fmla="*/ 78746 w 1182661"/>
            <a:gd name="connsiteY3" fmla="*/ 796257 h 1635278"/>
            <a:gd name="connsiteX4" fmla="*/ 188501 w 1182661"/>
            <a:gd name="connsiteY4" fmla="*/ 847484 h 1635278"/>
            <a:gd name="connsiteX5" fmla="*/ 428031 w 1182661"/>
            <a:gd name="connsiteY5" fmla="*/ 824752 h 1635278"/>
            <a:gd name="connsiteX6" fmla="*/ 569503 w 1182661"/>
            <a:gd name="connsiteY6" fmla="*/ 1489101 h 1635278"/>
            <a:gd name="connsiteX7" fmla="*/ 818829 w 1182661"/>
            <a:gd name="connsiteY7" fmla="*/ 1563700 h 1635278"/>
            <a:gd name="connsiteX8" fmla="*/ 1178856 w 1182661"/>
            <a:gd name="connsiteY8" fmla="*/ 1580028 h 1635278"/>
            <a:gd name="connsiteX9" fmla="*/ 582811 w 1182661"/>
            <a:gd name="connsiteY9" fmla="*/ 638735 h 1635278"/>
            <a:gd name="connsiteX10" fmla="*/ 896008 w 1182661"/>
            <a:gd name="connsiteY10" fmla="*/ 467125 h 1635278"/>
            <a:gd name="connsiteX11" fmla="*/ 1182661 w 1182661"/>
            <a:gd name="connsiteY11" fmla="*/ 615043 h 1635278"/>
            <a:gd name="connsiteX0" fmla="*/ 425928 w 1182661"/>
            <a:gd name="connsiteY0" fmla="*/ 0 h 1635278"/>
            <a:gd name="connsiteX1" fmla="*/ 448340 w 1182661"/>
            <a:gd name="connsiteY1" fmla="*/ 168088 h 1635278"/>
            <a:gd name="connsiteX2" fmla="*/ 19426 w 1182661"/>
            <a:gd name="connsiteY2" fmla="*/ 567657 h 1635278"/>
            <a:gd name="connsiteX3" fmla="*/ 78746 w 1182661"/>
            <a:gd name="connsiteY3" fmla="*/ 796257 h 1635278"/>
            <a:gd name="connsiteX4" fmla="*/ 188501 w 1182661"/>
            <a:gd name="connsiteY4" fmla="*/ 847484 h 1635278"/>
            <a:gd name="connsiteX5" fmla="*/ 428031 w 1182661"/>
            <a:gd name="connsiteY5" fmla="*/ 824752 h 1635278"/>
            <a:gd name="connsiteX6" fmla="*/ 569503 w 1182661"/>
            <a:gd name="connsiteY6" fmla="*/ 1489101 h 1635278"/>
            <a:gd name="connsiteX7" fmla="*/ 818829 w 1182661"/>
            <a:gd name="connsiteY7" fmla="*/ 1563700 h 1635278"/>
            <a:gd name="connsiteX8" fmla="*/ 1178856 w 1182661"/>
            <a:gd name="connsiteY8" fmla="*/ 1580028 h 1635278"/>
            <a:gd name="connsiteX9" fmla="*/ 1170615 w 1182661"/>
            <a:gd name="connsiteY9" fmla="*/ 1389849 h 1635278"/>
            <a:gd name="connsiteX10" fmla="*/ 896008 w 1182661"/>
            <a:gd name="connsiteY10" fmla="*/ 467125 h 1635278"/>
            <a:gd name="connsiteX11" fmla="*/ 1182661 w 1182661"/>
            <a:gd name="connsiteY11" fmla="*/ 615043 h 1635278"/>
            <a:gd name="connsiteX0" fmla="*/ 425928 w 1402934"/>
            <a:gd name="connsiteY0" fmla="*/ 0 h 1635278"/>
            <a:gd name="connsiteX1" fmla="*/ 448340 w 1402934"/>
            <a:gd name="connsiteY1" fmla="*/ 168088 h 1635278"/>
            <a:gd name="connsiteX2" fmla="*/ 19426 w 1402934"/>
            <a:gd name="connsiteY2" fmla="*/ 567657 h 1635278"/>
            <a:gd name="connsiteX3" fmla="*/ 78746 w 1402934"/>
            <a:gd name="connsiteY3" fmla="*/ 796257 h 1635278"/>
            <a:gd name="connsiteX4" fmla="*/ 188501 w 1402934"/>
            <a:gd name="connsiteY4" fmla="*/ 847484 h 1635278"/>
            <a:gd name="connsiteX5" fmla="*/ 428031 w 1402934"/>
            <a:gd name="connsiteY5" fmla="*/ 824752 h 1635278"/>
            <a:gd name="connsiteX6" fmla="*/ 569503 w 1402934"/>
            <a:gd name="connsiteY6" fmla="*/ 1489101 h 1635278"/>
            <a:gd name="connsiteX7" fmla="*/ 818829 w 1402934"/>
            <a:gd name="connsiteY7" fmla="*/ 1563700 h 1635278"/>
            <a:gd name="connsiteX8" fmla="*/ 1178856 w 1402934"/>
            <a:gd name="connsiteY8" fmla="*/ 1580028 h 1635278"/>
            <a:gd name="connsiteX9" fmla="*/ 1170615 w 1402934"/>
            <a:gd name="connsiteY9" fmla="*/ 1389849 h 1635278"/>
            <a:gd name="connsiteX10" fmla="*/ 1402921 w 1402934"/>
            <a:gd name="connsiteY10" fmla="*/ 1212797 h 1635278"/>
            <a:gd name="connsiteX11" fmla="*/ 1182661 w 1402934"/>
            <a:gd name="connsiteY11" fmla="*/ 615043 h 1635278"/>
            <a:gd name="connsiteX0" fmla="*/ 425928 w 1403319"/>
            <a:gd name="connsiteY0" fmla="*/ 0 h 1635278"/>
            <a:gd name="connsiteX1" fmla="*/ 448340 w 1403319"/>
            <a:gd name="connsiteY1" fmla="*/ 168088 h 1635278"/>
            <a:gd name="connsiteX2" fmla="*/ 19426 w 1403319"/>
            <a:gd name="connsiteY2" fmla="*/ 567657 h 1635278"/>
            <a:gd name="connsiteX3" fmla="*/ 78746 w 1403319"/>
            <a:gd name="connsiteY3" fmla="*/ 796257 h 1635278"/>
            <a:gd name="connsiteX4" fmla="*/ 188501 w 1403319"/>
            <a:gd name="connsiteY4" fmla="*/ 847484 h 1635278"/>
            <a:gd name="connsiteX5" fmla="*/ 428031 w 1403319"/>
            <a:gd name="connsiteY5" fmla="*/ 824752 h 1635278"/>
            <a:gd name="connsiteX6" fmla="*/ 569503 w 1403319"/>
            <a:gd name="connsiteY6" fmla="*/ 1489101 h 1635278"/>
            <a:gd name="connsiteX7" fmla="*/ 818829 w 1403319"/>
            <a:gd name="connsiteY7" fmla="*/ 1563700 h 1635278"/>
            <a:gd name="connsiteX8" fmla="*/ 1178856 w 1403319"/>
            <a:gd name="connsiteY8" fmla="*/ 1580028 h 1635278"/>
            <a:gd name="connsiteX9" fmla="*/ 1170615 w 1403319"/>
            <a:gd name="connsiteY9" fmla="*/ 1389849 h 1635278"/>
            <a:gd name="connsiteX10" fmla="*/ 1402921 w 1403319"/>
            <a:gd name="connsiteY10" fmla="*/ 1212797 h 1635278"/>
            <a:gd name="connsiteX11" fmla="*/ 1101771 w 1403319"/>
            <a:gd name="connsiteY11" fmla="*/ 103414 h 1635278"/>
            <a:gd name="connsiteX0" fmla="*/ 425928 w 1764393"/>
            <a:gd name="connsiteY0" fmla="*/ 0 h 1635278"/>
            <a:gd name="connsiteX1" fmla="*/ 448340 w 1764393"/>
            <a:gd name="connsiteY1" fmla="*/ 168088 h 1635278"/>
            <a:gd name="connsiteX2" fmla="*/ 19426 w 1764393"/>
            <a:gd name="connsiteY2" fmla="*/ 567657 h 1635278"/>
            <a:gd name="connsiteX3" fmla="*/ 78746 w 1764393"/>
            <a:gd name="connsiteY3" fmla="*/ 796257 h 1635278"/>
            <a:gd name="connsiteX4" fmla="*/ 188501 w 1764393"/>
            <a:gd name="connsiteY4" fmla="*/ 847484 h 1635278"/>
            <a:gd name="connsiteX5" fmla="*/ 428031 w 1764393"/>
            <a:gd name="connsiteY5" fmla="*/ 824752 h 1635278"/>
            <a:gd name="connsiteX6" fmla="*/ 569503 w 1764393"/>
            <a:gd name="connsiteY6" fmla="*/ 1489101 h 1635278"/>
            <a:gd name="connsiteX7" fmla="*/ 818829 w 1764393"/>
            <a:gd name="connsiteY7" fmla="*/ 1563700 h 1635278"/>
            <a:gd name="connsiteX8" fmla="*/ 1178856 w 1764393"/>
            <a:gd name="connsiteY8" fmla="*/ 1580028 h 1635278"/>
            <a:gd name="connsiteX9" fmla="*/ 1170615 w 1764393"/>
            <a:gd name="connsiteY9" fmla="*/ 1389849 h 1635278"/>
            <a:gd name="connsiteX10" fmla="*/ 1764231 w 1764393"/>
            <a:gd name="connsiteY10" fmla="*/ 1452282 h 1635278"/>
            <a:gd name="connsiteX11" fmla="*/ 1101771 w 1764393"/>
            <a:gd name="connsiteY11" fmla="*/ 103414 h 1635278"/>
            <a:gd name="connsiteX0" fmla="*/ 425928 w 1830897"/>
            <a:gd name="connsiteY0" fmla="*/ 0 h 1635278"/>
            <a:gd name="connsiteX1" fmla="*/ 448340 w 1830897"/>
            <a:gd name="connsiteY1" fmla="*/ 168088 h 1635278"/>
            <a:gd name="connsiteX2" fmla="*/ 19426 w 1830897"/>
            <a:gd name="connsiteY2" fmla="*/ 567657 h 1635278"/>
            <a:gd name="connsiteX3" fmla="*/ 78746 w 1830897"/>
            <a:gd name="connsiteY3" fmla="*/ 796257 h 1635278"/>
            <a:gd name="connsiteX4" fmla="*/ 188501 w 1830897"/>
            <a:gd name="connsiteY4" fmla="*/ 847484 h 1635278"/>
            <a:gd name="connsiteX5" fmla="*/ 428031 w 1830897"/>
            <a:gd name="connsiteY5" fmla="*/ 824752 h 1635278"/>
            <a:gd name="connsiteX6" fmla="*/ 569503 w 1830897"/>
            <a:gd name="connsiteY6" fmla="*/ 1489101 h 1635278"/>
            <a:gd name="connsiteX7" fmla="*/ 818829 w 1830897"/>
            <a:gd name="connsiteY7" fmla="*/ 1563700 h 1635278"/>
            <a:gd name="connsiteX8" fmla="*/ 1178856 w 1830897"/>
            <a:gd name="connsiteY8" fmla="*/ 1580028 h 1635278"/>
            <a:gd name="connsiteX9" fmla="*/ 1170615 w 1830897"/>
            <a:gd name="connsiteY9" fmla="*/ 1389849 h 1635278"/>
            <a:gd name="connsiteX10" fmla="*/ 1764231 w 1830897"/>
            <a:gd name="connsiteY10" fmla="*/ 1452282 h 1635278"/>
            <a:gd name="connsiteX11" fmla="*/ 1101771 w 1830897"/>
            <a:gd name="connsiteY11" fmla="*/ 103414 h 1635278"/>
            <a:gd name="connsiteX0" fmla="*/ 425928 w 1764872"/>
            <a:gd name="connsiteY0" fmla="*/ 0 h 1635278"/>
            <a:gd name="connsiteX1" fmla="*/ 448340 w 1764872"/>
            <a:gd name="connsiteY1" fmla="*/ 168088 h 1635278"/>
            <a:gd name="connsiteX2" fmla="*/ 19426 w 1764872"/>
            <a:gd name="connsiteY2" fmla="*/ 567657 h 1635278"/>
            <a:gd name="connsiteX3" fmla="*/ 78746 w 1764872"/>
            <a:gd name="connsiteY3" fmla="*/ 796257 h 1635278"/>
            <a:gd name="connsiteX4" fmla="*/ 188501 w 1764872"/>
            <a:gd name="connsiteY4" fmla="*/ 847484 h 1635278"/>
            <a:gd name="connsiteX5" fmla="*/ 428031 w 1764872"/>
            <a:gd name="connsiteY5" fmla="*/ 824752 h 1635278"/>
            <a:gd name="connsiteX6" fmla="*/ 569503 w 1764872"/>
            <a:gd name="connsiteY6" fmla="*/ 1489101 h 1635278"/>
            <a:gd name="connsiteX7" fmla="*/ 818829 w 1764872"/>
            <a:gd name="connsiteY7" fmla="*/ 1563700 h 1635278"/>
            <a:gd name="connsiteX8" fmla="*/ 1178856 w 1764872"/>
            <a:gd name="connsiteY8" fmla="*/ 1580028 h 1635278"/>
            <a:gd name="connsiteX9" fmla="*/ 1170615 w 1764872"/>
            <a:gd name="connsiteY9" fmla="*/ 1389849 h 1635278"/>
            <a:gd name="connsiteX10" fmla="*/ 1694126 w 1764872"/>
            <a:gd name="connsiteY10" fmla="*/ 1430511 h 1635278"/>
            <a:gd name="connsiteX11" fmla="*/ 1101771 w 1764872"/>
            <a:gd name="connsiteY11" fmla="*/ 103414 h 1635278"/>
            <a:gd name="connsiteX0" fmla="*/ 425928 w 1797593"/>
            <a:gd name="connsiteY0" fmla="*/ 0 h 1635278"/>
            <a:gd name="connsiteX1" fmla="*/ 448340 w 1797593"/>
            <a:gd name="connsiteY1" fmla="*/ 168088 h 1635278"/>
            <a:gd name="connsiteX2" fmla="*/ 19426 w 1797593"/>
            <a:gd name="connsiteY2" fmla="*/ 567657 h 1635278"/>
            <a:gd name="connsiteX3" fmla="*/ 78746 w 1797593"/>
            <a:gd name="connsiteY3" fmla="*/ 796257 h 1635278"/>
            <a:gd name="connsiteX4" fmla="*/ 188501 w 1797593"/>
            <a:gd name="connsiteY4" fmla="*/ 847484 h 1635278"/>
            <a:gd name="connsiteX5" fmla="*/ 428031 w 1797593"/>
            <a:gd name="connsiteY5" fmla="*/ 824752 h 1635278"/>
            <a:gd name="connsiteX6" fmla="*/ 569503 w 1797593"/>
            <a:gd name="connsiteY6" fmla="*/ 1489101 h 1635278"/>
            <a:gd name="connsiteX7" fmla="*/ 818829 w 1797593"/>
            <a:gd name="connsiteY7" fmla="*/ 1563700 h 1635278"/>
            <a:gd name="connsiteX8" fmla="*/ 1178856 w 1797593"/>
            <a:gd name="connsiteY8" fmla="*/ 1580028 h 1635278"/>
            <a:gd name="connsiteX9" fmla="*/ 1170615 w 1797593"/>
            <a:gd name="connsiteY9" fmla="*/ 1389849 h 1635278"/>
            <a:gd name="connsiteX10" fmla="*/ 1694126 w 1797593"/>
            <a:gd name="connsiteY10" fmla="*/ 1430511 h 1635278"/>
            <a:gd name="connsiteX11" fmla="*/ 1745087 w 1797593"/>
            <a:gd name="connsiteY11" fmla="*/ 1106499 h 1635278"/>
            <a:gd name="connsiteX12" fmla="*/ 1101771 w 1797593"/>
            <a:gd name="connsiteY12" fmla="*/ 103414 h 1635278"/>
            <a:gd name="connsiteX0" fmla="*/ 425928 w 1788242"/>
            <a:gd name="connsiteY0" fmla="*/ 0 h 1635278"/>
            <a:gd name="connsiteX1" fmla="*/ 448340 w 1788242"/>
            <a:gd name="connsiteY1" fmla="*/ 168088 h 1635278"/>
            <a:gd name="connsiteX2" fmla="*/ 19426 w 1788242"/>
            <a:gd name="connsiteY2" fmla="*/ 567657 h 1635278"/>
            <a:gd name="connsiteX3" fmla="*/ 78746 w 1788242"/>
            <a:gd name="connsiteY3" fmla="*/ 796257 h 1635278"/>
            <a:gd name="connsiteX4" fmla="*/ 188501 w 1788242"/>
            <a:gd name="connsiteY4" fmla="*/ 847484 h 1635278"/>
            <a:gd name="connsiteX5" fmla="*/ 428031 w 1788242"/>
            <a:gd name="connsiteY5" fmla="*/ 824752 h 1635278"/>
            <a:gd name="connsiteX6" fmla="*/ 569503 w 1788242"/>
            <a:gd name="connsiteY6" fmla="*/ 1489101 h 1635278"/>
            <a:gd name="connsiteX7" fmla="*/ 818829 w 1788242"/>
            <a:gd name="connsiteY7" fmla="*/ 1563700 h 1635278"/>
            <a:gd name="connsiteX8" fmla="*/ 1178856 w 1788242"/>
            <a:gd name="connsiteY8" fmla="*/ 1580028 h 1635278"/>
            <a:gd name="connsiteX9" fmla="*/ 1170615 w 1788242"/>
            <a:gd name="connsiteY9" fmla="*/ 1389849 h 1635278"/>
            <a:gd name="connsiteX10" fmla="*/ 1410739 w 1788242"/>
            <a:gd name="connsiteY10" fmla="*/ 1362314 h 1635278"/>
            <a:gd name="connsiteX11" fmla="*/ 1694126 w 1788242"/>
            <a:gd name="connsiteY11" fmla="*/ 1430511 h 1635278"/>
            <a:gd name="connsiteX12" fmla="*/ 1745087 w 1788242"/>
            <a:gd name="connsiteY12" fmla="*/ 1106499 h 1635278"/>
            <a:gd name="connsiteX13" fmla="*/ 1101771 w 1788242"/>
            <a:gd name="connsiteY13" fmla="*/ 103414 h 1635278"/>
            <a:gd name="connsiteX0" fmla="*/ 425928 w 1761874"/>
            <a:gd name="connsiteY0" fmla="*/ 0 h 1635278"/>
            <a:gd name="connsiteX1" fmla="*/ 448340 w 1761874"/>
            <a:gd name="connsiteY1" fmla="*/ 168088 h 1635278"/>
            <a:gd name="connsiteX2" fmla="*/ 19426 w 1761874"/>
            <a:gd name="connsiteY2" fmla="*/ 567657 h 1635278"/>
            <a:gd name="connsiteX3" fmla="*/ 78746 w 1761874"/>
            <a:gd name="connsiteY3" fmla="*/ 796257 h 1635278"/>
            <a:gd name="connsiteX4" fmla="*/ 188501 w 1761874"/>
            <a:gd name="connsiteY4" fmla="*/ 847484 h 1635278"/>
            <a:gd name="connsiteX5" fmla="*/ 428031 w 1761874"/>
            <a:gd name="connsiteY5" fmla="*/ 824752 h 1635278"/>
            <a:gd name="connsiteX6" fmla="*/ 569503 w 1761874"/>
            <a:gd name="connsiteY6" fmla="*/ 1489101 h 1635278"/>
            <a:gd name="connsiteX7" fmla="*/ 818829 w 1761874"/>
            <a:gd name="connsiteY7" fmla="*/ 1563700 h 1635278"/>
            <a:gd name="connsiteX8" fmla="*/ 1178856 w 1761874"/>
            <a:gd name="connsiteY8" fmla="*/ 1580028 h 1635278"/>
            <a:gd name="connsiteX9" fmla="*/ 1170615 w 1761874"/>
            <a:gd name="connsiteY9" fmla="*/ 1389849 h 1635278"/>
            <a:gd name="connsiteX10" fmla="*/ 1410739 w 1761874"/>
            <a:gd name="connsiteY10" fmla="*/ 1362314 h 1635278"/>
            <a:gd name="connsiteX11" fmla="*/ 1694126 w 1761874"/>
            <a:gd name="connsiteY11" fmla="*/ 1430511 h 1635278"/>
            <a:gd name="connsiteX12" fmla="*/ 1745087 w 1761874"/>
            <a:gd name="connsiteY12" fmla="*/ 1106499 h 1635278"/>
            <a:gd name="connsiteX13" fmla="*/ 1658803 w 1761874"/>
            <a:gd name="connsiteY13" fmla="*/ 583985 h 1635278"/>
            <a:gd name="connsiteX14" fmla="*/ 1101771 w 1761874"/>
            <a:gd name="connsiteY14" fmla="*/ 103414 h 1635278"/>
            <a:gd name="connsiteX0" fmla="*/ 1094623 w 1761874"/>
            <a:gd name="connsiteY0" fmla="*/ 1 h 1531864"/>
            <a:gd name="connsiteX1" fmla="*/ 448340 w 1761874"/>
            <a:gd name="connsiteY1" fmla="*/ 64674 h 1531864"/>
            <a:gd name="connsiteX2" fmla="*/ 19426 w 1761874"/>
            <a:gd name="connsiteY2" fmla="*/ 464243 h 1531864"/>
            <a:gd name="connsiteX3" fmla="*/ 78746 w 1761874"/>
            <a:gd name="connsiteY3" fmla="*/ 692843 h 1531864"/>
            <a:gd name="connsiteX4" fmla="*/ 188501 w 1761874"/>
            <a:gd name="connsiteY4" fmla="*/ 744070 h 1531864"/>
            <a:gd name="connsiteX5" fmla="*/ 428031 w 1761874"/>
            <a:gd name="connsiteY5" fmla="*/ 721338 h 1531864"/>
            <a:gd name="connsiteX6" fmla="*/ 569503 w 1761874"/>
            <a:gd name="connsiteY6" fmla="*/ 1385687 h 1531864"/>
            <a:gd name="connsiteX7" fmla="*/ 818829 w 1761874"/>
            <a:gd name="connsiteY7" fmla="*/ 1460286 h 1531864"/>
            <a:gd name="connsiteX8" fmla="*/ 1178856 w 1761874"/>
            <a:gd name="connsiteY8" fmla="*/ 1476614 h 1531864"/>
            <a:gd name="connsiteX9" fmla="*/ 1170615 w 1761874"/>
            <a:gd name="connsiteY9" fmla="*/ 1286435 h 1531864"/>
            <a:gd name="connsiteX10" fmla="*/ 1410739 w 1761874"/>
            <a:gd name="connsiteY10" fmla="*/ 1258900 h 1531864"/>
            <a:gd name="connsiteX11" fmla="*/ 1694126 w 1761874"/>
            <a:gd name="connsiteY11" fmla="*/ 1327097 h 1531864"/>
            <a:gd name="connsiteX12" fmla="*/ 1745087 w 1761874"/>
            <a:gd name="connsiteY12" fmla="*/ 1003085 h 1531864"/>
            <a:gd name="connsiteX13" fmla="*/ 1658803 w 1761874"/>
            <a:gd name="connsiteY13" fmla="*/ 480571 h 1531864"/>
            <a:gd name="connsiteX14" fmla="*/ 1101771 w 1761874"/>
            <a:gd name="connsiteY14" fmla="*/ 0 h 1531864"/>
            <a:gd name="connsiteX0" fmla="*/ 1094623 w 1970829"/>
            <a:gd name="connsiteY0" fmla="*/ 1 h 1531864"/>
            <a:gd name="connsiteX1" fmla="*/ 448340 w 1970829"/>
            <a:gd name="connsiteY1" fmla="*/ 64674 h 1531864"/>
            <a:gd name="connsiteX2" fmla="*/ 19426 w 1970829"/>
            <a:gd name="connsiteY2" fmla="*/ 464243 h 1531864"/>
            <a:gd name="connsiteX3" fmla="*/ 78746 w 1970829"/>
            <a:gd name="connsiteY3" fmla="*/ 692843 h 1531864"/>
            <a:gd name="connsiteX4" fmla="*/ 188501 w 1970829"/>
            <a:gd name="connsiteY4" fmla="*/ 744070 h 1531864"/>
            <a:gd name="connsiteX5" fmla="*/ 428031 w 1970829"/>
            <a:gd name="connsiteY5" fmla="*/ 721338 h 1531864"/>
            <a:gd name="connsiteX6" fmla="*/ 569503 w 1970829"/>
            <a:gd name="connsiteY6" fmla="*/ 1385687 h 1531864"/>
            <a:gd name="connsiteX7" fmla="*/ 818829 w 1970829"/>
            <a:gd name="connsiteY7" fmla="*/ 1460286 h 1531864"/>
            <a:gd name="connsiteX8" fmla="*/ 1178856 w 1970829"/>
            <a:gd name="connsiteY8" fmla="*/ 1476614 h 1531864"/>
            <a:gd name="connsiteX9" fmla="*/ 1170615 w 1970829"/>
            <a:gd name="connsiteY9" fmla="*/ 1286435 h 1531864"/>
            <a:gd name="connsiteX10" fmla="*/ 1410739 w 1970829"/>
            <a:gd name="connsiteY10" fmla="*/ 1258900 h 1531864"/>
            <a:gd name="connsiteX11" fmla="*/ 1694126 w 1970829"/>
            <a:gd name="connsiteY11" fmla="*/ 1327097 h 1531864"/>
            <a:gd name="connsiteX12" fmla="*/ 1966188 w 1970829"/>
            <a:gd name="connsiteY12" fmla="*/ 948657 h 1531864"/>
            <a:gd name="connsiteX13" fmla="*/ 1658803 w 1970829"/>
            <a:gd name="connsiteY13" fmla="*/ 480571 h 1531864"/>
            <a:gd name="connsiteX14" fmla="*/ 1101771 w 1970829"/>
            <a:gd name="connsiteY14" fmla="*/ 0 h 1531864"/>
            <a:gd name="connsiteX0" fmla="*/ 1094623 w 1972313"/>
            <a:gd name="connsiteY0" fmla="*/ 1 h 1531864"/>
            <a:gd name="connsiteX1" fmla="*/ 448340 w 1972313"/>
            <a:gd name="connsiteY1" fmla="*/ 64674 h 1531864"/>
            <a:gd name="connsiteX2" fmla="*/ 19426 w 1972313"/>
            <a:gd name="connsiteY2" fmla="*/ 464243 h 1531864"/>
            <a:gd name="connsiteX3" fmla="*/ 78746 w 1972313"/>
            <a:gd name="connsiteY3" fmla="*/ 692843 h 1531864"/>
            <a:gd name="connsiteX4" fmla="*/ 188501 w 1972313"/>
            <a:gd name="connsiteY4" fmla="*/ 744070 h 1531864"/>
            <a:gd name="connsiteX5" fmla="*/ 428031 w 1972313"/>
            <a:gd name="connsiteY5" fmla="*/ 721338 h 1531864"/>
            <a:gd name="connsiteX6" fmla="*/ 569503 w 1972313"/>
            <a:gd name="connsiteY6" fmla="*/ 1385687 h 1531864"/>
            <a:gd name="connsiteX7" fmla="*/ 818829 w 1972313"/>
            <a:gd name="connsiteY7" fmla="*/ 1460286 h 1531864"/>
            <a:gd name="connsiteX8" fmla="*/ 1178856 w 1972313"/>
            <a:gd name="connsiteY8" fmla="*/ 1476614 h 1531864"/>
            <a:gd name="connsiteX9" fmla="*/ 1170615 w 1972313"/>
            <a:gd name="connsiteY9" fmla="*/ 1286435 h 1531864"/>
            <a:gd name="connsiteX10" fmla="*/ 1410739 w 1972313"/>
            <a:gd name="connsiteY10" fmla="*/ 1258900 h 1531864"/>
            <a:gd name="connsiteX11" fmla="*/ 1694126 w 1972313"/>
            <a:gd name="connsiteY11" fmla="*/ 1327097 h 1531864"/>
            <a:gd name="connsiteX12" fmla="*/ 1804405 w 1972313"/>
            <a:gd name="connsiteY12" fmla="*/ 1057514 h 1531864"/>
            <a:gd name="connsiteX13" fmla="*/ 1966188 w 1972313"/>
            <a:gd name="connsiteY13" fmla="*/ 948657 h 1531864"/>
            <a:gd name="connsiteX14" fmla="*/ 1658803 w 1972313"/>
            <a:gd name="connsiteY14" fmla="*/ 480571 h 1531864"/>
            <a:gd name="connsiteX15" fmla="*/ 1101771 w 1972313"/>
            <a:gd name="connsiteY15" fmla="*/ 0 h 1531864"/>
            <a:gd name="connsiteX0" fmla="*/ 1094623 w 1972002"/>
            <a:gd name="connsiteY0" fmla="*/ 1 h 1531864"/>
            <a:gd name="connsiteX1" fmla="*/ 448340 w 1972002"/>
            <a:gd name="connsiteY1" fmla="*/ 64674 h 1531864"/>
            <a:gd name="connsiteX2" fmla="*/ 19426 w 1972002"/>
            <a:gd name="connsiteY2" fmla="*/ 464243 h 1531864"/>
            <a:gd name="connsiteX3" fmla="*/ 78746 w 1972002"/>
            <a:gd name="connsiteY3" fmla="*/ 692843 h 1531864"/>
            <a:gd name="connsiteX4" fmla="*/ 188501 w 1972002"/>
            <a:gd name="connsiteY4" fmla="*/ 744070 h 1531864"/>
            <a:gd name="connsiteX5" fmla="*/ 428031 w 1972002"/>
            <a:gd name="connsiteY5" fmla="*/ 721338 h 1531864"/>
            <a:gd name="connsiteX6" fmla="*/ 569503 w 1972002"/>
            <a:gd name="connsiteY6" fmla="*/ 1385687 h 1531864"/>
            <a:gd name="connsiteX7" fmla="*/ 818829 w 1972002"/>
            <a:gd name="connsiteY7" fmla="*/ 1460286 h 1531864"/>
            <a:gd name="connsiteX8" fmla="*/ 1178856 w 1972002"/>
            <a:gd name="connsiteY8" fmla="*/ 1476614 h 1531864"/>
            <a:gd name="connsiteX9" fmla="*/ 1170615 w 1972002"/>
            <a:gd name="connsiteY9" fmla="*/ 1286435 h 1531864"/>
            <a:gd name="connsiteX10" fmla="*/ 1410739 w 1972002"/>
            <a:gd name="connsiteY10" fmla="*/ 1258900 h 1531864"/>
            <a:gd name="connsiteX11" fmla="*/ 1694126 w 1972002"/>
            <a:gd name="connsiteY11" fmla="*/ 1327097 h 1531864"/>
            <a:gd name="connsiteX12" fmla="*/ 1825975 w 1972002"/>
            <a:gd name="connsiteY12" fmla="*/ 1139157 h 1531864"/>
            <a:gd name="connsiteX13" fmla="*/ 1804405 w 1972002"/>
            <a:gd name="connsiteY13" fmla="*/ 1057514 h 1531864"/>
            <a:gd name="connsiteX14" fmla="*/ 1966188 w 1972002"/>
            <a:gd name="connsiteY14" fmla="*/ 948657 h 1531864"/>
            <a:gd name="connsiteX15" fmla="*/ 1658803 w 1972002"/>
            <a:gd name="connsiteY15" fmla="*/ 480571 h 1531864"/>
            <a:gd name="connsiteX16" fmla="*/ 1101771 w 1972002"/>
            <a:gd name="connsiteY16" fmla="*/ 0 h 1531864"/>
            <a:gd name="connsiteX0" fmla="*/ 1094623 w 1972002"/>
            <a:gd name="connsiteY0" fmla="*/ 1 h 1531864"/>
            <a:gd name="connsiteX1" fmla="*/ 448340 w 1972002"/>
            <a:gd name="connsiteY1" fmla="*/ 64674 h 1531864"/>
            <a:gd name="connsiteX2" fmla="*/ 19426 w 1972002"/>
            <a:gd name="connsiteY2" fmla="*/ 464243 h 1531864"/>
            <a:gd name="connsiteX3" fmla="*/ 78746 w 1972002"/>
            <a:gd name="connsiteY3" fmla="*/ 692843 h 1531864"/>
            <a:gd name="connsiteX4" fmla="*/ 188501 w 1972002"/>
            <a:gd name="connsiteY4" fmla="*/ 744070 h 1531864"/>
            <a:gd name="connsiteX5" fmla="*/ 428031 w 1972002"/>
            <a:gd name="connsiteY5" fmla="*/ 721338 h 1531864"/>
            <a:gd name="connsiteX6" fmla="*/ 569503 w 1972002"/>
            <a:gd name="connsiteY6" fmla="*/ 1385687 h 1531864"/>
            <a:gd name="connsiteX7" fmla="*/ 818829 w 1972002"/>
            <a:gd name="connsiteY7" fmla="*/ 1460286 h 1531864"/>
            <a:gd name="connsiteX8" fmla="*/ 1178856 w 1972002"/>
            <a:gd name="connsiteY8" fmla="*/ 1476614 h 1531864"/>
            <a:gd name="connsiteX9" fmla="*/ 1170615 w 1972002"/>
            <a:gd name="connsiteY9" fmla="*/ 1286435 h 1531864"/>
            <a:gd name="connsiteX10" fmla="*/ 1410739 w 1972002"/>
            <a:gd name="connsiteY10" fmla="*/ 1258900 h 1531864"/>
            <a:gd name="connsiteX11" fmla="*/ 1758838 w 1972002"/>
            <a:gd name="connsiteY11" fmla="*/ 1327097 h 1531864"/>
            <a:gd name="connsiteX12" fmla="*/ 1825975 w 1972002"/>
            <a:gd name="connsiteY12" fmla="*/ 1139157 h 1531864"/>
            <a:gd name="connsiteX13" fmla="*/ 1804405 w 1972002"/>
            <a:gd name="connsiteY13" fmla="*/ 1057514 h 1531864"/>
            <a:gd name="connsiteX14" fmla="*/ 1966188 w 1972002"/>
            <a:gd name="connsiteY14" fmla="*/ 948657 h 1531864"/>
            <a:gd name="connsiteX15" fmla="*/ 1658803 w 1972002"/>
            <a:gd name="connsiteY15" fmla="*/ 480571 h 1531864"/>
            <a:gd name="connsiteX16" fmla="*/ 1101771 w 1972002"/>
            <a:gd name="connsiteY16" fmla="*/ 0 h 1531864"/>
            <a:gd name="connsiteX0" fmla="*/ 1094623 w 1972002"/>
            <a:gd name="connsiteY0" fmla="*/ 1 h 1531864"/>
            <a:gd name="connsiteX1" fmla="*/ 448340 w 1972002"/>
            <a:gd name="connsiteY1" fmla="*/ 64674 h 1531864"/>
            <a:gd name="connsiteX2" fmla="*/ 19426 w 1972002"/>
            <a:gd name="connsiteY2" fmla="*/ 464243 h 1531864"/>
            <a:gd name="connsiteX3" fmla="*/ 78746 w 1972002"/>
            <a:gd name="connsiteY3" fmla="*/ 692843 h 1531864"/>
            <a:gd name="connsiteX4" fmla="*/ 188501 w 1972002"/>
            <a:gd name="connsiteY4" fmla="*/ 744070 h 1531864"/>
            <a:gd name="connsiteX5" fmla="*/ 428031 w 1972002"/>
            <a:gd name="connsiteY5" fmla="*/ 721338 h 1531864"/>
            <a:gd name="connsiteX6" fmla="*/ 569503 w 1972002"/>
            <a:gd name="connsiteY6" fmla="*/ 1385687 h 1531864"/>
            <a:gd name="connsiteX7" fmla="*/ 818829 w 1972002"/>
            <a:gd name="connsiteY7" fmla="*/ 1460286 h 1531864"/>
            <a:gd name="connsiteX8" fmla="*/ 1178856 w 1972002"/>
            <a:gd name="connsiteY8" fmla="*/ 1476614 h 1531864"/>
            <a:gd name="connsiteX9" fmla="*/ 1170615 w 1972002"/>
            <a:gd name="connsiteY9" fmla="*/ 1286435 h 1531864"/>
            <a:gd name="connsiteX10" fmla="*/ 1410739 w 1972002"/>
            <a:gd name="connsiteY10" fmla="*/ 1258900 h 1531864"/>
            <a:gd name="connsiteX11" fmla="*/ 1758838 w 1972002"/>
            <a:gd name="connsiteY11" fmla="*/ 1327097 h 1531864"/>
            <a:gd name="connsiteX12" fmla="*/ 1793620 w 1972002"/>
            <a:gd name="connsiteY12" fmla="*/ 1269785 h 1531864"/>
            <a:gd name="connsiteX13" fmla="*/ 1825975 w 1972002"/>
            <a:gd name="connsiteY13" fmla="*/ 1139157 h 1531864"/>
            <a:gd name="connsiteX14" fmla="*/ 1804405 w 1972002"/>
            <a:gd name="connsiteY14" fmla="*/ 1057514 h 1531864"/>
            <a:gd name="connsiteX15" fmla="*/ 1966188 w 1972002"/>
            <a:gd name="connsiteY15" fmla="*/ 948657 h 1531864"/>
            <a:gd name="connsiteX16" fmla="*/ 1658803 w 1972002"/>
            <a:gd name="connsiteY16" fmla="*/ 480571 h 1531864"/>
            <a:gd name="connsiteX17" fmla="*/ 1101771 w 1972002"/>
            <a:gd name="connsiteY17" fmla="*/ 0 h 1531864"/>
            <a:gd name="connsiteX0" fmla="*/ 1075960 w 1953339"/>
            <a:gd name="connsiteY0" fmla="*/ 1 h 1531864"/>
            <a:gd name="connsiteX1" fmla="*/ 429677 w 1953339"/>
            <a:gd name="connsiteY1" fmla="*/ 64674 h 1531864"/>
            <a:gd name="connsiteX2" fmla="*/ 189506 w 1953339"/>
            <a:gd name="connsiteY2" fmla="*/ 475128 h 1531864"/>
            <a:gd name="connsiteX3" fmla="*/ 763 w 1953339"/>
            <a:gd name="connsiteY3" fmla="*/ 464243 h 1531864"/>
            <a:gd name="connsiteX4" fmla="*/ 60083 w 1953339"/>
            <a:gd name="connsiteY4" fmla="*/ 692843 h 1531864"/>
            <a:gd name="connsiteX5" fmla="*/ 169838 w 1953339"/>
            <a:gd name="connsiteY5" fmla="*/ 744070 h 1531864"/>
            <a:gd name="connsiteX6" fmla="*/ 409368 w 1953339"/>
            <a:gd name="connsiteY6" fmla="*/ 721338 h 1531864"/>
            <a:gd name="connsiteX7" fmla="*/ 550840 w 1953339"/>
            <a:gd name="connsiteY7" fmla="*/ 1385687 h 1531864"/>
            <a:gd name="connsiteX8" fmla="*/ 800166 w 1953339"/>
            <a:gd name="connsiteY8" fmla="*/ 1460286 h 1531864"/>
            <a:gd name="connsiteX9" fmla="*/ 1160193 w 1953339"/>
            <a:gd name="connsiteY9" fmla="*/ 1476614 h 1531864"/>
            <a:gd name="connsiteX10" fmla="*/ 1151952 w 1953339"/>
            <a:gd name="connsiteY10" fmla="*/ 1286435 h 1531864"/>
            <a:gd name="connsiteX11" fmla="*/ 1392076 w 1953339"/>
            <a:gd name="connsiteY11" fmla="*/ 1258900 h 1531864"/>
            <a:gd name="connsiteX12" fmla="*/ 1740175 w 1953339"/>
            <a:gd name="connsiteY12" fmla="*/ 1327097 h 1531864"/>
            <a:gd name="connsiteX13" fmla="*/ 1774957 w 1953339"/>
            <a:gd name="connsiteY13" fmla="*/ 1269785 h 1531864"/>
            <a:gd name="connsiteX14" fmla="*/ 1807312 w 1953339"/>
            <a:gd name="connsiteY14" fmla="*/ 1139157 h 1531864"/>
            <a:gd name="connsiteX15" fmla="*/ 1785742 w 1953339"/>
            <a:gd name="connsiteY15" fmla="*/ 1057514 h 1531864"/>
            <a:gd name="connsiteX16" fmla="*/ 1947525 w 1953339"/>
            <a:gd name="connsiteY16" fmla="*/ 948657 h 1531864"/>
            <a:gd name="connsiteX17" fmla="*/ 1640140 w 1953339"/>
            <a:gd name="connsiteY17" fmla="*/ 480571 h 1531864"/>
            <a:gd name="connsiteX18" fmla="*/ 1083108 w 1953339"/>
            <a:gd name="connsiteY18" fmla="*/ 0 h 1531864"/>
            <a:gd name="connsiteX0" fmla="*/ 1075960 w 1953339"/>
            <a:gd name="connsiteY0" fmla="*/ 283020 h 1814883"/>
            <a:gd name="connsiteX1" fmla="*/ 73759 w 1953339"/>
            <a:gd name="connsiteY1" fmla="*/ 10236 h 1814883"/>
            <a:gd name="connsiteX2" fmla="*/ 189506 w 1953339"/>
            <a:gd name="connsiteY2" fmla="*/ 758147 h 1814883"/>
            <a:gd name="connsiteX3" fmla="*/ 763 w 1953339"/>
            <a:gd name="connsiteY3" fmla="*/ 747262 h 1814883"/>
            <a:gd name="connsiteX4" fmla="*/ 60083 w 1953339"/>
            <a:gd name="connsiteY4" fmla="*/ 975862 h 1814883"/>
            <a:gd name="connsiteX5" fmla="*/ 169838 w 1953339"/>
            <a:gd name="connsiteY5" fmla="*/ 1027089 h 1814883"/>
            <a:gd name="connsiteX6" fmla="*/ 409368 w 1953339"/>
            <a:gd name="connsiteY6" fmla="*/ 1004357 h 1814883"/>
            <a:gd name="connsiteX7" fmla="*/ 550840 w 1953339"/>
            <a:gd name="connsiteY7" fmla="*/ 1668706 h 1814883"/>
            <a:gd name="connsiteX8" fmla="*/ 800166 w 1953339"/>
            <a:gd name="connsiteY8" fmla="*/ 1743305 h 1814883"/>
            <a:gd name="connsiteX9" fmla="*/ 1160193 w 1953339"/>
            <a:gd name="connsiteY9" fmla="*/ 1759633 h 1814883"/>
            <a:gd name="connsiteX10" fmla="*/ 1151952 w 1953339"/>
            <a:gd name="connsiteY10" fmla="*/ 1569454 h 1814883"/>
            <a:gd name="connsiteX11" fmla="*/ 1392076 w 1953339"/>
            <a:gd name="connsiteY11" fmla="*/ 1541919 h 1814883"/>
            <a:gd name="connsiteX12" fmla="*/ 1740175 w 1953339"/>
            <a:gd name="connsiteY12" fmla="*/ 1610116 h 1814883"/>
            <a:gd name="connsiteX13" fmla="*/ 1774957 w 1953339"/>
            <a:gd name="connsiteY13" fmla="*/ 1552804 h 1814883"/>
            <a:gd name="connsiteX14" fmla="*/ 1807312 w 1953339"/>
            <a:gd name="connsiteY14" fmla="*/ 1422176 h 1814883"/>
            <a:gd name="connsiteX15" fmla="*/ 1785742 w 1953339"/>
            <a:gd name="connsiteY15" fmla="*/ 1340533 h 1814883"/>
            <a:gd name="connsiteX16" fmla="*/ 1947525 w 1953339"/>
            <a:gd name="connsiteY16" fmla="*/ 1231676 h 1814883"/>
            <a:gd name="connsiteX17" fmla="*/ 1640140 w 1953339"/>
            <a:gd name="connsiteY17" fmla="*/ 763590 h 1814883"/>
            <a:gd name="connsiteX18" fmla="*/ 1083108 w 1953339"/>
            <a:gd name="connsiteY18" fmla="*/ 283019 h 1814883"/>
            <a:gd name="connsiteX0" fmla="*/ 1075960 w 1953339"/>
            <a:gd name="connsiteY0" fmla="*/ 293915 h 1825778"/>
            <a:gd name="connsiteX1" fmla="*/ 73759 w 1953339"/>
            <a:gd name="connsiteY1" fmla="*/ 21131 h 1825778"/>
            <a:gd name="connsiteX2" fmla="*/ 189506 w 1953339"/>
            <a:gd name="connsiteY2" fmla="*/ 769042 h 1825778"/>
            <a:gd name="connsiteX3" fmla="*/ 763 w 1953339"/>
            <a:gd name="connsiteY3" fmla="*/ 758157 h 1825778"/>
            <a:gd name="connsiteX4" fmla="*/ 60083 w 1953339"/>
            <a:gd name="connsiteY4" fmla="*/ 986757 h 1825778"/>
            <a:gd name="connsiteX5" fmla="*/ 169838 w 1953339"/>
            <a:gd name="connsiteY5" fmla="*/ 1037984 h 1825778"/>
            <a:gd name="connsiteX6" fmla="*/ 409368 w 1953339"/>
            <a:gd name="connsiteY6" fmla="*/ 1015252 h 1825778"/>
            <a:gd name="connsiteX7" fmla="*/ 550840 w 1953339"/>
            <a:gd name="connsiteY7" fmla="*/ 1679601 h 1825778"/>
            <a:gd name="connsiteX8" fmla="*/ 800166 w 1953339"/>
            <a:gd name="connsiteY8" fmla="*/ 1754200 h 1825778"/>
            <a:gd name="connsiteX9" fmla="*/ 1160193 w 1953339"/>
            <a:gd name="connsiteY9" fmla="*/ 1770528 h 1825778"/>
            <a:gd name="connsiteX10" fmla="*/ 1151952 w 1953339"/>
            <a:gd name="connsiteY10" fmla="*/ 1580349 h 1825778"/>
            <a:gd name="connsiteX11" fmla="*/ 1392076 w 1953339"/>
            <a:gd name="connsiteY11" fmla="*/ 1552814 h 1825778"/>
            <a:gd name="connsiteX12" fmla="*/ 1740175 w 1953339"/>
            <a:gd name="connsiteY12" fmla="*/ 1621011 h 1825778"/>
            <a:gd name="connsiteX13" fmla="*/ 1774957 w 1953339"/>
            <a:gd name="connsiteY13" fmla="*/ 1563699 h 1825778"/>
            <a:gd name="connsiteX14" fmla="*/ 1807312 w 1953339"/>
            <a:gd name="connsiteY14" fmla="*/ 1433071 h 1825778"/>
            <a:gd name="connsiteX15" fmla="*/ 1785742 w 1953339"/>
            <a:gd name="connsiteY15" fmla="*/ 1351428 h 1825778"/>
            <a:gd name="connsiteX16" fmla="*/ 1947525 w 1953339"/>
            <a:gd name="connsiteY16" fmla="*/ 1242571 h 1825778"/>
            <a:gd name="connsiteX17" fmla="*/ 1640140 w 1953339"/>
            <a:gd name="connsiteY17" fmla="*/ 774485 h 1825778"/>
            <a:gd name="connsiteX18" fmla="*/ 1147820 w 1953339"/>
            <a:gd name="connsiteY18" fmla="*/ 0 h 1825778"/>
            <a:gd name="connsiteX0" fmla="*/ 1146065 w 1953339"/>
            <a:gd name="connsiteY0" fmla="*/ 33283 h 1853617"/>
            <a:gd name="connsiteX1" fmla="*/ 73759 w 1953339"/>
            <a:gd name="connsiteY1" fmla="*/ 48970 h 1853617"/>
            <a:gd name="connsiteX2" fmla="*/ 189506 w 1953339"/>
            <a:gd name="connsiteY2" fmla="*/ 796881 h 1853617"/>
            <a:gd name="connsiteX3" fmla="*/ 763 w 1953339"/>
            <a:gd name="connsiteY3" fmla="*/ 785996 h 1853617"/>
            <a:gd name="connsiteX4" fmla="*/ 60083 w 1953339"/>
            <a:gd name="connsiteY4" fmla="*/ 1014596 h 1853617"/>
            <a:gd name="connsiteX5" fmla="*/ 169838 w 1953339"/>
            <a:gd name="connsiteY5" fmla="*/ 1065823 h 1853617"/>
            <a:gd name="connsiteX6" fmla="*/ 409368 w 1953339"/>
            <a:gd name="connsiteY6" fmla="*/ 1043091 h 1853617"/>
            <a:gd name="connsiteX7" fmla="*/ 550840 w 1953339"/>
            <a:gd name="connsiteY7" fmla="*/ 1707440 h 1853617"/>
            <a:gd name="connsiteX8" fmla="*/ 800166 w 1953339"/>
            <a:gd name="connsiteY8" fmla="*/ 1782039 h 1853617"/>
            <a:gd name="connsiteX9" fmla="*/ 1160193 w 1953339"/>
            <a:gd name="connsiteY9" fmla="*/ 1798367 h 1853617"/>
            <a:gd name="connsiteX10" fmla="*/ 1151952 w 1953339"/>
            <a:gd name="connsiteY10" fmla="*/ 1608188 h 1853617"/>
            <a:gd name="connsiteX11" fmla="*/ 1392076 w 1953339"/>
            <a:gd name="connsiteY11" fmla="*/ 1580653 h 1853617"/>
            <a:gd name="connsiteX12" fmla="*/ 1740175 w 1953339"/>
            <a:gd name="connsiteY12" fmla="*/ 1648850 h 1853617"/>
            <a:gd name="connsiteX13" fmla="*/ 1774957 w 1953339"/>
            <a:gd name="connsiteY13" fmla="*/ 1591538 h 1853617"/>
            <a:gd name="connsiteX14" fmla="*/ 1807312 w 1953339"/>
            <a:gd name="connsiteY14" fmla="*/ 1460910 h 1853617"/>
            <a:gd name="connsiteX15" fmla="*/ 1785742 w 1953339"/>
            <a:gd name="connsiteY15" fmla="*/ 1379267 h 1853617"/>
            <a:gd name="connsiteX16" fmla="*/ 1947525 w 1953339"/>
            <a:gd name="connsiteY16" fmla="*/ 1270410 h 1853617"/>
            <a:gd name="connsiteX17" fmla="*/ 1640140 w 1953339"/>
            <a:gd name="connsiteY17" fmla="*/ 802324 h 1853617"/>
            <a:gd name="connsiteX18" fmla="*/ 1147820 w 1953339"/>
            <a:gd name="connsiteY18" fmla="*/ 27839 h 1853617"/>
            <a:gd name="connsiteX0" fmla="*/ 1146065 w 1953339"/>
            <a:gd name="connsiteY0" fmla="*/ 33283 h 1853617"/>
            <a:gd name="connsiteX1" fmla="*/ 73759 w 1953339"/>
            <a:gd name="connsiteY1" fmla="*/ 48970 h 1853617"/>
            <a:gd name="connsiteX2" fmla="*/ 189506 w 1953339"/>
            <a:gd name="connsiteY2" fmla="*/ 796881 h 1853617"/>
            <a:gd name="connsiteX3" fmla="*/ 763 w 1953339"/>
            <a:gd name="connsiteY3" fmla="*/ 785996 h 1853617"/>
            <a:gd name="connsiteX4" fmla="*/ 60083 w 1953339"/>
            <a:gd name="connsiteY4" fmla="*/ 1014596 h 1853617"/>
            <a:gd name="connsiteX5" fmla="*/ 169838 w 1953339"/>
            <a:gd name="connsiteY5" fmla="*/ 1065823 h 1853617"/>
            <a:gd name="connsiteX6" fmla="*/ 409368 w 1953339"/>
            <a:gd name="connsiteY6" fmla="*/ 1043091 h 1853617"/>
            <a:gd name="connsiteX7" fmla="*/ 550840 w 1953339"/>
            <a:gd name="connsiteY7" fmla="*/ 1707440 h 1853617"/>
            <a:gd name="connsiteX8" fmla="*/ 800166 w 1953339"/>
            <a:gd name="connsiteY8" fmla="*/ 1782039 h 1853617"/>
            <a:gd name="connsiteX9" fmla="*/ 1160193 w 1953339"/>
            <a:gd name="connsiteY9" fmla="*/ 1798367 h 1853617"/>
            <a:gd name="connsiteX10" fmla="*/ 1151952 w 1953339"/>
            <a:gd name="connsiteY10" fmla="*/ 1608188 h 1853617"/>
            <a:gd name="connsiteX11" fmla="*/ 1392076 w 1953339"/>
            <a:gd name="connsiteY11" fmla="*/ 1580653 h 1853617"/>
            <a:gd name="connsiteX12" fmla="*/ 1740175 w 1953339"/>
            <a:gd name="connsiteY12" fmla="*/ 1648850 h 1853617"/>
            <a:gd name="connsiteX13" fmla="*/ 1774957 w 1953339"/>
            <a:gd name="connsiteY13" fmla="*/ 1591538 h 1853617"/>
            <a:gd name="connsiteX14" fmla="*/ 1807312 w 1953339"/>
            <a:gd name="connsiteY14" fmla="*/ 1460910 h 1853617"/>
            <a:gd name="connsiteX15" fmla="*/ 1785742 w 1953339"/>
            <a:gd name="connsiteY15" fmla="*/ 1379267 h 1853617"/>
            <a:gd name="connsiteX16" fmla="*/ 1947525 w 1953339"/>
            <a:gd name="connsiteY16" fmla="*/ 1270410 h 1853617"/>
            <a:gd name="connsiteX17" fmla="*/ 1640140 w 1953339"/>
            <a:gd name="connsiteY17" fmla="*/ 802324 h 1853617"/>
            <a:gd name="connsiteX18" fmla="*/ 1147820 w 1953339"/>
            <a:gd name="connsiteY18" fmla="*/ 27839 h 1853617"/>
            <a:gd name="connsiteX19" fmla="*/ 1146065 w 1953339"/>
            <a:gd name="connsiteY19" fmla="*/ 33283 h 1853617"/>
            <a:gd name="connsiteX0" fmla="*/ 1146065 w 1953339"/>
            <a:gd name="connsiteY0" fmla="*/ 50330 h 1870664"/>
            <a:gd name="connsiteX1" fmla="*/ 831236 w 1953339"/>
            <a:gd name="connsiteY1" fmla="*/ 35602 h 1870664"/>
            <a:gd name="connsiteX2" fmla="*/ 73759 w 1953339"/>
            <a:gd name="connsiteY2" fmla="*/ 66017 h 1870664"/>
            <a:gd name="connsiteX3" fmla="*/ 189506 w 1953339"/>
            <a:gd name="connsiteY3" fmla="*/ 813928 h 1870664"/>
            <a:gd name="connsiteX4" fmla="*/ 763 w 1953339"/>
            <a:gd name="connsiteY4" fmla="*/ 803043 h 1870664"/>
            <a:gd name="connsiteX5" fmla="*/ 60083 w 1953339"/>
            <a:gd name="connsiteY5" fmla="*/ 1031643 h 1870664"/>
            <a:gd name="connsiteX6" fmla="*/ 169838 w 1953339"/>
            <a:gd name="connsiteY6" fmla="*/ 1082870 h 1870664"/>
            <a:gd name="connsiteX7" fmla="*/ 409368 w 1953339"/>
            <a:gd name="connsiteY7" fmla="*/ 1060138 h 1870664"/>
            <a:gd name="connsiteX8" fmla="*/ 550840 w 1953339"/>
            <a:gd name="connsiteY8" fmla="*/ 1724487 h 1870664"/>
            <a:gd name="connsiteX9" fmla="*/ 800166 w 1953339"/>
            <a:gd name="connsiteY9" fmla="*/ 1799086 h 1870664"/>
            <a:gd name="connsiteX10" fmla="*/ 1160193 w 1953339"/>
            <a:gd name="connsiteY10" fmla="*/ 1815414 h 1870664"/>
            <a:gd name="connsiteX11" fmla="*/ 1151952 w 1953339"/>
            <a:gd name="connsiteY11" fmla="*/ 1625235 h 1870664"/>
            <a:gd name="connsiteX12" fmla="*/ 1392076 w 1953339"/>
            <a:gd name="connsiteY12" fmla="*/ 1597700 h 1870664"/>
            <a:gd name="connsiteX13" fmla="*/ 1740175 w 1953339"/>
            <a:gd name="connsiteY13" fmla="*/ 1665897 h 1870664"/>
            <a:gd name="connsiteX14" fmla="*/ 1774957 w 1953339"/>
            <a:gd name="connsiteY14" fmla="*/ 1608585 h 1870664"/>
            <a:gd name="connsiteX15" fmla="*/ 1807312 w 1953339"/>
            <a:gd name="connsiteY15" fmla="*/ 1477957 h 1870664"/>
            <a:gd name="connsiteX16" fmla="*/ 1785742 w 1953339"/>
            <a:gd name="connsiteY16" fmla="*/ 1396314 h 1870664"/>
            <a:gd name="connsiteX17" fmla="*/ 1947525 w 1953339"/>
            <a:gd name="connsiteY17" fmla="*/ 1287457 h 1870664"/>
            <a:gd name="connsiteX18" fmla="*/ 1640140 w 1953339"/>
            <a:gd name="connsiteY18" fmla="*/ 819371 h 1870664"/>
            <a:gd name="connsiteX19" fmla="*/ 1147820 w 1953339"/>
            <a:gd name="connsiteY19" fmla="*/ 44886 h 1870664"/>
            <a:gd name="connsiteX20" fmla="*/ 1146065 w 1953339"/>
            <a:gd name="connsiteY20" fmla="*/ 50330 h 1870664"/>
            <a:gd name="connsiteX0" fmla="*/ 1146065 w 1953339"/>
            <a:gd name="connsiteY0" fmla="*/ 50330 h 1870664"/>
            <a:gd name="connsiteX1" fmla="*/ 831236 w 1953339"/>
            <a:gd name="connsiteY1" fmla="*/ 35602 h 1870664"/>
            <a:gd name="connsiteX2" fmla="*/ 73759 w 1953339"/>
            <a:gd name="connsiteY2" fmla="*/ 66017 h 1870664"/>
            <a:gd name="connsiteX3" fmla="*/ 189506 w 1953339"/>
            <a:gd name="connsiteY3" fmla="*/ 813928 h 1870664"/>
            <a:gd name="connsiteX4" fmla="*/ 763 w 1953339"/>
            <a:gd name="connsiteY4" fmla="*/ 803043 h 1870664"/>
            <a:gd name="connsiteX5" fmla="*/ 60083 w 1953339"/>
            <a:gd name="connsiteY5" fmla="*/ 1031643 h 1870664"/>
            <a:gd name="connsiteX6" fmla="*/ 169838 w 1953339"/>
            <a:gd name="connsiteY6" fmla="*/ 1082870 h 1870664"/>
            <a:gd name="connsiteX7" fmla="*/ 409368 w 1953339"/>
            <a:gd name="connsiteY7" fmla="*/ 1060138 h 1870664"/>
            <a:gd name="connsiteX8" fmla="*/ 550840 w 1953339"/>
            <a:gd name="connsiteY8" fmla="*/ 1724487 h 1870664"/>
            <a:gd name="connsiteX9" fmla="*/ 800166 w 1953339"/>
            <a:gd name="connsiteY9" fmla="*/ 1799086 h 1870664"/>
            <a:gd name="connsiteX10" fmla="*/ 1160193 w 1953339"/>
            <a:gd name="connsiteY10" fmla="*/ 1815414 h 1870664"/>
            <a:gd name="connsiteX11" fmla="*/ 1151952 w 1953339"/>
            <a:gd name="connsiteY11" fmla="*/ 1625235 h 1870664"/>
            <a:gd name="connsiteX12" fmla="*/ 1392076 w 1953339"/>
            <a:gd name="connsiteY12" fmla="*/ 1597700 h 1870664"/>
            <a:gd name="connsiteX13" fmla="*/ 1740175 w 1953339"/>
            <a:gd name="connsiteY13" fmla="*/ 1665897 h 1870664"/>
            <a:gd name="connsiteX14" fmla="*/ 1774957 w 1953339"/>
            <a:gd name="connsiteY14" fmla="*/ 1608585 h 1870664"/>
            <a:gd name="connsiteX15" fmla="*/ 1807312 w 1953339"/>
            <a:gd name="connsiteY15" fmla="*/ 1477957 h 1870664"/>
            <a:gd name="connsiteX16" fmla="*/ 1785742 w 1953339"/>
            <a:gd name="connsiteY16" fmla="*/ 1396314 h 1870664"/>
            <a:gd name="connsiteX17" fmla="*/ 1947525 w 1953339"/>
            <a:gd name="connsiteY17" fmla="*/ 1287457 h 1870664"/>
            <a:gd name="connsiteX18" fmla="*/ 1640140 w 1953339"/>
            <a:gd name="connsiteY18" fmla="*/ 819371 h 1870664"/>
            <a:gd name="connsiteX19" fmla="*/ 1147820 w 1953339"/>
            <a:gd name="connsiteY19" fmla="*/ 44886 h 1870664"/>
            <a:gd name="connsiteX20" fmla="*/ 1146065 w 1953339"/>
            <a:gd name="connsiteY20" fmla="*/ 50330 h 1870664"/>
            <a:gd name="connsiteX0" fmla="*/ 1146065 w 1953339"/>
            <a:gd name="connsiteY0" fmla="*/ 102644 h 1922978"/>
            <a:gd name="connsiteX1" fmla="*/ 804273 w 1953339"/>
            <a:gd name="connsiteY1" fmla="*/ 830 h 1922978"/>
            <a:gd name="connsiteX2" fmla="*/ 73759 w 1953339"/>
            <a:gd name="connsiteY2" fmla="*/ 118331 h 1922978"/>
            <a:gd name="connsiteX3" fmla="*/ 189506 w 1953339"/>
            <a:gd name="connsiteY3" fmla="*/ 866242 h 1922978"/>
            <a:gd name="connsiteX4" fmla="*/ 763 w 1953339"/>
            <a:gd name="connsiteY4" fmla="*/ 855357 h 1922978"/>
            <a:gd name="connsiteX5" fmla="*/ 60083 w 1953339"/>
            <a:gd name="connsiteY5" fmla="*/ 1083957 h 1922978"/>
            <a:gd name="connsiteX6" fmla="*/ 169838 w 1953339"/>
            <a:gd name="connsiteY6" fmla="*/ 1135184 h 1922978"/>
            <a:gd name="connsiteX7" fmla="*/ 409368 w 1953339"/>
            <a:gd name="connsiteY7" fmla="*/ 1112452 h 1922978"/>
            <a:gd name="connsiteX8" fmla="*/ 550840 w 1953339"/>
            <a:gd name="connsiteY8" fmla="*/ 1776801 h 1922978"/>
            <a:gd name="connsiteX9" fmla="*/ 800166 w 1953339"/>
            <a:gd name="connsiteY9" fmla="*/ 1851400 h 1922978"/>
            <a:gd name="connsiteX10" fmla="*/ 1160193 w 1953339"/>
            <a:gd name="connsiteY10" fmla="*/ 1867728 h 1922978"/>
            <a:gd name="connsiteX11" fmla="*/ 1151952 w 1953339"/>
            <a:gd name="connsiteY11" fmla="*/ 1677549 h 1922978"/>
            <a:gd name="connsiteX12" fmla="*/ 1392076 w 1953339"/>
            <a:gd name="connsiteY12" fmla="*/ 1650014 h 1922978"/>
            <a:gd name="connsiteX13" fmla="*/ 1740175 w 1953339"/>
            <a:gd name="connsiteY13" fmla="*/ 1718211 h 1922978"/>
            <a:gd name="connsiteX14" fmla="*/ 1774957 w 1953339"/>
            <a:gd name="connsiteY14" fmla="*/ 1660899 h 1922978"/>
            <a:gd name="connsiteX15" fmla="*/ 1807312 w 1953339"/>
            <a:gd name="connsiteY15" fmla="*/ 1530271 h 1922978"/>
            <a:gd name="connsiteX16" fmla="*/ 1785742 w 1953339"/>
            <a:gd name="connsiteY16" fmla="*/ 1448628 h 1922978"/>
            <a:gd name="connsiteX17" fmla="*/ 1947525 w 1953339"/>
            <a:gd name="connsiteY17" fmla="*/ 1339771 h 1922978"/>
            <a:gd name="connsiteX18" fmla="*/ 1640140 w 1953339"/>
            <a:gd name="connsiteY18" fmla="*/ 871685 h 1922978"/>
            <a:gd name="connsiteX19" fmla="*/ 1147820 w 1953339"/>
            <a:gd name="connsiteY19" fmla="*/ 97200 h 1922978"/>
            <a:gd name="connsiteX20" fmla="*/ 1146065 w 1953339"/>
            <a:gd name="connsiteY20" fmla="*/ 102644 h 1922978"/>
            <a:gd name="connsiteX0" fmla="*/ 1146065 w 1953339"/>
            <a:gd name="connsiteY0" fmla="*/ 102729 h 1923063"/>
            <a:gd name="connsiteX1" fmla="*/ 804273 w 1953339"/>
            <a:gd name="connsiteY1" fmla="*/ 915 h 1923063"/>
            <a:gd name="connsiteX2" fmla="*/ 275789 w 1953339"/>
            <a:gd name="connsiteY2" fmla="*/ 126101 h 1923063"/>
            <a:gd name="connsiteX3" fmla="*/ 73759 w 1953339"/>
            <a:gd name="connsiteY3" fmla="*/ 118416 h 1923063"/>
            <a:gd name="connsiteX4" fmla="*/ 189506 w 1953339"/>
            <a:gd name="connsiteY4" fmla="*/ 866327 h 1923063"/>
            <a:gd name="connsiteX5" fmla="*/ 763 w 1953339"/>
            <a:gd name="connsiteY5" fmla="*/ 855442 h 1923063"/>
            <a:gd name="connsiteX6" fmla="*/ 60083 w 1953339"/>
            <a:gd name="connsiteY6" fmla="*/ 1084042 h 1923063"/>
            <a:gd name="connsiteX7" fmla="*/ 169838 w 1953339"/>
            <a:gd name="connsiteY7" fmla="*/ 1135269 h 1923063"/>
            <a:gd name="connsiteX8" fmla="*/ 409368 w 1953339"/>
            <a:gd name="connsiteY8" fmla="*/ 1112537 h 1923063"/>
            <a:gd name="connsiteX9" fmla="*/ 550840 w 1953339"/>
            <a:gd name="connsiteY9" fmla="*/ 1776886 h 1923063"/>
            <a:gd name="connsiteX10" fmla="*/ 800166 w 1953339"/>
            <a:gd name="connsiteY10" fmla="*/ 1851485 h 1923063"/>
            <a:gd name="connsiteX11" fmla="*/ 1160193 w 1953339"/>
            <a:gd name="connsiteY11" fmla="*/ 1867813 h 1923063"/>
            <a:gd name="connsiteX12" fmla="*/ 1151952 w 1953339"/>
            <a:gd name="connsiteY12" fmla="*/ 1677634 h 1923063"/>
            <a:gd name="connsiteX13" fmla="*/ 1392076 w 1953339"/>
            <a:gd name="connsiteY13" fmla="*/ 1650099 h 1923063"/>
            <a:gd name="connsiteX14" fmla="*/ 1740175 w 1953339"/>
            <a:gd name="connsiteY14" fmla="*/ 1718296 h 1923063"/>
            <a:gd name="connsiteX15" fmla="*/ 1774957 w 1953339"/>
            <a:gd name="connsiteY15" fmla="*/ 1660984 h 1923063"/>
            <a:gd name="connsiteX16" fmla="*/ 1807312 w 1953339"/>
            <a:gd name="connsiteY16" fmla="*/ 1530356 h 1923063"/>
            <a:gd name="connsiteX17" fmla="*/ 1785742 w 1953339"/>
            <a:gd name="connsiteY17" fmla="*/ 1448713 h 1923063"/>
            <a:gd name="connsiteX18" fmla="*/ 1947525 w 1953339"/>
            <a:gd name="connsiteY18" fmla="*/ 1339856 h 1923063"/>
            <a:gd name="connsiteX19" fmla="*/ 1640140 w 1953339"/>
            <a:gd name="connsiteY19" fmla="*/ 871770 h 1923063"/>
            <a:gd name="connsiteX20" fmla="*/ 1147820 w 1953339"/>
            <a:gd name="connsiteY20" fmla="*/ 97285 h 1923063"/>
            <a:gd name="connsiteX21" fmla="*/ 1146065 w 1953339"/>
            <a:gd name="connsiteY21" fmla="*/ 102729 h 1923063"/>
            <a:gd name="connsiteX0" fmla="*/ 1146065 w 1953339"/>
            <a:gd name="connsiteY0" fmla="*/ 102729 h 1923063"/>
            <a:gd name="connsiteX1" fmla="*/ 804273 w 1953339"/>
            <a:gd name="connsiteY1" fmla="*/ 915 h 1923063"/>
            <a:gd name="connsiteX2" fmla="*/ 275789 w 1953339"/>
            <a:gd name="connsiteY2" fmla="*/ 126101 h 1923063"/>
            <a:gd name="connsiteX3" fmla="*/ 73759 w 1953339"/>
            <a:gd name="connsiteY3" fmla="*/ 118416 h 1923063"/>
            <a:gd name="connsiteX4" fmla="*/ 108616 w 1953339"/>
            <a:gd name="connsiteY4" fmla="*/ 327487 h 1923063"/>
            <a:gd name="connsiteX5" fmla="*/ 189506 w 1953339"/>
            <a:gd name="connsiteY5" fmla="*/ 866327 h 1923063"/>
            <a:gd name="connsiteX6" fmla="*/ 763 w 1953339"/>
            <a:gd name="connsiteY6" fmla="*/ 855442 h 1923063"/>
            <a:gd name="connsiteX7" fmla="*/ 60083 w 1953339"/>
            <a:gd name="connsiteY7" fmla="*/ 1084042 h 1923063"/>
            <a:gd name="connsiteX8" fmla="*/ 169838 w 1953339"/>
            <a:gd name="connsiteY8" fmla="*/ 1135269 h 1923063"/>
            <a:gd name="connsiteX9" fmla="*/ 409368 w 1953339"/>
            <a:gd name="connsiteY9" fmla="*/ 1112537 h 1923063"/>
            <a:gd name="connsiteX10" fmla="*/ 550840 w 1953339"/>
            <a:gd name="connsiteY10" fmla="*/ 1776886 h 1923063"/>
            <a:gd name="connsiteX11" fmla="*/ 800166 w 1953339"/>
            <a:gd name="connsiteY11" fmla="*/ 1851485 h 1923063"/>
            <a:gd name="connsiteX12" fmla="*/ 1160193 w 1953339"/>
            <a:gd name="connsiteY12" fmla="*/ 1867813 h 1923063"/>
            <a:gd name="connsiteX13" fmla="*/ 1151952 w 1953339"/>
            <a:gd name="connsiteY13" fmla="*/ 1677634 h 1923063"/>
            <a:gd name="connsiteX14" fmla="*/ 1392076 w 1953339"/>
            <a:gd name="connsiteY14" fmla="*/ 1650099 h 1923063"/>
            <a:gd name="connsiteX15" fmla="*/ 1740175 w 1953339"/>
            <a:gd name="connsiteY15" fmla="*/ 1718296 h 1923063"/>
            <a:gd name="connsiteX16" fmla="*/ 1774957 w 1953339"/>
            <a:gd name="connsiteY16" fmla="*/ 1660984 h 1923063"/>
            <a:gd name="connsiteX17" fmla="*/ 1807312 w 1953339"/>
            <a:gd name="connsiteY17" fmla="*/ 1530356 h 1923063"/>
            <a:gd name="connsiteX18" fmla="*/ 1785742 w 1953339"/>
            <a:gd name="connsiteY18" fmla="*/ 1448713 h 1923063"/>
            <a:gd name="connsiteX19" fmla="*/ 1947525 w 1953339"/>
            <a:gd name="connsiteY19" fmla="*/ 1339856 h 1923063"/>
            <a:gd name="connsiteX20" fmla="*/ 1640140 w 1953339"/>
            <a:gd name="connsiteY20" fmla="*/ 871770 h 1923063"/>
            <a:gd name="connsiteX21" fmla="*/ 1147820 w 1953339"/>
            <a:gd name="connsiteY21" fmla="*/ 97285 h 1923063"/>
            <a:gd name="connsiteX22" fmla="*/ 1146065 w 1953339"/>
            <a:gd name="connsiteY22" fmla="*/ 102729 h 1923063"/>
            <a:gd name="connsiteX0" fmla="*/ 1146065 w 1953339"/>
            <a:gd name="connsiteY0" fmla="*/ 102729 h 1923063"/>
            <a:gd name="connsiteX1" fmla="*/ 804273 w 1953339"/>
            <a:gd name="connsiteY1" fmla="*/ 915 h 1923063"/>
            <a:gd name="connsiteX2" fmla="*/ 275789 w 1953339"/>
            <a:gd name="connsiteY2" fmla="*/ 126101 h 1923063"/>
            <a:gd name="connsiteX3" fmla="*/ 73759 w 1953339"/>
            <a:gd name="connsiteY3" fmla="*/ 118416 h 1923063"/>
            <a:gd name="connsiteX4" fmla="*/ 108616 w 1953339"/>
            <a:gd name="connsiteY4" fmla="*/ 327487 h 1923063"/>
            <a:gd name="connsiteX5" fmla="*/ 22333 w 1953339"/>
            <a:gd name="connsiteY5" fmla="*/ 485330 h 1923063"/>
            <a:gd name="connsiteX6" fmla="*/ 189506 w 1953339"/>
            <a:gd name="connsiteY6" fmla="*/ 866327 h 1923063"/>
            <a:gd name="connsiteX7" fmla="*/ 763 w 1953339"/>
            <a:gd name="connsiteY7" fmla="*/ 855442 h 1923063"/>
            <a:gd name="connsiteX8" fmla="*/ 60083 w 1953339"/>
            <a:gd name="connsiteY8" fmla="*/ 1084042 h 1923063"/>
            <a:gd name="connsiteX9" fmla="*/ 169838 w 1953339"/>
            <a:gd name="connsiteY9" fmla="*/ 1135269 h 1923063"/>
            <a:gd name="connsiteX10" fmla="*/ 409368 w 1953339"/>
            <a:gd name="connsiteY10" fmla="*/ 1112537 h 1923063"/>
            <a:gd name="connsiteX11" fmla="*/ 550840 w 1953339"/>
            <a:gd name="connsiteY11" fmla="*/ 1776886 h 1923063"/>
            <a:gd name="connsiteX12" fmla="*/ 800166 w 1953339"/>
            <a:gd name="connsiteY12" fmla="*/ 1851485 h 1923063"/>
            <a:gd name="connsiteX13" fmla="*/ 1160193 w 1953339"/>
            <a:gd name="connsiteY13" fmla="*/ 1867813 h 1923063"/>
            <a:gd name="connsiteX14" fmla="*/ 1151952 w 1953339"/>
            <a:gd name="connsiteY14" fmla="*/ 1677634 h 1923063"/>
            <a:gd name="connsiteX15" fmla="*/ 1392076 w 1953339"/>
            <a:gd name="connsiteY15" fmla="*/ 1650099 h 1923063"/>
            <a:gd name="connsiteX16" fmla="*/ 1740175 w 1953339"/>
            <a:gd name="connsiteY16" fmla="*/ 1718296 h 1923063"/>
            <a:gd name="connsiteX17" fmla="*/ 1774957 w 1953339"/>
            <a:gd name="connsiteY17" fmla="*/ 1660984 h 1923063"/>
            <a:gd name="connsiteX18" fmla="*/ 1807312 w 1953339"/>
            <a:gd name="connsiteY18" fmla="*/ 1530356 h 1923063"/>
            <a:gd name="connsiteX19" fmla="*/ 1785742 w 1953339"/>
            <a:gd name="connsiteY19" fmla="*/ 1448713 h 1923063"/>
            <a:gd name="connsiteX20" fmla="*/ 1947525 w 1953339"/>
            <a:gd name="connsiteY20" fmla="*/ 1339856 h 1923063"/>
            <a:gd name="connsiteX21" fmla="*/ 1640140 w 1953339"/>
            <a:gd name="connsiteY21" fmla="*/ 871770 h 1923063"/>
            <a:gd name="connsiteX22" fmla="*/ 1147820 w 1953339"/>
            <a:gd name="connsiteY22" fmla="*/ 97285 h 1923063"/>
            <a:gd name="connsiteX23" fmla="*/ 1146065 w 1953339"/>
            <a:gd name="connsiteY23" fmla="*/ 102729 h 1923063"/>
            <a:gd name="connsiteX0" fmla="*/ 1146065 w 1953339"/>
            <a:gd name="connsiteY0" fmla="*/ 102729 h 1923063"/>
            <a:gd name="connsiteX1" fmla="*/ 804273 w 1953339"/>
            <a:gd name="connsiteY1" fmla="*/ 915 h 1923063"/>
            <a:gd name="connsiteX2" fmla="*/ 275789 w 1953339"/>
            <a:gd name="connsiteY2" fmla="*/ 126101 h 1923063"/>
            <a:gd name="connsiteX3" fmla="*/ 73759 w 1953339"/>
            <a:gd name="connsiteY3" fmla="*/ 118416 h 1923063"/>
            <a:gd name="connsiteX4" fmla="*/ 38511 w 1953339"/>
            <a:gd name="connsiteY4" fmla="*/ 327487 h 1923063"/>
            <a:gd name="connsiteX5" fmla="*/ 22333 w 1953339"/>
            <a:gd name="connsiteY5" fmla="*/ 485330 h 1923063"/>
            <a:gd name="connsiteX6" fmla="*/ 189506 w 1953339"/>
            <a:gd name="connsiteY6" fmla="*/ 866327 h 1923063"/>
            <a:gd name="connsiteX7" fmla="*/ 763 w 1953339"/>
            <a:gd name="connsiteY7" fmla="*/ 855442 h 1923063"/>
            <a:gd name="connsiteX8" fmla="*/ 60083 w 1953339"/>
            <a:gd name="connsiteY8" fmla="*/ 1084042 h 1923063"/>
            <a:gd name="connsiteX9" fmla="*/ 169838 w 1953339"/>
            <a:gd name="connsiteY9" fmla="*/ 1135269 h 1923063"/>
            <a:gd name="connsiteX10" fmla="*/ 409368 w 1953339"/>
            <a:gd name="connsiteY10" fmla="*/ 1112537 h 1923063"/>
            <a:gd name="connsiteX11" fmla="*/ 550840 w 1953339"/>
            <a:gd name="connsiteY11" fmla="*/ 1776886 h 1923063"/>
            <a:gd name="connsiteX12" fmla="*/ 800166 w 1953339"/>
            <a:gd name="connsiteY12" fmla="*/ 1851485 h 1923063"/>
            <a:gd name="connsiteX13" fmla="*/ 1160193 w 1953339"/>
            <a:gd name="connsiteY13" fmla="*/ 1867813 h 1923063"/>
            <a:gd name="connsiteX14" fmla="*/ 1151952 w 1953339"/>
            <a:gd name="connsiteY14" fmla="*/ 1677634 h 1923063"/>
            <a:gd name="connsiteX15" fmla="*/ 1392076 w 1953339"/>
            <a:gd name="connsiteY15" fmla="*/ 1650099 h 1923063"/>
            <a:gd name="connsiteX16" fmla="*/ 1740175 w 1953339"/>
            <a:gd name="connsiteY16" fmla="*/ 1718296 h 1923063"/>
            <a:gd name="connsiteX17" fmla="*/ 1774957 w 1953339"/>
            <a:gd name="connsiteY17" fmla="*/ 1660984 h 1923063"/>
            <a:gd name="connsiteX18" fmla="*/ 1807312 w 1953339"/>
            <a:gd name="connsiteY18" fmla="*/ 1530356 h 1923063"/>
            <a:gd name="connsiteX19" fmla="*/ 1785742 w 1953339"/>
            <a:gd name="connsiteY19" fmla="*/ 1448713 h 1923063"/>
            <a:gd name="connsiteX20" fmla="*/ 1947525 w 1953339"/>
            <a:gd name="connsiteY20" fmla="*/ 1339856 h 1923063"/>
            <a:gd name="connsiteX21" fmla="*/ 1640140 w 1953339"/>
            <a:gd name="connsiteY21" fmla="*/ 871770 h 1923063"/>
            <a:gd name="connsiteX22" fmla="*/ 1147820 w 1953339"/>
            <a:gd name="connsiteY22" fmla="*/ 97285 h 1923063"/>
            <a:gd name="connsiteX23" fmla="*/ 1146065 w 1953339"/>
            <a:gd name="connsiteY23" fmla="*/ 102729 h 1923063"/>
            <a:gd name="connsiteX0" fmla="*/ 1146065 w 1953339"/>
            <a:gd name="connsiteY0" fmla="*/ 102729 h 1923063"/>
            <a:gd name="connsiteX1" fmla="*/ 804273 w 1953339"/>
            <a:gd name="connsiteY1" fmla="*/ 915 h 1923063"/>
            <a:gd name="connsiteX2" fmla="*/ 275789 w 1953339"/>
            <a:gd name="connsiteY2" fmla="*/ 126101 h 1923063"/>
            <a:gd name="connsiteX3" fmla="*/ 73759 w 1953339"/>
            <a:gd name="connsiteY3" fmla="*/ 118416 h 1923063"/>
            <a:gd name="connsiteX4" fmla="*/ 38511 w 1953339"/>
            <a:gd name="connsiteY4" fmla="*/ 327487 h 1923063"/>
            <a:gd name="connsiteX5" fmla="*/ 22333 w 1953339"/>
            <a:gd name="connsiteY5" fmla="*/ 485330 h 1923063"/>
            <a:gd name="connsiteX6" fmla="*/ 189506 w 1953339"/>
            <a:gd name="connsiteY6" fmla="*/ 866327 h 1923063"/>
            <a:gd name="connsiteX7" fmla="*/ 763 w 1953339"/>
            <a:gd name="connsiteY7" fmla="*/ 855442 h 1923063"/>
            <a:gd name="connsiteX8" fmla="*/ 60083 w 1953339"/>
            <a:gd name="connsiteY8" fmla="*/ 1084042 h 1923063"/>
            <a:gd name="connsiteX9" fmla="*/ 169838 w 1953339"/>
            <a:gd name="connsiteY9" fmla="*/ 1135269 h 1923063"/>
            <a:gd name="connsiteX10" fmla="*/ 409368 w 1953339"/>
            <a:gd name="connsiteY10" fmla="*/ 1112537 h 1923063"/>
            <a:gd name="connsiteX11" fmla="*/ 550840 w 1953339"/>
            <a:gd name="connsiteY11" fmla="*/ 1776886 h 1923063"/>
            <a:gd name="connsiteX12" fmla="*/ 800166 w 1953339"/>
            <a:gd name="connsiteY12" fmla="*/ 1851485 h 1923063"/>
            <a:gd name="connsiteX13" fmla="*/ 1160193 w 1953339"/>
            <a:gd name="connsiteY13" fmla="*/ 1867813 h 1923063"/>
            <a:gd name="connsiteX14" fmla="*/ 1151952 w 1953339"/>
            <a:gd name="connsiteY14" fmla="*/ 1677634 h 1923063"/>
            <a:gd name="connsiteX15" fmla="*/ 1392076 w 1953339"/>
            <a:gd name="connsiteY15" fmla="*/ 1650099 h 1923063"/>
            <a:gd name="connsiteX16" fmla="*/ 1740175 w 1953339"/>
            <a:gd name="connsiteY16" fmla="*/ 1718296 h 1923063"/>
            <a:gd name="connsiteX17" fmla="*/ 1774957 w 1953339"/>
            <a:gd name="connsiteY17" fmla="*/ 1660984 h 1923063"/>
            <a:gd name="connsiteX18" fmla="*/ 1807312 w 1953339"/>
            <a:gd name="connsiteY18" fmla="*/ 1530356 h 1923063"/>
            <a:gd name="connsiteX19" fmla="*/ 1785742 w 1953339"/>
            <a:gd name="connsiteY19" fmla="*/ 1448713 h 1923063"/>
            <a:gd name="connsiteX20" fmla="*/ 1947525 w 1953339"/>
            <a:gd name="connsiteY20" fmla="*/ 1339856 h 1923063"/>
            <a:gd name="connsiteX21" fmla="*/ 1640140 w 1953339"/>
            <a:gd name="connsiteY21" fmla="*/ 871770 h 1923063"/>
            <a:gd name="connsiteX22" fmla="*/ 1147820 w 1953339"/>
            <a:gd name="connsiteY22" fmla="*/ 97285 h 1923063"/>
            <a:gd name="connsiteX23" fmla="*/ 1146065 w 1953339"/>
            <a:gd name="connsiteY23" fmla="*/ 102729 h 1923063"/>
            <a:gd name="connsiteX0" fmla="*/ 1152436 w 1959710"/>
            <a:gd name="connsiteY0" fmla="*/ 102729 h 1923063"/>
            <a:gd name="connsiteX1" fmla="*/ 810644 w 1959710"/>
            <a:gd name="connsiteY1" fmla="*/ 915 h 1923063"/>
            <a:gd name="connsiteX2" fmla="*/ 282160 w 1959710"/>
            <a:gd name="connsiteY2" fmla="*/ 126101 h 1923063"/>
            <a:gd name="connsiteX3" fmla="*/ 80130 w 1959710"/>
            <a:gd name="connsiteY3" fmla="*/ 118416 h 1923063"/>
            <a:gd name="connsiteX4" fmla="*/ 44882 w 1959710"/>
            <a:gd name="connsiteY4" fmla="*/ 327487 h 1923063"/>
            <a:gd name="connsiteX5" fmla="*/ 1741 w 1959710"/>
            <a:gd name="connsiteY5" fmla="*/ 485330 h 1923063"/>
            <a:gd name="connsiteX6" fmla="*/ 195877 w 1959710"/>
            <a:gd name="connsiteY6" fmla="*/ 866327 h 1923063"/>
            <a:gd name="connsiteX7" fmla="*/ 7134 w 1959710"/>
            <a:gd name="connsiteY7" fmla="*/ 855442 h 1923063"/>
            <a:gd name="connsiteX8" fmla="*/ 66454 w 1959710"/>
            <a:gd name="connsiteY8" fmla="*/ 1084042 h 1923063"/>
            <a:gd name="connsiteX9" fmla="*/ 176209 w 1959710"/>
            <a:gd name="connsiteY9" fmla="*/ 1135269 h 1923063"/>
            <a:gd name="connsiteX10" fmla="*/ 415739 w 1959710"/>
            <a:gd name="connsiteY10" fmla="*/ 1112537 h 1923063"/>
            <a:gd name="connsiteX11" fmla="*/ 557211 w 1959710"/>
            <a:gd name="connsiteY11" fmla="*/ 1776886 h 1923063"/>
            <a:gd name="connsiteX12" fmla="*/ 806537 w 1959710"/>
            <a:gd name="connsiteY12" fmla="*/ 1851485 h 1923063"/>
            <a:gd name="connsiteX13" fmla="*/ 1166564 w 1959710"/>
            <a:gd name="connsiteY13" fmla="*/ 1867813 h 1923063"/>
            <a:gd name="connsiteX14" fmla="*/ 1158323 w 1959710"/>
            <a:gd name="connsiteY14" fmla="*/ 1677634 h 1923063"/>
            <a:gd name="connsiteX15" fmla="*/ 1398447 w 1959710"/>
            <a:gd name="connsiteY15" fmla="*/ 1650099 h 1923063"/>
            <a:gd name="connsiteX16" fmla="*/ 1746546 w 1959710"/>
            <a:gd name="connsiteY16" fmla="*/ 1718296 h 1923063"/>
            <a:gd name="connsiteX17" fmla="*/ 1781328 w 1959710"/>
            <a:gd name="connsiteY17" fmla="*/ 1660984 h 1923063"/>
            <a:gd name="connsiteX18" fmla="*/ 1813683 w 1959710"/>
            <a:gd name="connsiteY18" fmla="*/ 1530356 h 1923063"/>
            <a:gd name="connsiteX19" fmla="*/ 1792113 w 1959710"/>
            <a:gd name="connsiteY19" fmla="*/ 1448713 h 1923063"/>
            <a:gd name="connsiteX20" fmla="*/ 1953896 w 1959710"/>
            <a:gd name="connsiteY20" fmla="*/ 1339856 h 1923063"/>
            <a:gd name="connsiteX21" fmla="*/ 1646511 w 1959710"/>
            <a:gd name="connsiteY21" fmla="*/ 871770 h 1923063"/>
            <a:gd name="connsiteX22" fmla="*/ 1154191 w 1959710"/>
            <a:gd name="connsiteY22" fmla="*/ 97285 h 1923063"/>
            <a:gd name="connsiteX23" fmla="*/ 1152436 w 1959710"/>
            <a:gd name="connsiteY23" fmla="*/ 102729 h 1923063"/>
            <a:gd name="connsiteX0" fmla="*/ 1152436 w 1959710"/>
            <a:gd name="connsiteY0" fmla="*/ 101849 h 1922183"/>
            <a:gd name="connsiteX1" fmla="*/ 810644 w 1959710"/>
            <a:gd name="connsiteY1" fmla="*/ 35 h 1922183"/>
            <a:gd name="connsiteX2" fmla="*/ 363051 w 1959710"/>
            <a:gd name="connsiteY2" fmla="*/ 146993 h 1922183"/>
            <a:gd name="connsiteX3" fmla="*/ 282160 w 1959710"/>
            <a:gd name="connsiteY3" fmla="*/ 125221 h 1922183"/>
            <a:gd name="connsiteX4" fmla="*/ 80130 w 1959710"/>
            <a:gd name="connsiteY4" fmla="*/ 117536 h 1922183"/>
            <a:gd name="connsiteX5" fmla="*/ 44882 w 1959710"/>
            <a:gd name="connsiteY5" fmla="*/ 326607 h 1922183"/>
            <a:gd name="connsiteX6" fmla="*/ 1741 w 1959710"/>
            <a:gd name="connsiteY6" fmla="*/ 484450 h 1922183"/>
            <a:gd name="connsiteX7" fmla="*/ 195877 w 1959710"/>
            <a:gd name="connsiteY7" fmla="*/ 865447 h 1922183"/>
            <a:gd name="connsiteX8" fmla="*/ 7134 w 1959710"/>
            <a:gd name="connsiteY8" fmla="*/ 854562 h 1922183"/>
            <a:gd name="connsiteX9" fmla="*/ 66454 w 1959710"/>
            <a:gd name="connsiteY9" fmla="*/ 1083162 h 1922183"/>
            <a:gd name="connsiteX10" fmla="*/ 176209 w 1959710"/>
            <a:gd name="connsiteY10" fmla="*/ 1134389 h 1922183"/>
            <a:gd name="connsiteX11" fmla="*/ 415739 w 1959710"/>
            <a:gd name="connsiteY11" fmla="*/ 1111657 h 1922183"/>
            <a:gd name="connsiteX12" fmla="*/ 557211 w 1959710"/>
            <a:gd name="connsiteY12" fmla="*/ 1776006 h 1922183"/>
            <a:gd name="connsiteX13" fmla="*/ 806537 w 1959710"/>
            <a:gd name="connsiteY13" fmla="*/ 1850605 h 1922183"/>
            <a:gd name="connsiteX14" fmla="*/ 1166564 w 1959710"/>
            <a:gd name="connsiteY14" fmla="*/ 1866933 h 1922183"/>
            <a:gd name="connsiteX15" fmla="*/ 1158323 w 1959710"/>
            <a:gd name="connsiteY15" fmla="*/ 1676754 h 1922183"/>
            <a:gd name="connsiteX16" fmla="*/ 1398447 w 1959710"/>
            <a:gd name="connsiteY16" fmla="*/ 1649219 h 1922183"/>
            <a:gd name="connsiteX17" fmla="*/ 1746546 w 1959710"/>
            <a:gd name="connsiteY17" fmla="*/ 1717416 h 1922183"/>
            <a:gd name="connsiteX18" fmla="*/ 1781328 w 1959710"/>
            <a:gd name="connsiteY18" fmla="*/ 1660104 h 1922183"/>
            <a:gd name="connsiteX19" fmla="*/ 1813683 w 1959710"/>
            <a:gd name="connsiteY19" fmla="*/ 1529476 h 1922183"/>
            <a:gd name="connsiteX20" fmla="*/ 1792113 w 1959710"/>
            <a:gd name="connsiteY20" fmla="*/ 1447833 h 1922183"/>
            <a:gd name="connsiteX21" fmla="*/ 1953896 w 1959710"/>
            <a:gd name="connsiteY21" fmla="*/ 1338976 h 1922183"/>
            <a:gd name="connsiteX22" fmla="*/ 1646511 w 1959710"/>
            <a:gd name="connsiteY22" fmla="*/ 870890 h 1922183"/>
            <a:gd name="connsiteX23" fmla="*/ 1154191 w 1959710"/>
            <a:gd name="connsiteY23" fmla="*/ 96405 h 1922183"/>
            <a:gd name="connsiteX24" fmla="*/ 1152436 w 1959710"/>
            <a:gd name="connsiteY24" fmla="*/ 101849 h 1922183"/>
            <a:gd name="connsiteX0" fmla="*/ 1152436 w 1959710"/>
            <a:gd name="connsiteY0" fmla="*/ 101869 h 1922203"/>
            <a:gd name="connsiteX1" fmla="*/ 810644 w 1959710"/>
            <a:gd name="connsiteY1" fmla="*/ 55 h 1922203"/>
            <a:gd name="connsiteX2" fmla="*/ 363051 w 1959710"/>
            <a:gd name="connsiteY2" fmla="*/ 147013 h 1922203"/>
            <a:gd name="connsiteX3" fmla="*/ 282160 w 1959710"/>
            <a:gd name="connsiteY3" fmla="*/ 125241 h 1922203"/>
            <a:gd name="connsiteX4" fmla="*/ 80130 w 1959710"/>
            <a:gd name="connsiteY4" fmla="*/ 117556 h 1922203"/>
            <a:gd name="connsiteX5" fmla="*/ 44882 w 1959710"/>
            <a:gd name="connsiteY5" fmla="*/ 326627 h 1922203"/>
            <a:gd name="connsiteX6" fmla="*/ 1741 w 1959710"/>
            <a:gd name="connsiteY6" fmla="*/ 484470 h 1922203"/>
            <a:gd name="connsiteX7" fmla="*/ 195877 w 1959710"/>
            <a:gd name="connsiteY7" fmla="*/ 865467 h 1922203"/>
            <a:gd name="connsiteX8" fmla="*/ 7134 w 1959710"/>
            <a:gd name="connsiteY8" fmla="*/ 854582 h 1922203"/>
            <a:gd name="connsiteX9" fmla="*/ 66454 w 1959710"/>
            <a:gd name="connsiteY9" fmla="*/ 1083182 h 1922203"/>
            <a:gd name="connsiteX10" fmla="*/ 176209 w 1959710"/>
            <a:gd name="connsiteY10" fmla="*/ 1134409 h 1922203"/>
            <a:gd name="connsiteX11" fmla="*/ 415739 w 1959710"/>
            <a:gd name="connsiteY11" fmla="*/ 1111677 h 1922203"/>
            <a:gd name="connsiteX12" fmla="*/ 557211 w 1959710"/>
            <a:gd name="connsiteY12" fmla="*/ 1776026 h 1922203"/>
            <a:gd name="connsiteX13" fmla="*/ 806537 w 1959710"/>
            <a:gd name="connsiteY13" fmla="*/ 1850625 h 1922203"/>
            <a:gd name="connsiteX14" fmla="*/ 1166564 w 1959710"/>
            <a:gd name="connsiteY14" fmla="*/ 1866953 h 1922203"/>
            <a:gd name="connsiteX15" fmla="*/ 1158323 w 1959710"/>
            <a:gd name="connsiteY15" fmla="*/ 1676774 h 1922203"/>
            <a:gd name="connsiteX16" fmla="*/ 1398447 w 1959710"/>
            <a:gd name="connsiteY16" fmla="*/ 1649239 h 1922203"/>
            <a:gd name="connsiteX17" fmla="*/ 1746546 w 1959710"/>
            <a:gd name="connsiteY17" fmla="*/ 1717436 h 1922203"/>
            <a:gd name="connsiteX18" fmla="*/ 1781328 w 1959710"/>
            <a:gd name="connsiteY18" fmla="*/ 1660124 h 1922203"/>
            <a:gd name="connsiteX19" fmla="*/ 1813683 w 1959710"/>
            <a:gd name="connsiteY19" fmla="*/ 1529496 h 1922203"/>
            <a:gd name="connsiteX20" fmla="*/ 1792113 w 1959710"/>
            <a:gd name="connsiteY20" fmla="*/ 1447853 h 1922203"/>
            <a:gd name="connsiteX21" fmla="*/ 1953896 w 1959710"/>
            <a:gd name="connsiteY21" fmla="*/ 1338996 h 1922203"/>
            <a:gd name="connsiteX22" fmla="*/ 1646511 w 1959710"/>
            <a:gd name="connsiteY22" fmla="*/ 870910 h 1922203"/>
            <a:gd name="connsiteX23" fmla="*/ 1154191 w 1959710"/>
            <a:gd name="connsiteY23" fmla="*/ 96425 h 1922203"/>
            <a:gd name="connsiteX24" fmla="*/ 1152436 w 1959710"/>
            <a:gd name="connsiteY24" fmla="*/ 101869 h 1922203"/>
            <a:gd name="connsiteX0" fmla="*/ 1152436 w 1959710"/>
            <a:gd name="connsiteY0" fmla="*/ 102911 h 1923245"/>
            <a:gd name="connsiteX1" fmla="*/ 810644 w 1959710"/>
            <a:gd name="connsiteY1" fmla="*/ 1097 h 1923245"/>
            <a:gd name="connsiteX2" fmla="*/ 654256 w 1959710"/>
            <a:gd name="connsiteY2" fmla="*/ 109955 h 1923245"/>
            <a:gd name="connsiteX3" fmla="*/ 363051 w 1959710"/>
            <a:gd name="connsiteY3" fmla="*/ 148055 h 1923245"/>
            <a:gd name="connsiteX4" fmla="*/ 282160 w 1959710"/>
            <a:gd name="connsiteY4" fmla="*/ 126283 h 1923245"/>
            <a:gd name="connsiteX5" fmla="*/ 80130 w 1959710"/>
            <a:gd name="connsiteY5" fmla="*/ 118598 h 1923245"/>
            <a:gd name="connsiteX6" fmla="*/ 44882 w 1959710"/>
            <a:gd name="connsiteY6" fmla="*/ 327669 h 1923245"/>
            <a:gd name="connsiteX7" fmla="*/ 1741 w 1959710"/>
            <a:gd name="connsiteY7" fmla="*/ 485512 h 1923245"/>
            <a:gd name="connsiteX8" fmla="*/ 195877 w 1959710"/>
            <a:gd name="connsiteY8" fmla="*/ 866509 h 1923245"/>
            <a:gd name="connsiteX9" fmla="*/ 7134 w 1959710"/>
            <a:gd name="connsiteY9" fmla="*/ 855624 h 1923245"/>
            <a:gd name="connsiteX10" fmla="*/ 66454 w 1959710"/>
            <a:gd name="connsiteY10" fmla="*/ 1084224 h 1923245"/>
            <a:gd name="connsiteX11" fmla="*/ 176209 w 1959710"/>
            <a:gd name="connsiteY11" fmla="*/ 1135451 h 1923245"/>
            <a:gd name="connsiteX12" fmla="*/ 415739 w 1959710"/>
            <a:gd name="connsiteY12" fmla="*/ 1112719 h 1923245"/>
            <a:gd name="connsiteX13" fmla="*/ 557211 w 1959710"/>
            <a:gd name="connsiteY13" fmla="*/ 1777068 h 1923245"/>
            <a:gd name="connsiteX14" fmla="*/ 806537 w 1959710"/>
            <a:gd name="connsiteY14" fmla="*/ 1851667 h 1923245"/>
            <a:gd name="connsiteX15" fmla="*/ 1166564 w 1959710"/>
            <a:gd name="connsiteY15" fmla="*/ 1867995 h 1923245"/>
            <a:gd name="connsiteX16" fmla="*/ 1158323 w 1959710"/>
            <a:gd name="connsiteY16" fmla="*/ 1677816 h 1923245"/>
            <a:gd name="connsiteX17" fmla="*/ 1398447 w 1959710"/>
            <a:gd name="connsiteY17" fmla="*/ 1650281 h 1923245"/>
            <a:gd name="connsiteX18" fmla="*/ 1746546 w 1959710"/>
            <a:gd name="connsiteY18" fmla="*/ 1718478 h 1923245"/>
            <a:gd name="connsiteX19" fmla="*/ 1781328 w 1959710"/>
            <a:gd name="connsiteY19" fmla="*/ 1661166 h 1923245"/>
            <a:gd name="connsiteX20" fmla="*/ 1813683 w 1959710"/>
            <a:gd name="connsiteY20" fmla="*/ 1530538 h 1923245"/>
            <a:gd name="connsiteX21" fmla="*/ 1792113 w 1959710"/>
            <a:gd name="connsiteY21" fmla="*/ 1448895 h 1923245"/>
            <a:gd name="connsiteX22" fmla="*/ 1953896 w 1959710"/>
            <a:gd name="connsiteY22" fmla="*/ 1340038 h 1923245"/>
            <a:gd name="connsiteX23" fmla="*/ 1646511 w 1959710"/>
            <a:gd name="connsiteY23" fmla="*/ 871952 h 1923245"/>
            <a:gd name="connsiteX24" fmla="*/ 1154191 w 1959710"/>
            <a:gd name="connsiteY24" fmla="*/ 97467 h 1923245"/>
            <a:gd name="connsiteX25" fmla="*/ 1152436 w 1959710"/>
            <a:gd name="connsiteY25" fmla="*/ 102911 h 1923245"/>
            <a:gd name="connsiteX0" fmla="*/ 1152436 w 1959710"/>
            <a:gd name="connsiteY0" fmla="*/ 102911 h 1923245"/>
            <a:gd name="connsiteX1" fmla="*/ 810644 w 1959710"/>
            <a:gd name="connsiteY1" fmla="*/ 1097 h 1923245"/>
            <a:gd name="connsiteX2" fmla="*/ 654256 w 1959710"/>
            <a:gd name="connsiteY2" fmla="*/ 109955 h 1923245"/>
            <a:gd name="connsiteX3" fmla="*/ 363051 w 1959710"/>
            <a:gd name="connsiteY3" fmla="*/ 148055 h 1923245"/>
            <a:gd name="connsiteX4" fmla="*/ 282160 w 1959710"/>
            <a:gd name="connsiteY4" fmla="*/ 126283 h 1923245"/>
            <a:gd name="connsiteX5" fmla="*/ 80130 w 1959710"/>
            <a:gd name="connsiteY5" fmla="*/ 118598 h 1923245"/>
            <a:gd name="connsiteX6" fmla="*/ 44882 w 1959710"/>
            <a:gd name="connsiteY6" fmla="*/ 327669 h 1923245"/>
            <a:gd name="connsiteX7" fmla="*/ 1741 w 1959710"/>
            <a:gd name="connsiteY7" fmla="*/ 485512 h 1923245"/>
            <a:gd name="connsiteX8" fmla="*/ 195877 w 1959710"/>
            <a:gd name="connsiteY8" fmla="*/ 866509 h 1923245"/>
            <a:gd name="connsiteX9" fmla="*/ 7134 w 1959710"/>
            <a:gd name="connsiteY9" fmla="*/ 855624 h 1923245"/>
            <a:gd name="connsiteX10" fmla="*/ 66454 w 1959710"/>
            <a:gd name="connsiteY10" fmla="*/ 1084224 h 1923245"/>
            <a:gd name="connsiteX11" fmla="*/ 176209 w 1959710"/>
            <a:gd name="connsiteY11" fmla="*/ 1135451 h 1923245"/>
            <a:gd name="connsiteX12" fmla="*/ 415739 w 1959710"/>
            <a:gd name="connsiteY12" fmla="*/ 1112719 h 1923245"/>
            <a:gd name="connsiteX13" fmla="*/ 557211 w 1959710"/>
            <a:gd name="connsiteY13" fmla="*/ 1777068 h 1923245"/>
            <a:gd name="connsiteX14" fmla="*/ 806537 w 1959710"/>
            <a:gd name="connsiteY14" fmla="*/ 1851667 h 1923245"/>
            <a:gd name="connsiteX15" fmla="*/ 1166564 w 1959710"/>
            <a:gd name="connsiteY15" fmla="*/ 1867995 h 1923245"/>
            <a:gd name="connsiteX16" fmla="*/ 1158323 w 1959710"/>
            <a:gd name="connsiteY16" fmla="*/ 1677816 h 1923245"/>
            <a:gd name="connsiteX17" fmla="*/ 1398447 w 1959710"/>
            <a:gd name="connsiteY17" fmla="*/ 1650281 h 1923245"/>
            <a:gd name="connsiteX18" fmla="*/ 1746546 w 1959710"/>
            <a:gd name="connsiteY18" fmla="*/ 1718478 h 1923245"/>
            <a:gd name="connsiteX19" fmla="*/ 1781328 w 1959710"/>
            <a:gd name="connsiteY19" fmla="*/ 1661166 h 1923245"/>
            <a:gd name="connsiteX20" fmla="*/ 1813683 w 1959710"/>
            <a:gd name="connsiteY20" fmla="*/ 1530538 h 1923245"/>
            <a:gd name="connsiteX21" fmla="*/ 1792113 w 1959710"/>
            <a:gd name="connsiteY21" fmla="*/ 1448895 h 1923245"/>
            <a:gd name="connsiteX22" fmla="*/ 1953896 w 1959710"/>
            <a:gd name="connsiteY22" fmla="*/ 1340038 h 1923245"/>
            <a:gd name="connsiteX23" fmla="*/ 1646511 w 1959710"/>
            <a:gd name="connsiteY23" fmla="*/ 871952 h 1923245"/>
            <a:gd name="connsiteX24" fmla="*/ 1154191 w 1959710"/>
            <a:gd name="connsiteY24" fmla="*/ 97467 h 1923245"/>
            <a:gd name="connsiteX25" fmla="*/ 1152436 w 1959710"/>
            <a:gd name="connsiteY25" fmla="*/ 102911 h 1923245"/>
            <a:gd name="connsiteX0" fmla="*/ 1152436 w 1959710"/>
            <a:gd name="connsiteY0" fmla="*/ 102911 h 1923245"/>
            <a:gd name="connsiteX1" fmla="*/ 961639 w 1959710"/>
            <a:gd name="connsiteY1" fmla="*/ 115398 h 1923245"/>
            <a:gd name="connsiteX2" fmla="*/ 810644 w 1959710"/>
            <a:gd name="connsiteY2" fmla="*/ 1097 h 1923245"/>
            <a:gd name="connsiteX3" fmla="*/ 654256 w 1959710"/>
            <a:gd name="connsiteY3" fmla="*/ 109955 h 1923245"/>
            <a:gd name="connsiteX4" fmla="*/ 363051 w 1959710"/>
            <a:gd name="connsiteY4" fmla="*/ 148055 h 1923245"/>
            <a:gd name="connsiteX5" fmla="*/ 282160 w 1959710"/>
            <a:gd name="connsiteY5" fmla="*/ 126283 h 1923245"/>
            <a:gd name="connsiteX6" fmla="*/ 80130 w 1959710"/>
            <a:gd name="connsiteY6" fmla="*/ 118598 h 1923245"/>
            <a:gd name="connsiteX7" fmla="*/ 44882 w 1959710"/>
            <a:gd name="connsiteY7" fmla="*/ 327669 h 1923245"/>
            <a:gd name="connsiteX8" fmla="*/ 1741 w 1959710"/>
            <a:gd name="connsiteY8" fmla="*/ 485512 h 1923245"/>
            <a:gd name="connsiteX9" fmla="*/ 195877 w 1959710"/>
            <a:gd name="connsiteY9" fmla="*/ 866509 h 1923245"/>
            <a:gd name="connsiteX10" fmla="*/ 7134 w 1959710"/>
            <a:gd name="connsiteY10" fmla="*/ 855624 h 1923245"/>
            <a:gd name="connsiteX11" fmla="*/ 66454 w 1959710"/>
            <a:gd name="connsiteY11" fmla="*/ 1084224 h 1923245"/>
            <a:gd name="connsiteX12" fmla="*/ 176209 w 1959710"/>
            <a:gd name="connsiteY12" fmla="*/ 1135451 h 1923245"/>
            <a:gd name="connsiteX13" fmla="*/ 415739 w 1959710"/>
            <a:gd name="connsiteY13" fmla="*/ 1112719 h 1923245"/>
            <a:gd name="connsiteX14" fmla="*/ 557211 w 1959710"/>
            <a:gd name="connsiteY14" fmla="*/ 1777068 h 1923245"/>
            <a:gd name="connsiteX15" fmla="*/ 806537 w 1959710"/>
            <a:gd name="connsiteY15" fmla="*/ 1851667 h 1923245"/>
            <a:gd name="connsiteX16" fmla="*/ 1166564 w 1959710"/>
            <a:gd name="connsiteY16" fmla="*/ 1867995 h 1923245"/>
            <a:gd name="connsiteX17" fmla="*/ 1158323 w 1959710"/>
            <a:gd name="connsiteY17" fmla="*/ 1677816 h 1923245"/>
            <a:gd name="connsiteX18" fmla="*/ 1398447 w 1959710"/>
            <a:gd name="connsiteY18" fmla="*/ 1650281 h 1923245"/>
            <a:gd name="connsiteX19" fmla="*/ 1746546 w 1959710"/>
            <a:gd name="connsiteY19" fmla="*/ 1718478 h 1923245"/>
            <a:gd name="connsiteX20" fmla="*/ 1781328 w 1959710"/>
            <a:gd name="connsiteY20" fmla="*/ 1661166 h 1923245"/>
            <a:gd name="connsiteX21" fmla="*/ 1813683 w 1959710"/>
            <a:gd name="connsiteY21" fmla="*/ 1530538 h 1923245"/>
            <a:gd name="connsiteX22" fmla="*/ 1792113 w 1959710"/>
            <a:gd name="connsiteY22" fmla="*/ 1448895 h 1923245"/>
            <a:gd name="connsiteX23" fmla="*/ 1953896 w 1959710"/>
            <a:gd name="connsiteY23" fmla="*/ 1340038 h 1923245"/>
            <a:gd name="connsiteX24" fmla="*/ 1646511 w 1959710"/>
            <a:gd name="connsiteY24" fmla="*/ 871952 h 1923245"/>
            <a:gd name="connsiteX25" fmla="*/ 1154191 w 1959710"/>
            <a:gd name="connsiteY25" fmla="*/ 97467 h 1923245"/>
            <a:gd name="connsiteX26" fmla="*/ 1152436 w 1959710"/>
            <a:gd name="connsiteY26" fmla="*/ 102911 h 1923245"/>
            <a:gd name="connsiteX0" fmla="*/ 1152436 w 1959710"/>
            <a:gd name="connsiteY0" fmla="*/ 102911 h 1923245"/>
            <a:gd name="connsiteX1" fmla="*/ 961639 w 1959710"/>
            <a:gd name="connsiteY1" fmla="*/ 115398 h 1923245"/>
            <a:gd name="connsiteX2" fmla="*/ 810644 w 1959710"/>
            <a:gd name="connsiteY2" fmla="*/ 1097 h 1923245"/>
            <a:gd name="connsiteX3" fmla="*/ 654256 w 1959710"/>
            <a:gd name="connsiteY3" fmla="*/ 109955 h 1923245"/>
            <a:gd name="connsiteX4" fmla="*/ 363051 w 1959710"/>
            <a:gd name="connsiteY4" fmla="*/ 148055 h 1923245"/>
            <a:gd name="connsiteX5" fmla="*/ 282160 w 1959710"/>
            <a:gd name="connsiteY5" fmla="*/ 126283 h 1923245"/>
            <a:gd name="connsiteX6" fmla="*/ 80130 w 1959710"/>
            <a:gd name="connsiteY6" fmla="*/ 118598 h 1923245"/>
            <a:gd name="connsiteX7" fmla="*/ 44882 w 1959710"/>
            <a:gd name="connsiteY7" fmla="*/ 327669 h 1923245"/>
            <a:gd name="connsiteX8" fmla="*/ 1741 w 1959710"/>
            <a:gd name="connsiteY8" fmla="*/ 485512 h 1923245"/>
            <a:gd name="connsiteX9" fmla="*/ 195877 w 1959710"/>
            <a:gd name="connsiteY9" fmla="*/ 866509 h 1923245"/>
            <a:gd name="connsiteX10" fmla="*/ 7134 w 1959710"/>
            <a:gd name="connsiteY10" fmla="*/ 855624 h 1923245"/>
            <a:gd name="connsiteX11" fmla="*/ 66454 w 1959710"/>
            <a:gd name="connsiteY11" fmla="*/ 1084224 h 1923245"/>
            <a:gd name="connsiteX12" fmla="*/ 176209 w 1959710"/>
            <a:gd name="connsiteY12" fmla="*/ 1135451 h 1923245"/>
            <a:gd name="connsiteX13" fmla="*/ 415739 w 1959710"/>
            <a:gd name="connsiteY13" fmla="*/ 1112719 h 1923245"/>
            <a:gd name="connsiteX14" fmla="*/ 557211 w 1959710"/>
            <a:gd name="connsiteY14" fmla="*/ 1777068 h 1923245"/>
            <a:gd name="connsiteX15" fmla="*/ 806537 w 1959710"/>
            <a:gd name="connsiteY15" fmla="*/ 1851667 h 1923245"/>
            <a:gd name="connsiteX16" fmla="*/ 1166564 w 1959710"/>
            <a:gd name="connsiteY16" fmla="*/ 1867995 h 1923245"/>
            <a:gd name="connsiteX17" fmla="*/ 1158323 w 1959710"/>
            <a:gd name="connsiteY17" fmla="*/ 1677816 h 1923245"/>
            <a:gd name="connsiteX18" fmla="*/ 1398447 w 1959710"/>
            <a:gd name="connsiteY18" fmla="*/ 1650281 h 1923245"/>
            <a:gd name="connsiteX19" fmla="*/ 1746546 w 1959710"/>
            <a:gd name="connsiteY19" fmla="*/ 1718478 h 1923245"/>
            <a:gd name="connsiteX20" fmla="*/ 1781328 w 1959710"/>
            <a:gd name="connsiteY20" fmla="*/ 1661166 h 1923245"/>
            <a:gd name="connsiteX21" fmla="*/ 1813683 w 1959710"/>
            <a:gd name="connsiteY21" fmla="*/ 1530538 h 1923245"/>
            <a:gd name="connsiteX22" fmla="*/ 1792113 w 1959710"/>
            <a:gd name="connsiteY22" fmla="*/ 1448895 h 1923245"/>
            <a:gd name="connsiteX23" fmla="*/ 1953896 w 1959710"/>
            <a:gd name="connsiteY23" fmla="*/ 1340038 h 1923245"/>
            <a:gd name="connsiteX24" fmla="*/ 1646511 w 1959710"/>
            <a:gd name="connsiteY24" fmla="*/ 871952 h 1923245"/>
            <a:gd name="connsiteX25" fmla="*/ 1177346 w 1959710"/>
            <a:gd name="connsiteY25" fmla="*/ 441969 h 1923245"/>
            <a:gd name="connsiteX26" fmla="*/ 1154191 w 1959710"/>
            <a:gd name="connsiteY26" fmla="*/ 97467 h 1923245"/>
            <a:gd name="connsiteX27" fmla="*/ 1152436 w 1959710"/>
            <a:gd name="connsiteY27" fmla="*/ 102911 h 1923245"/>
            <a:gd name="connsiteX0" fmla="*/ 1152436 w 1959710"/>
            <a:gd name="connsiteY0" fmla="*/ 102911 h 1923245"/>
            <a:gd name="connsiteX1" fmla="*/ 961639 w 1959710"/>
            <a:gd name="connsiteY1" fmla="*/ 115398 h 1923245"/>
            <a:gd name="connsiteX2" fmla="*/ 810644 w 1959710"/>
            <a:gd name="connsiteY2" fmla="*/ 1097 h 1923245"/>
            <a:gd name="connsiteX3" fmla="*/ 654256 w 1959710"/>
            <a:gd name="connsiteY3" fmla="*/ 109955 h 1923245"/>
            <a:gd name="connsiteX4" fmla="*/ 363051 w 1959710"/>
            <a:gd name="connsiteY4" fmla="*/ 148055 h 1923245"/>
            <a:gd name="connsiteX5" fmla="*/ 282160 w 1959710"/>
            <a:gd name="connsiteY5" fmla="*/ 126283 h 1923245"/>
            <a:gd name="connsiteX6" fmla="*/ 80130 w 1959710"/>
            <a:gd name="connsiteY6" fmla="*/ 118598 h 1923245"/>
            <a:gd name="connsiteX7" fmla="*/ 44882 w 1959710"/>
            <a:gd name="connsiteY7" fmla="*/ 327669 h 1923245"/>
            <a:gd name="connsiteX8" fmla="*/ 1741 w 1959710"/>
            <a:gd name="connsiteY8" fmla="*/ 485512 h 1923245"/>
            <a:gd name="connsiteX9" fmla="*/ 195877 w 1959710"/>
            <a:gd name="connsiteY9" fmla="*/ 866509 h 1923245"/>
            <a:gd name="connsiteX10" fmla="*/ 7134 w 1959710"/>
            <a:gd name="connsiteY10" fmla="*/ 855624 h 1923245"/>
            <a:gd name="connsiteX11" fmla="*/ 66454 w 1959710"/>
            <a:gd name="connsiteY11" fmla="*/ 1084224 h 1923245"/>
            <a:gd name="connsiteX12" fmla="*/ 176209 w 1959710"/>
            <a:gd name="connsiteY12" fmla="*/ 1135451 h 1923245"/>
            <a:gd name="connsiteX13" fmla="*/ 415739 w 1959710"/>
            <a:gd name="connsiteY13" fmla="*/ 1112719 h 1923245"/>
            <a:gd name="connsiteX14" fmla="*/ 557211 w 1959710"/>
            <a:gd name="connsiteY14" fmla="*/ 1777068 h 1923245"/>
            <a:gd name="connsiteX15" fmla="*/ 806537 w 1959710"/>
            <a:gd name="connsiteY15" fmla="*/ 1851667 h 1923245"/>
            <a:gd name="connsiteX16" fmla="*/ 1166564 w 1959710"/>
            <a:gd name="connsiteY16" fmla="*/ 1867995 h 1923245"/>
            <a:gd name="connsiteX17" fmla="*/ 1158323 w 1959710"/>
            <a:gd name="connsiteY17" fmla="*/ 1677816 h 1923245"/>
            <a:gd name="connsiteX18" fmla="*/ 1398447 w 1959710"/>
            <a:gd name="connsiteY18" fmla="*/ 1650281 h 1923245"/>
            <a:gd name="connsiteX19" fmla="*/ 1746546 w 1959710"/>
            <a:gd name="connsiteY19" fmla="*/ 1718478 h 1923245"/>
            <a:gd name="connsiteX20" fmla="*/ 1781328 w 1959710"/>
            <a:gd name="connsiteY20" fmla="*/ 1661166 h 1923245"/>
            <a:gd name="connsiteX21" fmla="*/ 1813683 w 1959710"/>
            <a:gd name="connsiteY21" fmla="*/ 1530538 h 1923245"/>
            <a:gd name="connsiteX22" fmla="*/ 1792113 w 1959710"/>
            <a:gd name="connsiteY22" fmla="*/ 1448895 h 1923245"/>
            <a:gd name="connsiteX23" fmla="*/ 1953896 w 1959710"/>
            <a:gd name="connsiteY23" fmla="*/ 1340038 h 1923245"/>
            <a:gd name="connsiteX24" fmla="*/ 1646511 w 1959710"/>
            <a:gd name="connsiteY24" fmla="*/ 871952 h 1923245"/>
            <a:gd name="connsiteX25" fmla="*/ 1177346 w 1959710"/>
            <a:gd name="connsiteY25" fmla="*/ 441969 h 1923245"/>
            <a:gd name="connsiteX26" fmla="*/ 1154191 w 1959710"/>
            <a:gd name="connsiteY26" fmla="*/ 97467 h 1923245"/>
            <a:gd name="connsiteX27" fmla="*/ 1152436 w 1959710"/>
            <a:gd name="connsiteY27" fmla="*/ 102911 h 1923245"/>
            <a:gd name="connsiteX0" fmla="*/ 1152436 w 1959710"/>
            <a:gd name="connsiteY0" fmla="*/ 102911 h 1923245"/>
            <a:gd name="connsiteX1" fmla="*/ 961639 w 1959710"/>
            <a:gd name="connsiteY1" fmla="*/ 115398 h 1923245"/>
            <a:gd name="connsiteX2" fmla="*/ 810644 w 1959710"/>
            <a:gd name="connsiteY2" fmla="*/ 1097 h 1923245"/>
            <a:gd name="connsiteX3" fmla="*/ 654256 w 1959710"/>
            <a:gd name="connsiteY3" fmla="*/ 109955 h 1923245"/>
            <a:gd name="connsiteX4" fmla="*/ 363051 w 1959710"/>
            <a:gd name="connsiteY4" fmla="*/ 148055 h 1923245"/>
            <a:gd name="connsiteX5" fmla="*/ 282160 w 1959710"/>
            <a:gd name="connsiteY5" fmla="*/ 126283 h 1923245"/>
            <a:gd name="connsiteX6" fmla="*/ 80130 w 1959710"/>
            <a:gd name="connsiteY6" fmla="*/ 118598 h 1923245"/>
            <a:gd name="connsiteX7" fmla="*/ 44882 w 1959710"/>
            <a:gd name="connsiteY7" fmla="*/ 327669 h 1923245"/>
            <a:gd name="connsiteX8" fmla="*/ 1741 w 1959710"/>
            <a:gd name="connsiteY8" fmla="*/ 485512 h 1923245"/>
            <a:gd name="connsiteX9" fmla="*/ 195877 w 1959710"/>
            <a:gd name="connsiteY9" fmla="*/ 866509 h 1923245"/>
            <a:gd name="connsiteX10" fmla="*/ 7134 w 1959710"/>
            <a:gd name="connsiteY10" fmla="*/ 855624 h 1923245"/>
            <a:gd name="connsiteX11" fmla="*/ 66454 w 1959710"/>
            <a:gd name="connsiteY11" fmla="*/ 1084224 h 1923245"/>
            <a:gd name="connsiteX12" fmla="*/ 176209 w 1959710"/>
            <a:gd name="connsiteY12" fmla="*/ 1135451 h 1923245"/>
            <a:gd name="connsiteX13" fmla="*/ 415739 w 1959710"/>
            <a:gd name="connsiteY13" fmla="*/ 1112719 h 1923245"/>
            <a:gd name="connsiteX14" fmla="*/ 557211 w 1959710"/>
            <a:gd name="connsiteY14" fmla="*/ 1777068 h 1923245"/>
            <a:gd name="connsiteX15" fmla="*/ 806537 w 1959710"/>
            <a:gd name="connsiteY15" fmla="*/ 1851667 h 1923245"/>
            <a:gd name="connsiteX16" fmla="*/ 1166564 w 1959710"/>
            <a:gd name="connsiteY16" fmla="*/ 1867995 h 1923245"/>
            <a:gd name="connsiteX17" fmla="*/ 1158323 w 1959710"/>
            <a:gd name="connsiteY17" fmla="*/ 1677816 h 1923245"/>
            <a:gd name="connsiteX18" fmla="*/ 1398447 w 1959710"/>
            <a:gd name="connsiteY18" fmla="*/ 1650281 h 1923245"/>
            <a:gd name="connsiteX19" fmla="*/ 1746546 w 1959710"/>
            <a:gd name="connsiteY19" fmla="*/ 1718478 h 1923245"/>
            <a:gd name="connsiteX20" fmla="*/ 1781328 w 1959710"/>
            <a:gd name="connsiteY20" fmla="*/ 1661166 h 1923245"/>
            <a:gd name="connsiteX21" fmla="*/ 1813683 w 1959710"/>
            <a:gd name="connsiteY21" fmla="*/ 1530538 h 1923245"/>
            <a:gd name="connsiteX22" fmla="*/ 1792113 w 1959710"/>
            <a:gd name="connsiteY22" fmla="*/ 1448895 h 1923245"/>
            <a:gd name="connsiteX23" fmla="*/ 1953896 w 1959710"/>
            <a:gd name="connsiteY23" fmla="*/ 1340038 h 1923245"/>
            <a:gd name="connsiteX24" fmla="*/ 1646511 w 1959710"/>
            <a:gd name="connsiteY24" fmla="*/ 871952 h 1923245"/>
            <a:gd name="connsiteX25" fmla="*/ 1565620 w 1959710"/>
            <a:gd name="connsiteY25" fmla="*/ 420198 h 1923245"/>
            <a:gd name="connsiteX26" fmla="*/ 1177346 w 1959710"/>
            <a:gd name="connsiteY26" fmla="*/ 441969 h 1923245"/>
            <a:gd name="connsiteX27" fmla="*/ 1154191 w 1959710"/>
            <a:gd name="connsiteY27" fmla="*/ 97467 h 1923245"/>
            <a:gd name="connsiteX28" fmla="*/ 1152436 w 1959710"/>
            <a:gd name="connsiteY28" fmla="*/ 102911 h 1923245"/>
            <a:gd name="connsiteX0" fmla="*/ 1152436 w 1959710"/>
            <a:gd name="connsiteY0" fmla="*/ 102911 h 1923245"/>
            <a:gd name="connsiteX1" fmla="*/ 961639 w 1959710"/>
            <a:gd name="connsiteY1" fmla="*/ 115398 h 1923245"/>
            <a:gd name="connsiteX2" fmla="*/ 810644 w 1959710"/>
            <a:gd name="connsiteY2" fmla="*/ 1097 h 1923245"/>
            <a:gd name="connsiteX3" fmla="*/ 654256 w 1959710"/>
            <a:gd name="connsiteY3" fmla="*/ 109955 h 1923245"/>
            <a:gd name="connsiteX4" fmla="*/ 363051 w 1959710"/>
            <a:gd name="connsiteY4" fmla="*/ 148055 h 1923245"/>
            <a:gd name="connsiteX5" fmla="*/ 282160 w 1959710"/>
            <a:gd name="connsiteY5" fmla="*/ 126283 h 1923245"/>
            <a:gd name="connsiteX6" fmla="*/ 80130 w 1959710"/>
            <a:gd name="connsiteY6" fmla="*/ 118598 h 1923245"/>
            <a:gd name="connsiteX7" fmla="*/ 44882 w 1959710"/>
            <a:gd name="connsiteY7" fmla="*/ 327669 h 1923245"/>
            <a:gd name="connsiteX8" fmla="*/ 1741 w 1959710"/>
            <a:gd name="connsiteY8" fmla="*/ 485512 h 1923245"/>
            <a:gd name="connsiteX9" fmla="*/ 195877 w 1959710"/>
            <a:gd name="connsiteY9" fmla="*/ 866509 h 1923245"/>
            <a:gd name="connsiteX10" fmla="*/ 7134 w 1959710"/>
            <a:gd name="connsiteY10" fmla="*/ 855624 h 1923245"/>
            <a:gd name="connsiteX11" fmla="*/ 66454 w 1959710"/>
            <a:gd name="connsiteY11" fmla="*/ 1084224 h 1923245"/>
            <a:gd name="connsiteX12" fmla="*/ 176209 w 1959710"/>
            <a:gd name="connsiteY12" fmla="*/ 1135451 h 1923245"/>
            <a:gd name="connsiteX13" fmla="*/ 415739 w 1959710"/>
            <a:gd name="connsiteY13" fmla="*/ 1112719 h 1923245"/>
            <a:gd name="connsiteX14" fmla="*/ 557211 w 1959710"/>
            <a:gd name="connsiteY14" fmla="*/ 1777068 h 1923245"/>
            <a:gd name="connsiteX15" fmla="*/ 806537 w 1959710"/>
            <a:gd name="connsiteY15" fmla="*/ 1851667 h 1923245"/>
            <a:gd name="connsiteX16" fmla="*/ 1166564 w 1959710"/>
            <a:gd name="connsiteY16" fmla="*/ 1867995 h 1923245"/>
            <a:gd name="connsiteX17" fmla="*/ 1158323 w 1959710"/>
            <a:gd name="connsiteY17" fmla="*/ 1677816 h 1923245"/>
            <a:gd name="connsiteX18" fmla="*/ 1398447 w 1959710"/>
            <a:gd name="connsiteY18" fmla="*/ 1650281 h 1923245"/>
            <a:gd name="connsiteX19" fmla="*/ 1746546 w 1959710"/>
            <a:gd name="connsiteY19" fmla="*/ 1718478 h 1923245"/>
            <a:gd name="connsiteX20" fmla="*/ 1781328 w 1959710"/>
            <a:gd name="connsiteY20" fmla="*/ 1661166 h 1923245"/>
            <a:gd name="connsiteX21" fmla="*/ 1813683 w 1959710"/>
            <a:gd name="connsiteY21" fmla="*/ 1530538 h 1923245"/>
            <a:gd name="connsiteX22" fmla="*/ 1792113 w 1959710"/>
            <a:gd name="connsiteY22" fmla="*/ 1448895 h 1923245"/>
            <a:gd name="connsiteX23" fmla="*/ 1953896 w 1959710"/>
            <a:gd name="connsiteY23" fmla="*/ 1340038 h 1923245"/>
            <a:gd name="connsiteX24" fmla="*/ 1646511 w 1959710"/>
            <a:gd name="connsiteY24" fmla="*/ 871952 h 1923245"/>
            <a:gd name="connsiteX25" fmla="*/ 1646511 w 1959710"/>
            <a:gd name="connsiteY25" fmla="*/ 697784 h 1923245"/>
            <a:gd name="connsiteX26" fmla="*/ 1565620 w 1959710"/>
            <a:gd name="connsiteY26" fmla="*/ 420198 h 1923245"/>
            <a:gd name="connsiteX27" fmla="*/ 1177346 w 1959710"/>
            <a:gd name="connsiteY27" fmla="*/ 441969 h 1923245"/>
            <a:gd name="connsiteX28" fmla="*/ 1154191 w 1959710"/>
            <a:gd name="connsiteY28" fmla="*/ 97467 h 1923245"/>
            <a:gd name="connsiteX29" fmla="*/ 1152436 w 1959710"/>
            <a:gd name="connsiteY29" fmla="*/ 102911 h 1923245"/>
            <a:gd name="connsiteX0" fmla="*/ 1152436 w 1959710"/>
            <a:gd name="connsiteY0" fmla="*/ 102911 h 1923245"/>
            <a:gd name="connsiteX1" fmla="*/ 961639 w 1959710"/>
            <a:gd name="connsiteY1" fmla="*/ 115398 h 1923245"/>
            <a:gd name="connsiteX2" fmla="*/ 810644 w 1959710"/>
            <a:gd name="connsiteY2" fmla="*/ 1097 h 1923245"/>
            <a:gd name="connsiteX3" fmla="*/ 654256 w 1959710"/>
            <a:gd name="connsiteY3" fmla="*/ 109955 h 1923245"/>
            <a:gd name="connsiteX4" fmla="*/ 363051 w 1959710"/>
            <a:gd name="connsiteY4" fmla="*/ 148055 h 1923245"/>
            <a:gd name="connsiteX5" fmla="*/ 282160 w 1959710"/>
            <a:gd name="connsiteY5" fmla="*/ 126283 h 1923245"/>
            <a:gd name="connsiteX6" fmla="*/ 80130 w 1959710"/>
            <a:gd name="connsiteY6" fmla="*/ 118598 h 1923245"/>
            <a:gd name="connsiteX7" fmla="*/ 44882 w 1959710"/>
            <a:gd name="connsiteY7" fmla="*/ 327669 h 1923245"/>
            <a:gd name="connsiteX8" fmla="*/ 1741 w 1959710"/>
            <a:gd name="connsiteY8" fmla="*/ 485512 h 1923245"/>
            <a:gd name="connsiteX9" fmla="*/ 195877 w 1959710"/>
            <a:gd name="connsiteY9" fmla="*/ 866509 h 1923245"/>
            <a:gd name="connsiteX10" fmla="*/ 7134 w 1959710"/>
            <a:gd name="connsiteY10" fmla="*/ 855624 h 1923245"/>
            <a:gd name="connsiteX11" fmla="*/ 66454 w 1959710"/>
            <a:gd name="connsiteY11" fmla="*/ 1084224 h 1923245"/>
            <a:gd name="connsiteX12" fmla="*/ 176209 w 1959710"/>
            <a:gd name="connsiteY12" fmla="*/ 1135451 h 1923245"/>
            <a:gd name="connsiteX13" fmla="*/ 415739 w 1959710"/>
            <a:gd name="connsiteY13" fmla="*/ 1112719 h 1923245"/>
            <a:gd name="connsiteX14" fmla="*/ 557211 w 1959710"/>
            <a:gd name="connsiteY14" fmla="*/ 1777068 h 1923245"/>
            <a:gd name="connsiteX15" fmla="*/ 806537 w 1959710"/>
            <a:gd name="connsiteY15" fmla="*/ 1851667 h 1923245"/>
            <a:gd name="connsiteX16" fmla="*/ 1166564 w 1959710"/>
            <a:gd name="connsiteY16" fmla="*/ 1867995 h 1923245"/>
            <a:gd name="connsiteX17" fmla="*/ 1158323 w 1959710"/>
            <a:gd name="connsiteY17" fmla="*/ 1677816 h 1923245"/>
            <a:gd name="connsiteX18" fmla="*/ 1398447 w 1959710"/>
            <a:gd name="connsiteY18" fmla="*/ 1650281 h 1923245"/>
            <a:gd name="connsiteX19" fmla="*/ 1746546 w 1959710"/>
            <a:gd name="connsiteY19" fmla="*/ 1718478 h 1923245"/>
            <a:gd name="connsiteX20" fmla="*/ 1781328 w 1959710"/>
            <a:gd name="connsiteY20" fmla="*/ 1661166 h 1923245"/>
            <a:gd name="connsiteX21" fmla="*/ 1813683 w 1959710"/>
            <a:gd name="connsiteY21" fmla="*/ 1530538 h 1923245"/>
            <a:gd name="connsiteX22" fmla="*/ 1792113 w 1959710"/>
            <a:gd name="connsiteY22" fmla="*/ 1448895 h 1923245"/>
            <a:gd name="connsiteX23" fmla="*/ 1953896 w 1959710"/>
            <a:gd name="connsiteY23" fmla="*/ 1340038 h 1923245"/>
            <a:gd name="connsiteX24" fmla="*/ 1646511 w 1959710"/>
            <a:gd name="connsiteY24" fmla="*/ 871952 h 1923245"/>
            <a:gd name="connsiteX25" fmla="*/ 1646511 w 1959710"/>
            <a:gd name="connsiteY25" fmla="*/ 697784 h 1923245"/>
            <a:gd name="connsiteX26" fmla="*/ 1565620 w 1959710"/>
            <a:gd name="connsiteY26" fmla="*/ 420198 h 1923245"/>
            <a:gd name="connsiteX27" fmla="*/ 1177346 w 1959710"/>
            <a:gd name="connsiteY27" fmla="*/ 441969 h 1923245"/>
            <a:gd name="connsiteX28" fmla="*/ 1154191 w 1959710"/>
            <a:gd name="connsiteY28" fmla="*/ 97467 h 1923245"/>
            <a:gd name="connsiteX29" fmla="*/ 1152436 w 1959710"/>
            <a:gd name="connsiteY29" fmla="*/ 102911 h 1923245"/>
            <a:gd name="connsiteX0" fmla="*/ 1152436 w 1954806"/>
            <a:gd name="connsiteY0" fmla="*/ 102911 h 1923245"/>
            <a:gd name="connsiteX1" fmla="*/ 961639 w 1954806"/>
            <a:gd name="connsiteY1" fmla="*/ 115398 h 1923245"/>
            <a:gd name="connsiteX2" fmla="*/ 810644 w 1954806"/>
            <a:gd name="connsiteY2" fmla="*/ 1097 h 1923245"/>
            <a:gd name="connsiteX3" fmla="*/ 654256 w 1954806"/>
            <a:gd name="connsiteY3" fmla="*/ 109955 h 1923245"/>
            <a:gd name="connsiteX4" fmla="*/ 363051 w 1954806"/>
            <a:gd name="connsiteY4" fmla="*/ 148055 h 1923245"/>
            <a:gd name="connsiteX5" fmla="*/ 282160 w 1954806"/>
            <a:gd name="connsiteY5" fmla="*/ 126283 h 1923245"/>
            <a:gd name="connsiteX6" fmla="*/ 80130 w 1954806"/>
            <a:gd name="connsiteY6" fmla="*/ 118598 h 1923245"/>
            <a:gd name="connsiteX7" fmla="*/ 44882 w 1954806"/>
            <a:gd name="connsiteY7" fmla="*/ 327669 h 1923245"/>
            <a:gd name="connsiteX8" fmla="*/ 1741 w 1954806"/>
            <a:gd name="connsiteY8" fmla="*/ 485512 h 1923245"/>
            <a:gd name="connsiteX9" fmla="*/ 195877 w 1954806"/>
            <a:gd name="connsiteY9" fmla="*/ 866509 h 1923245"/>
            <a:gd name="connsiteX10" fmla="*/ 7134 w 1954806"/>
            <a:gd name="connsiteY10" fmla="*/ 855624 h 1923245"/>
            <a:gd name="connsiteX11" fmla="*/ 66454 w 1954806"/>
            <a:gd name="connsiteY11" fmla="*/ 1084224 h 1923245"/>
            <a:gd name="connsiteX12" fmla="*/ 176209 w 1954806"/>
            <a:gd name="connsiteY12" fmla="*/ 1135451 h 1923245"/>
            <a:gd name="connsiteX13" fmla="*/ 415739 w 1954806"/>
            <a:gd name="connsiteY13" fmla="*/ 1112719 h 1923245"/>
            <a:gd name="connsiteX14" fmla="*/ 557211 w 1954806"/>
            <a:gd name="connsiteY14" fmla="*/ 1777068 h 1923245"/>
            <a:gd name="connsiteX15" fmla="*/ 806537 w 1954806"/>
            <a:gd name="connsiteY15" fmla="*/ 1851667 h 1923245"/>
            <a:gd name="connsiteX16" fmla="*/ 1166564 w 1954806"/>
            <a:gd name="connsiteY16" fmla="*/ 1867995 h 1923245"/>
            <a:gd name="connsiteX17" fmla="*/ 1158323 w 1954806"/>
            <a:gd name="connsiteY17" fmla="*/ 1677816 h 1923245"/>
            <a:gd name="connsiteX18" fmla="*/ 1398447 w 1954806"/>
            <a:gd name="connsiteY18" fmla="*/ 1650281 h 1923245"/>
            <a:gd name="connsiteX19" fmla="*/ 1746546 w 1954806"/>
            <a:gd name="connsiteY19" fmla="*/ 1718478 h 1923245"/>
            <a:gd name="connsiteX20" fmla="*/ 1781328 w 1954806"/>
            <a:gd name="connsiteY20" fmla="*/ 1661166 h 1923245"/>
            <a:gd name="connsiteX21" fmla="*/ 1813683 w 1954806"/>
            <a:gd name="connsiteY21" fmla="*/ 1530538 h 1923245"/>
            <a:gd name="connsiteX22" fmla="*/ 1792113 w 1954806"/>
            <a:gd name="connsiteY22" fmla="*/ 1448895 h 1923245"/>
            <a:gd name="connsiteX23" fmla="*/ 1953896 w 1954806"/>
            <a:gd name="connsiteY23" fmla="*/ 1340038 h 1923245"/>
            <a:gd name="connsiteX24" fmla="*/ 1759757 w 1954806"/>
            <a:gd name="connsiteY24" fmla="*/ 920941 h 1923245"/>
            <a:gd name="connsiteX25" fmla="*/ 1646511 w 1954806"/>
            <a:gd name="connsiteY25" fmla="*/ 871952 h 1923245"/>
            <a:gd name="connsiteX26" fmla="*/ 1646511 w 1954806"/>
            <a:gd name="connsiteY26" fmla="*/ 697784 h 1923245"/>
            <a:gd name="connsiteX27" fmla="*/ 1565620 w 1954806"/>
            <a:gd name="connsiteY27" fmla="*/ 420198 h 1923245"/>
            <a:gd name="connsiteX28" fmla="*/ 1177346 w 1954806"/>
            <a:gd name="connsiteY28" fmla="*/ 441969 h 1923245"/>
            <a:gd name="connsiteX29" fmla="*/ 1154191 w 1954806"/>
            <a:gd name="connsiteY29" fmla="*/ 97467 h 1923245"/>
            <a:gd name="connsiteX30" fmla="*/ 1152436 w 1954806"/>
            <a:gd name="connsiteY30" fmla="*/ 102911 h 1923245"/>
            <a:gd name="connsiteX0" fmla="*/ 1152436 w 1954790"/>
            <a:gd name="connsiteY0" fmla="*/ 102911 h 1923245"/>
            <a:gd name="connsiteX1" fmla="*/ 961639 w 1954790"/>
            <a:gd name="connsiteY1" fmla="*/ 115398 h 1923245"/>
            <a:gd name="connsiteX2" fmla="*/ 810644 w 1954790"/>
            <a:gd name="connsiteY2" fmla="*/ 1097 h 1923245"/>
            <a:gd name="connsiteX3" fmla="*/ 654256 w 1954790"/>
            <a:gd name="connsiteY3" fmla="*/ 109955 h 1923245"/>
            <a:gd name="connsiteX4" fmla="*/ 363051 w 1954790"/>
            <a:gd name="connsiteY4" fmla="*/ 148055 h 1923245"/>
            <a:gd name="connsiteX5" fmla="*/ 282160 w 1954790"/>
            <a:gd name="connsiteY5" fmla="*/ 126283 h 1923245"/>
            <a:gd name="connsiteX6" fmla="*/ 80130 w 1954790"/>
            <a:gd name="connsiteY6" fmla="*/ 118598 h 1923245"/>
            <a:gd name="connsiteX7" fmla="*/ 44882 w 1954790"/>
            <a:gd name="connsiteY7" fmla="*/ 327669 h 1923245"/>
            <a:gd name="connsiteX8" fmla="*/ 1741 w 1954790"/>
            <a:gd name="connsiteY8" fmla="*/ 485512 h 1923245"/>
            <a:gd name="connsiteX9" fmla="*/ 195877 w 1954790"/>
            <a:gd name="connsiteY9" fmla="*/ 866509 h 1923245"/>
            <a:gd name="connsiteX10" fmla="*/ 7134 w 1954790"/>
            <a:gd name="connsiteY10" fmla="*/ 855624 h 1923245"/>
            <a:gd name="connsiteX11" fmla="*/ 66454 w 1954790"/>
            <a:gd name="connsiteY11" fmla="*/ 1084224 h 1923245"/>
            <a:gd name="connsiteX12" fmla="*/ 176209 w 1954790"/>
            <a:gd name="connsiteY12" fmla="*/ 1135451 h 1923245"/>
            <a:gd name="connsiteX13" fmla="*/ 415739 w 1954790"/>
            <a:gd name="connsiteY13" fmla="*/ 1112719 h 1923245"/>
            <a:gd name="connsiteX14" fmla="*/ 557211 w 1954790"/>
            <a:gd name="connsiteY14" fmla="*/ 1777068 h 1923245"/>
            <a:gd name="connsiteX15" fmla="*/ 806537 w 1954790"/>
            <a:gd name="connsiteY15" fmla="*/ 1851667 h 1923245"/>
            <a:gd name="connsiteX16" fmla="*/ 1166564 w 1954790"/>
            <a:gd name="connsiteY16" fmla="*/ 1867995 h 1923245"/>
            <a:gd name="connsiteX17" fmla="*/ 1158323 w 1954790"/>
            <a:gd name="connsiteY17" fmla="*/ 1677816 h 1923245"/>
            <a:gd name="connsiteX18" fmla="*/ 1398447 w 1954790"/>
            <a:gd name="connsiteY18" fmla="*/ 1650281 h 1923245"/>
            <a:gd name="connsiteX19" fmla="*/ 1746546 w 1954790"/>
            <a:gd name="connsiteY19" fmla="*/ 1718478 h 1923245"/>
            <a:gd name="connsiteX20" fmla="*/ 1781328 w 1954790"/>
            <a:gd name="connsiteY20" fmla="*/ 1661166 h 1923245"/>
            <a:gd name="connsiteX21" fmla="*/ 1813683 w 1954790"/>
            <a:gd name="connsiteY21" fmla="*/ 1530538 h 1923245"/>
            <a:gd name="connsiteX22" fmla="*/ 1792113 w 1954790"/>
            <a:gd name="connsiteY22" fmla="*/ 1448895 h 1923245"/>
            <a:gd name="connsiteX23" fmla="*/ 1953896 w 1954790"/>
            <a:gd name="connsiteY23" fmla="*/ 1340038 h 1923245"/>
            <a:gd name="connsiteX24" fmla="*/ 1792113 w 1954790"/>
            <a:gd name="connsiteY24" fmla="*/ 1116884 h 1923245"/>
            <a:gd name="connsiteX25" fmla="*/ 1759757 w 1954790"/>
            <a:gd name="connsiteY25" fmla="*/ 920941 h 1923245"/>
            <a:gd name="connsiteX26" fmla="*/ 1646511 w 1954790"/>
            <a:gd name="connsiteY26" fmla="*/ 871952 h 1923245"/>
            <a:gd name="connsiteX27" fmla="*/ 1646511 w 1954790"/>
            <a:gd name="connsiteY27" fmla="*/ 697784 h 1923245"/>
            <a:gd name="connsiteX28" fmla="*/ 1565620 w 1954790"/>
            <a:gd name="connsiteY28" fmla="*/ 420198 h 1923245"/>
            <a:gd name="connsiteX29" fmla="*/ 1177346 w 1954790"/>
            <a:gd name="connsiteY29" fmla="*/ 441969 h 1923245"/>
            <a:gd name="connsiteX30" fmla="*/ 1154191 w 1954790"/>
            <a:gd name="connsiteY30" fmla="*/ 97467 h 1923245"/>
            <a:gd name="connsiteX31" fmla="*/ 1152436 w 1954790"/>
            <a:gd name="connsiteY31" fmla="*/ 102911 h 1923245"/>
            <a:gd name="connsiteX0" fmla="*/ 1152436 w 1954347"/>
            <a:gd name="connsiteY0" fmla="*/ 102911 h 1923245"/>
            <a:gd name="connsiteX1" fmla="*/ 961639 w 1954347"/>
            <a:gd name="connsiteY1" fmla="*/ 115398 h 1923245"/>
            <a:gd name="connsiteX2" fmla="*/ 810644 w 1954347"/>
            <a:gd name="connsiteY2" fmla="*/ 1097 h 1923245"/>
            <a:gd name="connsiteX3" fmla="*/ 654256 w 1954347"/>
            <a:gd name="connsiteY3" fmla="*/ 109955 h 1923245"/>
            <a:gd name="connsiteX4" fmla="*/ 363051 w 1954347"/>
            <a:gd name="connsiteY4" fmla="*/ 148055 h 1923245"/>
            <a:gd name="connsiteX5" fmla="*/ 282160 w 1954347"/>
            <a:gd name="connsiteY5" fmla="*/ 126283 h 1923245"/>
            <a:gd name="connsiteX6" fmla="*/ 80130 w 1954347"/>
            <a:gd name="connsiteY6" fmla="*/ 118598 h 1923245"/>
            <a:gd name="connsiteX7" fmla="*/ 44882 w 1954347"/>
            <a:gd name="connsiteY7" fmla="*/ 327669 h 1923245"/>
            <a:gd name="connsiteX8" fmla="*/ 1741 w 1954347"/>
            <a:gd name="connsiteY8" fmla="*/ 485512 h 1923245"/>
            <a:gd name="connsiteX9" fmla="*/ 195877 w 1954347"/>
            <a:gd name="connsiteY9" fmla="*/ 866509 h 1923245"/>
            <a:gd name="connsiteX10" fmla="*/ 7134 w 1954347"/>
            <a:gd name="connsiteY10" fmla="*/ 855624 h 1923245"/>
            <a:gd name="connsiteX11" fmla="*/ 66454 w 1954347"/>
            <a:gd name="connsiteY11" fmla="*/ 1084224 h 1923245"/>
            <a:gd name="connsiteX12" fmla="*/ 176209 w 1954347"/>
            <a:gd name="connsiteY12" fmla="*/ 1135451 h 1923245"/>
            <a:gd name="connsiteX13" fmla="*/ 415739 w 1954347"/>
            <a:gd name="connsiteY13" fmla="*/ 1112719 h 1923245"/>
            <a:gd name="connsiteX14" fmla="*/ 557211 w 1954347"/>
            <a:gd name="connsiteY14" fmla="*/ 1777068 h 1923245"/>
            <a:gd name="connsiteX15" fmla="*/ 806537 w 1954347"/>
            <a:gd name="connsiteY15" fmla="*/ 1851667 h 1923245"/>
            <a:gd name="connsiteX16" fmla="*/ 1166564 w 1954347"/>
            <a:gd name="connsiteY16" fmla="*/ 1867995 h 1923245"/>
            <a:gd name="connsiteX17" fmla="*/ 1158323 w 1954347"/>
            <a:gd name="connsiteY17" fmla="*/ 1677816 h 1923245"/>
            <a:gd name="connsiteX18" fmla="*/ 1398447 w 1954347"/>
            <a:gd name="connsiteY18" fmla="*/ 1650281 h 1923245"/>
            <a:gd name="connsiteX19" fmla="*/ 1746546 w 1954347"/>
            <a:gd name="connsiteY19" fmla="*/ 1718478 h 1923245"/>
            <a:gd name="connsiteX20" fmla="*/ 1781328 w 1954347"/>
            <a:gd name="connsiteY20" fmla="*/ 1661166 h 1923245"/>
            <a:gd name="connsiteX21" fmla="*/ 1813683 w 1954347"/>
            <a:gd name="connsiteY21" fmla="*/ 1530538 h 1923245"/>
            <a:gd name="connsiteX22" fmla="*/ 1792113 w 1954347"/>
            <a:gd name="connsiteY22" fmla="*/ 1448895 h 1923245"/>
            <a:gd name="connsiteX23" fmla="*/ 1953896 w 1954347"/>
            <a:gd name="connsiteY23" fmla="*/ 1340038 h 1923245"/>
            <a:gd name="connsiteX24" fmla="*/ 1792113 w 1954347"/>
            <a:gd name="connsiteY24" fmla="*/ 1116884 h 1923245"/>
            <a:gd name="connsiteX25" fmla="*/ 1759757 w 1954347"/>
            <a:gd name="connsiteY25" fmla="*/ 920941 h 1923245"/>
            <a:gd name="connsiteX26" fmla="*/ 1646511 w 1954347"/>
            <a:gd name="connsiteY26" fmla="*/ 871952 h 1923245"/>
            <a:gd name="connsiteX27" fmla="*/ 1646511 w 1954347"/>
            <a:gd name="connsiteY27" fmla="*/ 697784 h 1923245"/>
            <a:gd name="connsiteX28" fmla="*/ 1565620 w 1954347"/>
            <a:gd name="connsiteY28" fmla="*/ 420198 h 1923245"/>
            <a:gd name="connsiteX29" fmla="*/ 1177346 w 1954347"/>
            <a:gd name="connsiteY29" fmla="*/ 441969 h 1923245"/>
            <a:gd name="connsiteX30" fmla="*/ 1154191 w 1954347"/>
            <a:gd name="connsiteY30" fmla="*/ 97467 h 1923245"/>
            <a:gd name="connsiteX31" fmla="*/ 1152436 w 1954347"/>
            <a:gd name="connsiteY31" fmla="*/ 102911 h 1923245"/>
            <a:gd name="connsiteX0" fmla="*/ 1152436 w 1954347"/>
            <a:gd name="connsiteY0" fmla="*/ 102911 h 1923245"/>
            <a:gd name="connsiteX1" fmla="*/ 961639 w 1954347"/>
            <a:gd name="connsiteY1" fmla="*/ 115398 h 1923245"/>
            <a:gd name="connsiteX2" fmla="*/ 810644 w 1954347"/>
            <a:gd name="connsiteY2" fmla="*/ 1097 h 1923245"/>
            <a:gd name="connsiteX3" fmla="*/ 654256 w 1954347"/>
            <a:gd name="connsiteY3" fmla="*/ 109955 h 1923245"/>
            <a:gd name="connsiteX4" fmla="*/ 363051 w 1954347"/>
            <a:gd name="connsiteY4" fmla="*/ 148055 h 1923245"/>
            <a:gd name="connsiteX5" fmla="*/ 282160 w 1954347"/>
            <a:gd name="connsiteY5" fmla="*/ 126283 h 1923245"/>
            <a:gd name="connsiteX6" fmla="*/ 80130 w 1954347"/>
            <a:gd name="connsiteY6" fmla="*/ 118598 h 1923245"/>
            <a:gd name="connsiteX7" fmla="*/ 44882 w 1954347"/>
            <a:gd name="connsiteY7" fmla="*/ 327669 h 1923245"/>
            <a:gd name="connsiteX8" fmla="*/ 1741 w 1954347"/>
            <a:gd name="connsiteY8" fmla="*/ 485512 h 1923245"/>
            <a:gd name="connsiteX9" fmla="*/ 195877 w 1954347"/>
            <a:gd name="connsiteY9" fmla="*/ 866509 h 1923245"/>
            <a:gd name="connsiteX10" fmla="*/ 7134 w 1954347"/>
            <a:gd name="connsiteY10" fmla="*/ 855624 h 1923245"/>
            <a:gd name="connsiteX11" fmla="*/ 66454 w 1954347"/>
            <a:gd name="connsiteY11" fmla="*/ 1084224 h 1923245"/>
            <a:gd name="connsiteX12" fmla="*/ 176209 w 1954347"/>
            <a:gd name="connsiteY12" fmla="*/ 1135451 h 1923245"/>
            <a:gd name="connsiteX13" fmla="*/ 415739 w 1954347"/>
            <a:gd name="connsiteY13" fmla="*/ 1112719 h 1923245"/>
            <a:gd name="connsiteX14" fmla="*/ 557211 w 1954347"/>
            <a:gd name="connsiteY14" fmla="*/ 1777068 h 1923245"/>
            <a:gd name="connsiteX15" fmla="*/ 806537 w 1954347"/>
            <a:gd name="connsiteY15" fmla="*/ 1851667 h 1923245"/>
            <a:gd name="connsiteX16" fmla="*/ 1166564 w 1954347"/>
            <a:gd name="connsiteY16" fmla="*/ 1867995 h 1923245"/>
            <a:gd name="connsiteX17" fmla="*/ 1158323 w 1954347"/>
            <a:gd name="connsiteY17" fmla="*/ 1677816 h 1923245"/>
            <a:gd name="connsiteX18" fmla="*/ 1398447 w 1954347"/>
            <a:gd name="connsiteY18" fmla="*/ 1650281 h 1923245"/>
            <a:gd name="connsiteX19" fmla="*/ 1746546 w 1954347"/>
            <a:gd name="connsiteY19" fmla="*/ 1718478 h 1923245"/>
            <a:gd name="connsiteX20" fmla="*/ 1781328 w 1954347"/>
            <a:gd name="connsiteY20" fmla="*/ 1661166 h 1923245"/>
            <a:gd name="connsiteX21" fmla="*/ 1813683 w 1954347"/>
            <a:gd name="connsiteY21" fmla="*/ 1530538 h 1923245"/>
            <a:gd name="connsiteX22" fmla="*/ 1792113 w 1954347"/>
            <a:gd name="connsiteY22" fmla="*/ 1448895 h 1923245"/>
            <a:gd name="connsiteX23" fmla="*/ 1953896 w 1954347"/>
            <a:gd name="connsiteY23" fmla="*/ 1340038 h 1923245"/>
            <a:gd name="connsiteX24" fmla="*/ 1792113 w 1954347"/>
            <a:gd name="connsiteY24" fmla="*/ 1116884 h 1923245"/>
            <a:gd name="connsiteX25" fmla="*/ 1759757 w 1954347"/>
            <a:gd name="connsiteY25" fmla="*/ 920941 h 1923245"/>
            <a:gd name="connsiteX26" fmla="*/ 1646511 w 1954347"/>
            <a:gd name="connsiteY26" fmla="*/ 871952 h 1923245"/>
            <a:gd name="connsiteX27" fmla="*/ 1646511 w 1954347"/>
            <a:gd name="connsiteY27" fmla="*/ 697784 h 1923245"/>
            <a:gd name="connsiteX28" fmla="*/ 1565620 w 1954347"/>
            <a:gd name="connsiteY28" fmla="*/ 420198 h 1923245"/>
            <a:gd name="connsiteX29" fmla="*/ 1144990 w 1954347"/>
            <a:gd name="connsiteY29" fmla="*/ 425640 h 1923245"/>
            <a:gd name="connsiteX30" fmla="*/ 1154191 w 1954347"/>
            <a:gd name="connsiteY30" fmla="*/ 97467 h 1923245"/>
            <a:gd name="connsiteX31" fmla="*/ 1152436 w 1954347"/>
            <a:gd name="connsiteY31" fmla="*/ 102911 h 1923245"/>
            <a:gd name="connsiteX0" fmla="*/ 1152436 w 1954347"/>
            <a:gd name="connsiteY0" fmla="*/ 102911 h 1923245"/>
            <a:gd name="connsiteX1" fmla="*/ 961639 w 1954347"/>
            <a:gd name="connsiteY1" fmla="*/ 115398 h 1923245"/>
            <a:gd name="connsiteX2" fmla="*/ 810644 w 1954347"/>
            <a:gd name="connsiteY2" fmla="*/ 1097 h 1923245"/>
            <a:gd name="connsiteX3" fmla="*/ 654256 w 1954347"/>
            <a:gd name="connsiteY3" fmla="*/ 109955 h 1923245"/>
            <a:gd name="connsiteX4" fmla="*/ 363051 w 1954347"/>
            <a:gd name="connsiteY4" fmla="*/ 148055 h 1923245"/>
            <a:gd name="connsiteX5" fmla="*/ 282160 w 1954347"/>
            <a:gd name="connsiteY5" fmla="*/ 126283 h 1923245"/>
            <a:gd name="connsiteX6" fmla="*/ 80130 w 1954347"/>
            <a:gd name="connsiteY6" fmla="*/ 118598 h 1923245"/>
            <a:gd name="connsiteX7" fmla="*/ 44882 w 1954347"/>
            <a:gd name="connsiteY7" fmla="*/ 327669 h 1923245"/>
            <a:gd name="connsiteX8" fmla="*/ 1741 w 1954347"/>
            <a:gd name="connsiteY8" fmla="*/ 485512 h 1923245"/>
            <a:gd name="connsiteX9" fmla="*/ 195877 w 1954347"/>
            <a:gd name="connsiteY9" fmla="*/ 866509 h 1923245"/>
            <a:gd name="connsiteX10" fmla="*/ 7134 w 1954347"/>
            <a:gd name="connsiteY10" fmla="*/ 855624 h 1923245"/>
            <a:gd name="connsiteX11" fmla="*/ 66454 w 1954347"/>
            <a:gd name="connsiteY11" fmla="*/ 1084224 h 1923245"/>
            <a:gd name="connsiteX12" fmla="*/ 176209 w 1954347"/>
            <a:gd name="connsiteY12" fmla="*/ 1135451 h 1923245"/>
            <a:gd name="connsiteX13" fmla="*/ 415739 w 1954347"/>
            <a:gd name="connsiteY13" fmla="*/ 1112719 h 1923245"/>
            <a:gd name="connsiteX14" fmla="*/ 557211 w 1954347"/>
            <a:gd name="connsiteY14" fmla="*/ 1777068 h 1923245"/>
            <a:gd name="connsiteX15" fmla="*/ 806537 w 1954347"/>
            <a:gd name="connsiteY15" fmla="*/ 1851667 h 1923245"/>
            <a:gd name="connsiteX16" fmla="*/ 1166564 w 1954347"/>
            <a:gd name="connsiteY16" fmla="*/ 1867995 h 1923245"/>
            <a:gd name="connsiteX17" fmla="*/ 1158323 w 1954347"/>
            <a:gd name="connsiteY17" fmla="*/ 1677816 h 1923245"/>
            <a:gd name="connsiteX18" fmla="*/ 1398447 w 1954347"/>
            <a:gd name="connsiteY18" fmla="*/ 1650281 h 1923245"/>
            <a:gd name="connsiteX19" fmla="*/ 1746546 w 1954347"/>
            <a:gd name="connsiteY19" fmla="*/ 1718478 h 1923245"/>
            <a:gd name="connsiteX20" fmla="*/ 1781328 w 1954347"/>
            <a:gd name="connsiteY20" fmla="*/ 1661166 h 1923245"/>
            <a:gd name="connsiteX21" fmla="*/ 1813683 w 1954347"/>
            <a:gd name="connsiteY21" fmla="*/ 1530538 h 1923245"/>
            <a:gd name="connsiteX22" fmla="*/ 1792113 w 1954347"/>
            <a:gd name="connsiteY22" fmla="*/ 1448895 h 1923245"/>
            <a:gd name="connsiteX23" fmla="*/ 1953896 w 1954347"/>
            <a:gd name="connsiteY23" fmla="*/ 1340038 h 1923245"/>
            <a:gd name="connsiteX24" fmla="*/ 1792113 w 1954347"/>
            <a:gd name="connsiteY24" fmla="*/ 1116884 h 1923245"/>
            <a:gd name="connsiteX25" fmla="*/ 1759757 w 1954347"/>
            <a:gd name="connsiteY25" fmla="*/ 920941 h 1923245"/>
            <a:gd name="connsiteX26" fmla="*/ 1646511 w 1954347"/>
            <a:gd name="connsiteY26" fmla="*/ 871952 h 1923245"/>
            <a:gd name="connsiteX27" fmla="*/ 1646511 w 1954347"/>
            <a:gd name="connsiteY27" fmla="*/ 697784 h 1923245"/>
            <a:gd name="connsiteX28" fmla="*/ 1565620 w 1954347"/>
            <a:gd name="connsiteY28" fmla="*/ 420198 h 1923245"/>
            <a:gd name="connsiteX29" fmla="*/ 1274415 w 1954347"/>
            <a:gd name="connsiteY29" fmla="*/ 387541 h 1923245"/>
            <a:gd name="connsiteX30" fmla="*/ 1144990 w 1954347"/>
            <a:gd name="connsiteY30" fmla="*/ 425640 h 1923245"/>
            <a:gd name="connsiteX31" fmla="*/ 1154191 w 1954347"/>
            <a:gd name="connsiteY31" fmla="*/ 97467 h 1923245"/>
            <a:gd name="connsiteX32" fmla="*/ 1152436 w 1954347"/>
            <a:gd name="connsiteY32" fmla="*/ 102911 h 1923245"/>
            <a:gd name="connsiteX0" fmla="*/ 1152436 w 1954347"/>
            <a:gd name="connsiteY0" fmla="*/ 102911 h 1923245"/>
            <a:gd name="connsiteX1" fmla="*/ 961639 w 1954347"/>
            <a:gd name="connsiteY1" fmla="*/ 115398 h 1923245"/>
            <a:gd name="connsiteX2" fmla="*/ 810644 w 1954347"/>
            <a:gd name="connsiteY2" fmla="*/ 1097 h 1923245"/>
            <a:gd name="connsiteX3" fmla="*/ 654256 w 1954347"/>
            <a:gd name="connsiteY3" fmla="*/ 109955 h 1923245"/>
            <a:gd name="connsiteX4" fmla="*/ 363051 w 1954347"/>
            <a:gd name="connsiteY4" fmla="*/ 148055 h 1923245"/>
            <a:gd name="connsiteX5" fmla="*/ 282160 w 1954347"/>
            <a:gd name="connsiteY5" fmla="*/ 126283 h 1923245"/>
            <a:gd name="connsiteX6" fmla="*/ 80130 w 1954347"/>
            <a:gd name="connsiteY6" fmla="*/ 118598 h 1923245"/>
            <a:gd name="connsiteX7" fmla="*/ 44882 w 1954347"/>
            <a:gd name="connsiteY7" fmla="*/ 327669 h 1923245"/>
            <a:gd name="connsiteX8" fmla="*/ 1741 w 1954347"/>
            <a:gd name="connsiteY8" fmla="*/ 485512 h 1923245"/>
            <a:gd name="connsiteX9" fmla="*/ 195877 w 1954347"/>
            <a:gd name="connsiteY9" fmla="*/ 866509 h 1923245"/>
            <a:gd name="connsiteX10" fmla="*/ 7134 w 1954347"/>
            <a:gd name="connsiteY10" fmla="*/ 855624 h 1923245"/>
            <a:gd name="connsiteX11" fmla="*/ 66454 w 1954347"/>
            <a:gd name="connsiteY11" fmla="*/ 1084224 h 1923245"/>
            <a:gd name="connsiteX12" fmla="*/ 176209 w 1954347"/>
            <a:gd name="connsiteY12" fmla="*/ 1135451 h 1923245"/>
            <a:gd name="connsiteX13" fmla="*/ 415739 w 1954347"/>
            <a:gd name="connsiteY13" fmla="*/ 1112719 h 1923245"/>
            <a:gd name="connsiteX14" fmla="*/ 557211 w 1954347"/>
            <a:gd name="connsiteY14" fmla="*/ 1777068 h 1923245"/>
            <a:gd name="connsiteX15" fmla="*/ 806537 w 1954347"/>
            <a:gd name="connsiteY15" fmla="*/ 1851667 h 1923245"/>
            <a:gd name="connsiteX16" fmla="*/ 1166564 w 1954347"/>
            <a:gd name="connsiteY16" fmla="*/ 1867995 h 1923245"/>
            <a:gd name="connsiteX17" fmla="*/ 1158323 w 1954347"/>
            <a:gd name="connsiteY17" fmla="*/ 1677816 h 1923245"/>
            <a:gd name="connsiteX18" fmla="*/ 1398447 w 1954347"/>
            <a:gd name="connsiteY18" fmla="*/ 1650281 h 1923245"/>
            <a:gd name="connsiteX19" fmla="*/ 1746546 w 1954347"/>
            <a:gd name="connsiteY19" fmla="*/ 1718478 h 1923245"/>
            <a:gd name="connsiteX20" fmla="*/ 1781328 w 1954347"/>
            <a:gd name="connsiteY20" fmla="*/ 1661166 h 1923245"/>
            <a:gd name="connsiteX21" fmla="*/ 1813683 w 1954347"/>
            <a:gd name="connsiteY21" fmla="*/ 1530538 h 1923245"/>
            <a:gd name="connsiteX22" fmla="*/ 1792113 w 1954347"/>
            <a:gd name="connsiteY22" fmla="*/ 1448895 h 1923245"/>
            <a:gd name="connsiteX23" fmla="*/ 1953896 w 1954347"/>
            <a:gd name="connsiteY23" fmla="*/ 1340038 h 1923245"/>
            <a:gd name="connsiteX24" fmla="*/ 1792113 w 1954347"/>
            <a:gd name="connsiteY24" fmla="*/ 1116884 h 1923245"/>
            <a:gd name="connsiteX25" fmla="*/ 1759757 w 1954347"/>
            <a:gd name="connsiteY25" fmla="*/ 920941 h 1923245"/>
            <a:gd name="connsiteX26" fmla="*/ 1646511 w 1954347"/>
            <a:gd name="connsiteY26" fmla="*/ 871952 h 1923245"/>
            <a:gd name="connsiteX27" fmla="*/ 1646511 w 1954347"/>
            <a:gd name="connsiteY27" fmla="*/ 697784 h 1923245"/>
            <a:gd name="connsiteX28" fmla="*/ 1565620 w 1954347"/>
            <a:gd name="connsiteY28" fmla="*/ 420198 h 1923245"/>
            <a:gd name="connsiteX29" fmla="*/ 1366090 w 1954347"/>
            <a:gd name="connsiteY29" fmla="*/ 458298 h 1923245"/>
            <a:gd name="connsiteX30" fmla="*/ 1274415 w 1954347"/>
            <a:gd name="connsiteY30" fmla="*/ 387541 h 1923245"/>
            <a:gd name="connsiteX31" fmla="*/ 1144990 w 1954347"/>
            <a:gd name="connsiteY31" fmla="*/ 425640 h 1923245"/>
            <a:gd name="connsiteX32" fmla="*/ 1154191 w 1954347"/>
            <a:gd name="connsiteY32" fmla="*/ 97467 h 1923245"/>
            <a:gd name="connsiteX33" fmla="*/ 1152436 w 1954347"/>
            <a:gd name="connsiteY33" fmla="*/ 102911 h 1923245"/>
            <a:gd name="connsiteX0" fmla="*/ 1152436 w 1954347"/>
            <a:gd name="connsiteY0" fmla="*/ 102911 h 1923245"/>
            <a:gd name="connsiteX1" fmla="*/ 961639 w 1954347"/>
            <a:gd name="connsiteY1" fmla="*/ 115398 h 1923245"/>
            <a:gd name="connsiteX2" fmla="*/ 810644 w 1954347"/>
            <a:gd name="connsiteY2" fmla="*/ 1097 h 1923245"/>
            <a:gd name="connsiteX3" fmla="*/ 654256 w 1954347"/>
            <a:gd name="connsiteY3" fmla="*/ 109955 h 1923245"/>
            <a:gd name="connsiteX4" fmla="*/ 460119 w 1954347"/>
            <a:gd name="connsiteY4" fmla="*/ 71855 h 1923245"/>
            <a:gd name="connsiteX5" fmla="*/ 363051 w 1954347"/>
            <a:gd name="connsiteY5" fmla="*/ 148055 h 1923245"/>
            <a:gd name="connsiteX6" fmla="*/ 282160 w 1954347"/>
            <a:gd name="connsiteY6" fmla="*/ 126283 h 1923245"/>
            <a:gd name="connsiteX7" fmla="*/ 80130 w 1954347"/>
            <a:gd name="connsiteY7" fmla="*/ 118598 h 1923245"/>
            <a:gd name="connsiteX8" fmla="*/ 44882 w 1954347"/>
            <a:gd name="connsiteY8" fmla="*/ 327669 h 1923245"/>
            <a:gd name="connsiteX9" fmla="*/ 1741 w 1954347"/>
            <a:gd name="connsiteY9" fmla="*/ 485512 h 1923245"/>
            <a:gd name="connsiteX10" fmla="*/ 195877 w 1954347"/>
            <a:gd name="connsiteY10" fmla="*/ 866509 h 1923245"/>
            <a:gd name="connsiteX11" fmla="*/ 7134 w 1954347"/>
            <a:gd name="connsiteY11" fmla="*/ 855624 h 1923245"/>
            <a:gd name="connsiteX12" fmla="*/ 66454 w 1954347"/>
            <a:gd name="connsiteY12" fmla="*/ 1084224 h 1923245"/>
            <a:gd name="connsiteX13" fmla="*/ 176209 w 1954347"/>
            <a:gd name="connsiteY13" fmla="*/ 1135451 h 1923245"/>
            <a:gd name="connsiteX14" fmla="*/ 415739 w 1954347"/>
            <a:gd name="connsiteY14" fmla="*/ 1112719 h 1923245"/>
            <a:gd name="connsiteX15" fmla="*/ 557211 w 1954347"/>
            <a:gd name="connsiteY15" fmla="*/ 1777068 h 1923245"/>
            <a:gd name="connsiteX16" fmla="*/ 806537 w 1954347"/>
            <a:gd name="connsiteY16" fmla="*/ 1851667 h 1923245"/>
            <a:gd name="connsiteX17" fmla="*/ 1166564 w 1954347"/>
            <a:gd name="connsiteY17" fmla="*/ 1867995 h 1923245"/>
            <a:gd name="connsiteX18" fmla="*/ 1158323 w 1954347"/>
            <a:gd name="connsiteY18" fmla="*/ 1677816 h 1923245"/>
            <a:gd name="connsiteX19" fmla="*/ 1398447 w 1954347"/>
            <a:gd name="connsiteY19" fmla="*/ 1650281 h 1923245"/>
            <a:gd name="connsiteX20" fmla="*/ 1746546 w 1954347"/>
            <a:gd name="connsiteY20" fmla="*/ 1718478 h 1923245"/>
            <a:gd name="connsiteX21" fmla="*/ 1781328 w 1954347"/>
            <a:gd name="connsiteY21" fmla="*/ 1661166 h 1923245"/>
            <a:gd name="connsiteX22" fmla="*/ 1813683 w 1954347"/>
            <a:gd name="connsiteY22" fmla="*/ 1530538 h 1923245"/>
            <a:gd name="connsiteX23" fmla="*/ 1792113 w 1954347"/>
            <a:gd name="connsiteY23" fmla="*/ 1448895 h 1923245"/>
            <a:gd name="connsiteX24" fmla="*/ 1953896 w 1954347"/>
            <a:gd name="connsiteY24" fmla="*/ 1340038 h 1923245"/>
            <a:gd name="connsiteX25" fmla="*/ 1792113 w 1954347"/>
            <a:gd name="connsiteY25" fmla="*/ 1116884 h 1923245"/>
            <a:gd name="connsiteX26" fmla="*/ 1759757 w 1954347"/>
            <a:gd name="connsiteY26" fmla="*/ 920941 h 1923245"/>
            <a:gd name="connsiteX27" fmla="*/ 1646511 w 1954347"/>
            <a:gd name="connsiteY27" fmla="*/ 871952 h 1923245"/>
            <a:gd name="connsiteX28" fmla="*/ 1646511 w 1954347"/>
            <a:gd name="connsiteY28" fmla="*/ 697784 h 1923245"/>
            <a:gd name="connsiteX29" fmla="*/ 1565620 w 1954347"/>
            <a:gd name="connsiteY29" fmla="*/ 420198 h 1923245"/>
            <a:gd name="connsiteX30" fmla="*/ 1366090 w 1954347"/>
            <a:gd name="connsiteY30" fmla="*/ 458298 h 1923245"/>
            <a:gd name="connsiteX31" fmla="*/ 1274415 w 1954347"/>
            <a:gd name="connsiteY31" fmla="*/ 387541 h 1923245"/>
            <a:gd name="connsiteX32" fmla="*/ 1144990 w 1954347"/>
            <a:gd name="connsiteY32" fmla="*/ 425640 h 1923245"/>
            <a:gd name="connsiteX33" fmla="*/ 1154191 w 1954347"/>
            <a:gd name="connsiteY33" fmla="*/ 97467 h 1923245"/>
            <a:gd name="connsiteX34" fmla="*/ 1152436 w 1954347"/>
            <a:gd name="connsiteY34" fmla="*/ 102911 h 1923245"/>
            <a:gd name="connsiteX0" fmla="*/ 1152436 w 1954347"/>
            <a:gd name="connsiteY0" fmla="*/ 102911 h 1923245"/>
            <a:gd name="connsiteX1" fmla="*/ 961639 w 1954347"/>
            <a:gd name="connsiteY1" fmla="*/ 115398 h 1923245"/>
            <a:gd name="connsiteX2" fmla="*/ 810644 w 1954347"/>
            <a:gd name="connsiteY2" fmla="*/ 1097 h 1923245"/>
            <a:gd name="connsiteX3" fmla="*/ 654256 w 1954347"/>
            <a:gd name="connsiteY3" fmla="*/ 109955 h 1923245"/>
            <a:gd name="connsiteX4" fmla="*/ 460119 w 1954347"/>
            <a:gd name="connsiteY4" fmla="*/ 71855 h 1923245"/>
            <a:gd name="connsiteX5" fmla="*/ 363051 w 1954347"/>
            <a:gd name="connsiteY5" fmla="*/ 148055 h 1923245"/>
            <a:gd name="connsiteX6" fmla="*/ 282160 w 1954347"/>
            <a:gd name="connsiteY6" fmla="*/ 126283 h 1923245"/>
            <a:gd name="connsiteX7" fmla="*/ 80130 w 1954347"/>
            <a:gd name="connsiteY7" fmla="*/ 118598 h 1923245"/>
            <a:gd name="connsiteX8" fmla="*/ 44882 w 1954347"/>
            <a:gd name="connsiteY8" fmla="*/ 327669 h 1923245"/>
            <a:gd name="connsiteX9" fmla="*/ 1741 w 1954347"/>
            <a:gd name="connsiteY9" fmla="*/ 485512 h 1923245"/>
            <a:gd name="connsiteX10" fmla="*/ 131165 w 1954347"/>
            <a:gd name="connsiteY10" fmla="*/ 784869 h 1923245"/>
            <a:gd name="connsiteX11" fmla="*/ 195877 w 1954347"/>
            <a:gd name="connsiteY11" fmla="*/ 866509 h 1923245"/>
            <a:gd name="connsiteX12" fmla="*/ 7134 w 1954347"/>
            <a:gd name="connsiteY12" fmla="*/ 855624 h 1923245"/>
            <a:gd name="connsiteX13" fmla="*/ 66454 w 1954347"/>
            <a:gd name="connsiteY13" fmla="*/ 1084224 h 1923245"/>
            <a:gd name="connsiteX14" fmla="*/ 176209 w 1954347"/>
            <a:gd name="connsiteY14" fmla="*/ 1135451 h 1923245"/>
            <a:gd name="connsiteX15" fmla="*/ 415739 w 1954347"/>
            <a:gd name="connsiteY15" fmla="*/ 1112719 h 1923245"/>
            <a:gd name="connsiteX16" fmla="*/ 557211 w 1954347"/>
            <a:gd name="connsiteY16" fmla="*/ 1777068 h 1923245"/>
            <a:gd name="connsiteX17" fmla="*/ 806537 w 1954347"/>
            <a:gd name="connsiteY17" fmla="*/ 1851667 h 1923245"/>
            <a:gd name="connsiteX18" fmla="*/ 1166564 w 1954347"/>
            <a:gd name="connsiteY18" fmla="*/ 1867995 h 1923245"/>
            <a:gd name="connsiteX19" fmla="*/ 1158323 w 1954347"/>
            <a:gd name="connsiteY19" fmla="*/ 1677816 h 1923245"/>
            <a:gd name="connsiteX20" fmla="*/ 1398447 w 1954347"/>
            <a:gd name="connsiteY20" fmla="*/ 1650281 h 1923245"/>
            <a:gd name="connsiteX21" fmla="*/ 1746546 w 1954347"/>
            <a:gd name="connsiteY21" fmla="*/ 1718478 h 1923245"/>
            <a:gd name="connsiteX22" fmla="*/ 1781328 w 1954347"/>
            <a:gd name="connsiteY22" fmla="*/ 1661166 h 1923245"/>
            <a:gd name="connsiteX23" fmla="*/ 1813683 w 1954347"/>
            <a:gd name="connsiteY23" fmla="*/ 1530538 h 1923245"/>
            <a:gd name="connsiteX24" fmla="*/ 1792113 w 1954347"/>
            <a:gd name="connsiteY24" fmla="*/ 1448895 h 1923245"/>
            <a:gd name="connsiteX25" fmla="*/ 1953896 w 1954347"/>
            <a:gd name="connsiteY25" fmla="*/ 1340038 h 1923245"/>
            <a:gd name="connsiteX26" fmla="*/ 1792113 w 1954347"/>
            <a:gd name="connsiteY26" fmla="*/ 1116884 h 1923245"/>
            <a:gd name="connsiteX27" fmla="*/ 1759757 w 1954347"/>
            <a:gd name="connsiteY27" fmla="*/ 920941 h 1923245"/>
            <a:gd name="connsiteX28" fmla="*/ 1646511 w 1954347"/>
            <a:gd name="connsiteY28" fmla="*/ 871952 h 1923245"/>
            <a:gd name="connsiteX29" fmla="*/ 1646511 w 1954347"/>
            <a:gd name="connsiteY29" fmla="*/ 697784 h 1923245"/>
            <a:gd name="connsiteX30" fmla="*/ 1565620 w 1954347"/>
            <a:gd name="connsiteY30" fmla="*/ 420198 h 1923245"/>
            <a:gd name="connsiteX31" fmla="*/ 1366090 w 1954347"/>
            <a:gd name="connsiteY31" fmla="*/ 458298 h 1923245"/>
            <a:gd name="connsiteX32" fmla="*/ 1274415 w 1954347"/>
            <a:gd name="connsiteY32" fmla="*/ 387541 h 1923245"/>
            <a:gd name="connsiteX33" fmla="*/ 1144990 w 1954347"/>
            <a:gd name="connsiteY33" fmla="*/ 425640 h 1923245"/>
            <a:gd name="connsiteX34" fmla="*/ 1154191 w 1954347"/>
            <a:gd name="connsiteY34" fmla="*/ 97467 h 1923245"/>
            <a:gd name="connsiteX35" fmla="*/ 1152436 w 1954347"/>
            <a:gd name="connsiteY35" fmla="*/ 102911 h 1923245"/>
            <a:gd name="connsiteX0" fmla="*/ 1152436 w 1954347"/>
            <a:gd name="connsiteY0" fmla="*/ 102911 h 1923245"/>
            <a:gd name="connsiteX1" fmla="*/ 961639 w 1954347"/>
            <a:gd name="connsiteY1" fmla="*/ 115398 h 1923245"/>
            <a:gd name="connsiteX2" fmla="*/ 810644 w 1954347"/>
            <a:gd name="connsiteY2" fmla="*/ 1097 h 1923245"/>
            <a:gd name="connsiteX3" fmla="*/ 654256 w 1954347"/>
            <a:gd name="connsiteY3" fmla="*/ 109955 h 1923245"/>
            <a:gd name="connsiteX4" fmla="*/ 460119 w 1954347"/>
            <a:gd name="connsiteY4" fmla="*/ 71855 h 1923245"/>
            <a:gd name="connsiteX5" fmla="*/ 363051 w 1954347"/>
            <a:gd name="connsiteY5" fmla="*/ 148055 h 1923245"/>
            <a:gd name="connsiteX6" fmla="*/ 282160 w 1954347"/>
            <a:gd name="connsiteY6" fmla="*/ 126283 h 1923245"/>
            <a:gd name="connsiteX7" fmla="*/ 80130 w 1954347"/>
            <a:gd name="connsiteY7" fmla="*/ 118598 h 1923245"/>
            <a:gd name="connsiteX8" fmla="*/ 44882 w 1954347"/>
            <a:gd name="connsiteY8" fmla="*/ 327669 h 1923245"/>
            <a:gd name="connsiteX9" fmla="*/ 1741 w 1954347"/>
            <a:gd name="connsiteY9" fmla="*/ 485512 h 1923245"/>
            <a:gd name="connsiteX10" fmla="*/ 125772 w 1954347"/>
            <a:gd name="connsiteY10" fmla="*/ 665127 h 1923245"/>
            <a:gd name="connsiteX11" fmla="*/ 131165 w 1954347"/>
            <a:gd name="connsiteY11" fmla="*/ 784869 h 1923245"/>
            <a:gd name="connsiteX12" fmla="*/ 195877 w 1954347"/>
            <a:gd name="connsiteY12" fmla="*/ 866509 h 1923245"/>
            <a:gd name="connsiteX13" fmla="*/ 7134 w 1954347"/>
            <a:gd name="connsiteY13" fmla="*/ 855624 h 1923245"/>
            <a:gd name="connsiteX14" fmla="*/ 66454 w 1954347"/>
            <a:gd name="connsiteY14" fmla="*/ 1084224 h 1923245"/>
            <a:gd name="connsiteX15" fmla="*/ 176209 w 1954347"/>
            <a:gd name="connsiteY15" fmla="*/ 1135451 h 1923245"/>
            <a:gd name="connsiteX16" fmla="*/ 415739 w 1954347"/>
            <a:gd name="connsiteY16" fmla="*/ 1112719 h 1923245"/>
            <a:gd name="connsiteX17" fmla="*/ 557211 w 1954347"/>
            <a:gd name="connsiteY17" fmla="*/ 1777068 h 1923245"/>
            <a:gd name="connsiteX18" fmla="*/ 806537 w 1954347"/>
            <a:gd name="connsiteY18" fmla="*/ 1851667 h 1923245"/>
            <a:gd name="connsiteX19" fmla="*/ 1166564 w 1954347"/>
            <a:gd name="connsiteY19" fmla="*/ 1867995 h 1923245"/>
            <a:gd name="connsiteX20" fmla="*/ 1158323 w 1954347"/>
            <a:gd name="connsiteY20" fmla="*/ 1677816 h 1923245"/>
            <a:gd name="connsiteX21" fmla="*/ 1398447 w 1954347"/>
            <a:gd name="connsiteY21" fmla="*/ 1650281 h 1923245"/>
            <a:gd name="connsiteX22" fmla="*/ 1746546 w 1954347"/>
            <a:gd name="connsiteY22" fmla="*/ 1718478 h 1923245"/>
            <a:gd name="connsiteX23" fmla="*/ 1781328 w 1954347"/>
            <a:gd name="connsiteY23" fmla="*/ 1661166 h 1923245"/>
            <a:gd name="connsiteX24" fmla="*/ 1813683 w 1954347"/>
            <a:gd name="connsiteY24" fmla="*/ 1530538 h 1923245"/>
            <a:gd name="connsiteX25" fmla="*/ 1792113 w 1954347"/>
            <a:gd name="connsiteY25" fmla="*/ 1448895 h 1923245"/>
            <a:gd name="connsiteX26" fmla="*/ 1953896 w 1954347"/>
            <a:gd name="connsiteY26" fmla="*/ 1340038 h 1923245"/>
            <a:gd name="connsiteX27" fmla="*/ 1792113 w 1954347"/>
            <a:gd name="connsiteY27" fmla="*/ 1116884 h 1923245"/>
            <a:gd name="connsiteX28" fmla="*/ 1759757 w 1954347"/>
            <a:gd name="connsiteY28" fmla="*/ 920941 h 1923245"/>
            <a:gd name="connsiteX29" fmla="*/ 1646511 w 1954347"/>
            <a:gd name="connsiteY29" fmla="*/ 871952 h 1923245"/>
            <a:gd name="connsiteX30" fmla="*/ 1646511 w 1954347"/>
            <a:gd name="connsiteY30" fmla="*/ 697784 h 1923245"/>
            <a:gd name="connsiteX31" fmla="*/ 1565620 w 1954347"/>
            <a:gd name="connsiteY31" fmla="*/ 420198 h 1923245"/>
            <a:gd name="connsiteX32" fmla="*/ 1366090 w 1954347"/>
            <a:gd name="connsiteY32" fmla="*/ 458298 h 1923245"/>
            <a:gd name="connsiteX33" fmla="*/ 1274415 w 1954347"/>
            <a:gd name="connsiteY33" fmla="*/ 387541 h 1923245"/>
            <a:gd name="connsiteX34" fmla="*/ 1144990 w 1954347"/>
            <a:gd name="connsiteY34" fmla="*/ 425640 h 1923245"/>
            <a:gd name="connsiteX35" fmla="*/ 1154191 w 1954347"/>
            <a:gd name="connsiteY35" fmla="*/ 97467 h 1923245"/>
            <a:gd name="connsiteX36" fmla="*/ 1152436 w 1954347"/>
            <a:gd name="connsiteY36" fmla="*/ 102911 h 1923245"/>
            <a:gd name="connsiteX0" fmla="*/ 1152436 w 1954347"/>
            <a:gd name="connsiteY0" fmla="*/ 102911 h 1923245"/>
            <a:gd name="connsiteX1" fmla="*/ 961639 w 1954347"/>
            <a:gd name="connsiteY1" fmla="*/ 115398 h 1923245"/>
            <a:gd name="connsiteX2" fmla="*/ 810644 w 1954347"/>
            <a:gd name="connsiteY2" fmla="*/ 1097 h 1923245"/>
            <a:gd name="connsiteX3" fmla="*/ 654256 w 1954347"/>
            <a:gd name="connsiteY3" fmla="*/ 109955 h 1923245"/>
            <a:gd name="connsiteX4" fmla="*/ 460119 w 1954347"/>
            <a:gd name="connsiteY4" fmla="*/ 71855 h 1923245"/>
            <a:gd name="connsiteX5" fmla="*/ 363051 w 1954347"/>
            <a:gd name="connsiteY5" fmla="*/ 148055 h 1923245"/>
            <a:gd name="connsiteX6" fmla="*/ 282160 w 1954347"/>
            <a:gd name="connsiteY6" fmla="*/ 126283 h 1923245"/>
            <a:gd name="connsiteX7" fmla="*/ 80130 w 1954347"/>
            <a:gd name="connsiteY7" fmla="*/ 118598 h 1923245"/>
            <a:gd name="connsiteX8" fmla="*/ 44882 w 1954347"/>
            <a:gd name="connsiteY8" fmla="*/ 327669 h 1923245"/>
            <a:gd name="connsiteX9" fmla="*/ 1741 w 1954347"/>
            <a:gd name="connsiteY9" fmla="*/ 485512 h 1923245"/>
            <a:gd name="connsiteX10" fmla="*/ 125772 w 1954347"/>
            <a:gd name="connsiteY10" fmla="*/ 665127 h 1923245"/>
            <a:gd name="connsiteX11" fmla="*/ 131165 w 1954347"/>
            <a:gd name="connsiteY11" fmla="*/ 784869 h 1923245"/>
            <a:gd name="connsiteX12" fmla="*/ 195877 w 1954347"/>
            <a:gd name="connsiteY12" fmla="*/ 866509 h 1923245"/>
            <a:gd name="connsiteX13" fmla="*/ 7134 w 1954347"/>
            <a:gd name="connsiteY13" fmla="*/ 855624 h 1923245"/>
            <a:gd name="connsiteX14" fmla="*/ 66454 w 1954347"/>
            <a:gd name="connsiteY14" fmla="*/ 1084224 h 1923245"/>
            <a:gd name="connsiteX15" fmla="*/ 176209 w 1954347"/>
            <a:gd name="connsiteY15" fmla="*/ 1135451 h 1923245"/>
            <a:gd name="connsiteX16" fmla="*/ 415739 w 1954347"/>
            <a:gd name="connsiteY16" fmla="*/ 1112719 h 1923245"/>
            <a:gd name="connsiteX17" fmla="*/ 557211 w 1954347"/>
            <a:gd name="connsiteY17" fmla="*/ 1777068 h 1923245"/>
            <a:gd name="connsiteX18" fmla="*/ 806537 w 1954347"/>
            <a:gd name="connsiteY18" fmla="*/ 1851667 h 1923245"/>
            <a:gd name="connsiteX19" fmla="*/ 1166564 w 1954347"/>
            <a:gd name="connsiteY19" fmla="*/ 1867995 h 1923245"/>
            <a:gd name="connsiteX20" fmla="*/ 1158323 w 1954347"/>
            <a:gd name="connsiteY20" fmla="*/ 1677816 h 1923245"/>
            <a:gd name="connsiteX21" fmla="*/ 1349913 w 1954347"/>
            <a:gd name="connsiteY21" fmla="*/ 1672052 h 1923245"/>
            <a:gd name="connsiteX22" fmla="*/ 1746546 w 1954347"/>
            <a:gd name="connsiteY22" fmla="*/ 1718478 h 1923245"/>
            <a:gd name="connsiteX23" fmla="*/ 1781328 w 1954347"/>
            <a:gd name="connsiteY23" fmla="*/ 1661166 h 1923245"/>
            <a:gd name="connsiteX24" fmla="*/ 1813683 w 1954347"/>
            <a:gd name="connsiteY24" fmla="*/ 1530538 h 1923245"/>
            <a:gd name="connsiteX25" fmla="*/ 1792113 w 1954347"/>
            <a:gd name="connsiteY25" fmla="*/ 1448895 h 1923245"/>
            <a:gd name="connsiteX26" fmla="*/ 1953896 w 1954347"/>
            <a:gd name="connsiteY26" fmla="*/ 1340038 h 1923245"/>
            <a:gd name="connsiteX27" fmla="*/ 1792113 w 1954347"/>
            <a:gd name="connsiteY27" fmla="*/ 1116884 h 1923245"/>
            <a:gd name="connsiteX28" fmla="*/ 1759757 w 1954347"/>
            <a:gd name="connsiteY28" fmla="*/ 920941 h 1923245"/>
            <a:gd name="connsiteX29" fmla="*/ 1646511 w 1954347"/>
            <a:gd name="connsiteY29" fmla="*/ 871952 h 1923245"/>
            <a:gd name="connsiteX30" fmla="*/ 1646511 w 1954347"/>
            <a:gd name="connsiteY30" fmla="*/ 697784 h 1923245"/>
            <a:gd name="connsiteX31" fmla="*/ 1565620 w 1954347"/>
            <a:gd name="connsiteY31" fmla="*/ 420198 h 1923245"/>
            <a:gd name="connsiteX32" fmla="*/ 1366090 w 1954347"/>
            <a:gd name="connsiteY32" fmla="*/ 458298 h 1923245"/>
            <a:gd name="connsiteX33" fmla="*/ 1274415 w 1954347"/>
            <a:gd name="connsiteY33" fmla="*/ 387541 h 1923245"/>
            <a:gd name="connsiteX34" fmla="*/ 1144990 w 1954347"/>
            <a:gd name="connsiteY34" fmla="*/ 425640 h 1923245"/>
            <a:gd name="connsiteX35" fmla="*/ 1154191 w 1954347"/>
            <a:gd name="connsiteY35" fmla="*/ 97467 h 1923245"/>
            <a:gd name="connsiteX36" fmla="*/ 1152436 w 1954347"/>
            <a:gd name="connsiteY36" fmla="*/ 102911 h 1923245"/>
            <a:gd name="connsiteX0" fmla="*/ 1152436 w 1954347"/>
            <a:gd name="connsiteY0" fmla="*/ 102911 h 1923245"/>
            <a:gd name="connsiteX1" fmla="*/ 961639 w 1954347"/>
            <a:gd name="connsiteY1" fmla="*/ 115398 h 1923245"/>
            <a:gd name="connsiteX2" fmla="*/ 810644 w 1954347"/>
            <a:gd name="connsiteY2" fmla="*/ 1097 h 1923245"/>
            <a:gd name="connsiteX3" fmla="*/ 654256 w 1954347"/>
            <a:gd name="connsiteY3" fmla="*/ 109955 h 1923245"/>
            <a:gd name="connsiteX4" fmla="*/ 460119 w 1954347"/>
            <a:gd name="connsiteY4" fmla="*/ 71855 h 1923245"/>
            <a:gd name="connsiteX5" fmla="*/ 363051 w 1954347"/>
            <a:gd name="connsiteY5" fmla="*/ 148055 h 1923245"/>
            <a:gd name="connsiteX6" fmla="*/ 282160 w 1954347"/>
            <a:gd name="connsiteY6" fmla="*/ 126283 h 1923245"/>
            <a:gd name="connsiteX7" fmla="*/ 80130 w 1954347"/>
            <a:gd name="connsiteY7" fmla="*/ 118598 h 1923245"/>
            <a:gd name="connsiteX8" fmla="*/ 44882 w 1954347"/>
            <a:gd name="connsiteY8" fmla="*/ 327669 h 1923245"/>
            <a:gd name="connsiteX9" fmla="*/ 1741 w 1954347"/>
            <a:gd name="connsiteY9" fmla="*/ 485512 h 1923245"/>
            <a:gd name="connsiteX10" fmla="*/ 125772 w 1954347"/>
            <a:gd name="connsiteY10" fmla="*/ 665127 h 1923245"/>
            <a:gd name="connsiteX11" fmla="*/ 131165 w 1954347"/>
            <a:gd name="connsiteY11" fmla="*/ 784869 h 1923245"/>
            <a:gd name="connsiteX12" fmla="*/ 195877 w 1954347"/>
            <a:gd name="connsiteY12" fmla="*/ 866509 h 1923245"/>
            <a:gd name="connsiteX13" fmla="*/ 7134 w 1954347"/>
            <a:gd name="connsiteY13" fmla="*/ 855624 h 1923245"/>
            <a:gd name="connsiteX14" fmla="*/ 66454 w 1954347"/>
            <a:gd name="connsiteY14" fmla="*/ 1084224 h 1923245"/>
            <a:gd name="connsiteX15" fmla="*/ 176209 w 1954347"/>
            <a:gd name="connsiteY15" fmla="*/ 1135451 h 1923245"/>
            <a:gd name="connsiteX16" fmla="*/ 415739 w 1954347"/>
            <a:gd name="connsiteY16" fmla="*/ 1112719 h 1923245"/>
            <a:gd name="connsiteX17" fmla="*/ 557211 w 1954347"/>
            <a:gd name="connsiteY17" fmla="*/ 1777068 h 1923245"/>
            <a:gd name="connsiteX18" fmla="*/ 806537 w 1954347"/>
            <a:gd name="connsiteY18" fmla="*/ 1851667 h 1923245"/>
            <a:gd name="connsiteX19" fmla="*/ 1166564 w 1954347"/>
            <a:gd name="connsiteY19" fmla="*/ 1867995 h 1923245"/>
            <a:gd name="connsiteX20" fmla="*/ 1158323 w 1954347"/>
            <a:gd name="connsiteY20" fmla="*/ 1677816 h 1923245"/>
            <a:gd name="connsiteX21" fmla="*/ 1349913 w 1954347"/>
            <a:gd name="connsiteY21" fmla="*/ 1672052 h 1923245"/>
            <a:gd name="connsiteX22" fmla="*/ 1698013 w 1954347"/>
            <a:gd name="connsiteY22" fmla="*/ 1734806 h 1923245"/>
            <a:gd name="connsiteX23" fmla="*/ 1781328 w 1954347"/>
            <a:gd name="connsiteY23" fmla="*/ 1661166 h 1923245"/>
            <a:gd name="connsiteX24" fmla="*/ 1813683 w 1954347"/>
            <a:gd name="connsiteY24" fmla="*/ 1530538 h 1923245"/>
            <a:gd name="connsiteX25" fmla="*/ 1792113 w 1954347"/>
            <a:gd name="connsiteY25" fmla="*/ 1448895 h 1923245"/>
            <a:gd name="connsiteX26" fmla="*/ 1953896 w 1954347"/>
            <a:gd name="connsiteY26" fmla="*/ 1340038 h 1923245"/>
            <a:gd name="connsiteX27" fmla="*/ 1792113 w 1954347"/>
            <a:gd name="connsiteY27" fmla="*/ 1116884 h 1923245"/>
            <a:gd name="connsiteX28" fmla="*/ 1759757 w 1954347"/>
            <a:gd name="connsiteY28" fmla="*/ 920941 h 1923245"/>
            <a:gd name="connsiteX29" fmla="*/ 1646511 w 1954347"/>
            <a:gd name="connsiteY29" fmla="*/ 871952 h 1923245"/>
            <a:gd name="connsiteX30" fmla="*/ 1646511 w 1954347"/>
            <a:gd name="connsiteY30" fmla="*/ 697784 h 1923245"/>
            <a:gd name="connsiteX31" fmla="*/ 1565620 w 1954347"/>
            <a:gd name="connsiteY31" fmla="*/ 420198 h 1923245"/>
            <a:gd name="connsiteX32" fmla="*/ 1366090 w 1954347"/>
            <a:gd name="connsiteY32" fmla="*/ 458298 h 1923245"/>
            <a:gd name="connsiteX33" fmla="*/ 1274415 w 1954347"/>
            <a:gd name="connsiteY33" fmla="*/ 387541 h 1923245"/>
            <a:gd name="connsiteX34" fmla="*/ 1144990 w 1954347"/>
            <a:gd name="connsiteY34" fmla="*/ 425640 h 1923245"/>
            <a:gd name="connsiteX35" fmla="*/ 1154191 w 1954347"/>
            <a:gd name="connsiteY35" fmla="*/ 97467 h 1923245"/>
            <a:gd name="connsiteX36" fmla="*/ 1152436 w 1954347"/>
            <a:gd name="connsiteY36" fmla="*/ 102911 h 1923245"/>
            <a:gd name="connsiteX0" fmla="*/ 1152436 w 1974118"/>
            <a:gd name="connsiteY0" fmla="*/ 102911 h 1923245"/>
            <a:gd name="connsiteX1" fmla="*/ 961639 w 1974118"/>
            <a:gd name="connsiteY1" fmla="*/ 115398 h 1923245"/>
            <a:gd name="connsiteX2" fmla="*/ 810644 w 1974118"/>
            <a:gd name="connsiteY2" fmla="*/ 1097 h 1923245"/>
            <a:gd name="connsiteX3" fmla="*/ 654256 w 1974118"/>
            <a:gd name="connsiteY3" fmla="*/ 109955 h 1923245"/>
            <a:gd name="connsiteX4" fmla="*/ 460119 w 1974118"/>
            <a:gd name="connsiteY4" fmla="*/ 71855 h 1923245"/>
            <a:gd name="connsiteX5" fmla="*/ 363051 w 1974118"/>
            <a:gd name="connsiteY5" fmla="*/ 148055 h 1923245"/>
            <a:gd name="connsiteX6" fmla="*/ 282160 w 1974118"/>
            <a:gd name="connsiteY6" fmla="*/ 126283 h 1923245"/>
            <a:gd name="connsiteX7" fmla="*/ 80130 w 1974118"/>
            <a:gd name="connsiteY7" fmla="*/ 118598 h 1923245"/>
            <a:gd name="connsiteX8" fmla="*/ 44882 w 1974118"/>
            <a:gd name="connsiteY8" fmla="*/ 327669 h 1923245"/>
            <a:gd name="connsiteX9" fmla="*/ 1741 w 1974118"/>
            <a:gd name="connsiteY9" fmla="*/ 485512 h 1923245"/>
            <a:gd name="connsiteX10" fmla="*/ 125772 w 1974118"/>
            <a:gd name="connsiteY10" fmla="*/ 665127 h 1923245"/>
            <a:gd name="connsiteX11" fmla="*/ 131165 w 1974118"/>
            <a:gd name="connsiteY11" fmla="*/ 784869 h 1923245"/>
            <a:gd name="connsiteX12" fmla="*/ 195877 w 1974118"/>
            <a:gd name="connsiteY12" fmla="*/ 866509 h 1923245"/>
            <a:gd name="connsiteX13" fmla="*/ 7134 w 1974118"/>
            <a:gd name="connsiteY13" fmla="*/ 855624 h 1923245"/>
            <a:gd name="connsiteX14" fmla="*/ 66454 w 1974118"/>
            <a:gd name="connsiteY14" fmla="*/ 1084224 h 1923245"/>
            <a:gd name="connsiteX15" fmla="*/ 176209 w 1974118"/>
            <a:gd name="connsiteY15" fmla="*/ 1135451 h 1923245"/>
            <a:gd name="connsiteX16" fmla="*/ 415739 w 1974118"/>
            <a:gd name="connsiteY16" fmla="*/ 1112719 h 1923245"/>
            <a:gd name="connsiteX17" fmla="*/ 557211 w 1974118"/>
            <a:gd name="connsiteY17" fmla="*/ 1777068 h 1923245"/>
            <a:gd name="connsiteX18" fmla="*/ 806537 w 1974118"/>
            <a:gd name="connsiteY18" fmla="*/ 1851667 h 1923245"/>
            <a:gd name="connsiteX19" fmla="*/ 1166564 w 1974118"/>
            <a:gd name="connsiteY19" fmla="*/ 1867995 h 1923245"/>
            <a:gd name="connsiteX20" fmla="*/ 1158323 w 1974118"/>
            <a:gd name="connsiteY20" fmla="*/ 1677816 h 1923245"/>
            <a:gd name="connsiteX21" fmla="*/ 1349913 w 1974118"/>
            <a:gd name="connsiteY21" fmla="*/ 1672052 h 1923245"/>
            <a:gd name="connsiteX22" fmla="*/ 1698013 w 1974118"/>
            <a:gd name="connsiteY22" fmla="*/ 1734806 h 1923245"/>
            <a:gd name="connsiteX23" fmla="*/ 1781328 w 1974118"/>
            <a:gd name="connsiteY23" fmla="*/ 1661166 h 1923245"/>
            <a:gd name="connsiteX24" fmla="*/ 1813683 w 1974118"/>
            <a:gd name="connsiteY24" fmla="*/ 1530538 h 1923245"/>
            <a:gd name="connsiteX25" fmla="*/ 1792113 w 1974118"/>
            <a:gd name="connsiteY25" fmla="*/ 1448895 h 1923245"/>
            <a:gd name="connsiteX26" fmla="*/ 1953894 w 1974118"/>
            <a:gd name="connsiteY26" fmla="*/ 1399912 h 1923245"/>
            <a:gd name="connsiteX27" fmla="*/ 1953896 w 1974118"/>
            <a:gd name="connsiteY27" fmla="*/ 1340038 h 1923245"/>
            <a:gd name="connsiteX28" fmla="*/ 1792113 w 1974118"/>
            <a:gd name="connsiteY28" fmla="*/ 1116884 h 1923245"/>
            <a:gd name="connsiteX29" fmla="*/ 1759757 w 1974118"/>
            <a:gd name="connsiteY29" fmla="*/ 920941 h 1923245"/>
            <a:gd name="connsiteX30" fmla="*/ 1646511 w 1974118"/>
            <a:gd name="connsiteY30" fmla="*/ 871952 h 1923245"/>
            <a:gd name="connsiteX31" fmla="*/ 1646511 w 1974118"/>
            <a:gd name="connsiteY31" fmla="*/ 697784 h 1923245"/>
            <a:gd name="connsiteX32" fmla="*/ 1565620 w 1974118"/>
            <a:gd name="connsiteY32" fmla="*/ 420198 h 1923245"/>
            <a:gd name="connsiteX33" fmla="*/ 1366090 w 1974118"/>
            <a:gd name="connsiteY33" fmla="*/ 458298 h 1923245"/>
            <a:gd name="connsiteX34" fmla="*/ 1274415 w 1974118"/>
            <a:gd name="connsiteY34" fmla="*/ 387541 h 1923245"/>
            <a:gd name="connsiteX35" fmla="*/ 1144990 w 1974118"/>
            <a:gd name="connsiteY35" fmla="*/ 425640 h 1923245"/>
            <a:gd name="connsiteX36" fmla="*/ 1154191 w 1974118"/>
            <a:gd name="connsiteY36" fmla="*/ 97467 h 1923245"/>
            <a:gd name="connsiteX37" fmla="*/ 1152436 w 1974118"/>
            <a:gd name="connsiteY37" fmla="*/ 102911 h 1923245"/>
            <a:gd name="connsiteX0" fmla="*/ 1152436 w 1969462"/>
            <a:gd name="connsiteY0" fmla="*/ 102911 h 1923245"/>
            <a:gd name="connsiteX1" fmla="*/ 961639 w 1969462"/>
            <a:gd name="connsiteY1" fmla="*/ 115398 h 1923245"/>
            <a:gd name="connsiteX2" fmla="*/ 810644 w 1969462"/>
            <a:gd name="connsiteY2" fmla="*/ 1097 h 1923245"/>
            <a:gd name="connsiteX3" fmla="*/ 654256 w 1969462"/>
            <a:gd name="connsiteY3" fmla="*/ 109955 h 1923245"/>
            <a:gd name="connsiteX4" fmla="*/ 460119 w 1969462"/>
            <a:gd name="connsiteY4" fmla="*/ 71855 h 1923245"/>
            <a:gd name="connsiteX5" fmla="*/ 363051 w 1969462"/>
            <a:gd name="connsiteY5" fmla="*/ 148055 h 1923245"/>
            <a:gd name="connsiteX6" fmla="*/ 282160 w 1969462"/>
            <a:gd name="connsiteY6" fmla="*/ 126283 h 1923245"/>
            <a:gd name="connsiteX7" fmla="*/ 80130 w 1969462"/>
            <a:gd name="connsiteY7" fmla="*/ 118598 h 1923245"/>
            <a:gd name="connsiteX8" fmla="*/ 44882 w 1969462"/>
            <a:gd name="connsiteY8" fmla="*/ 327669 h 1923245"/>
            <a:gd name="connsiteX9" fmla="*/ 1741 w 1969462"/>
            <a:gd name="connsiteY9" fmla="*/ 485512 h 1923245"/>
            <a:gd name="connsiteX10" fmla="*/ 125772 w 1969462"/>
            <a:gd name="connsiteY10" fmla="*/ 665127 h 1923245"/>
            <a:gd name="connsiteX11" fmla="*/ 131165 w 1969462"/>
            <a:gd name="connsiteY11" fmla="*/ 784869 h 1923245"/>
            <a:gd name="connsiteX12" fmla="*/ 195877 w 1969462"/>
            <a:gd name="connsiteY12" fmla="*/ 866509 h 1923245"/>
            <a:gd name="connsiteX13" fmla="*/ 7134 w 1969462"/>
            <a:gd name="connsiteY13" fmla="*/ 855624 h 1923245"/>
            <a:gd name="connsiteX14" fmla="*/ 66454 w 1969462"/>
            <a:gd name="connsiteY14" fmla="*/ 1084224 h 1923245"/>
            <a:gd name="connsiteX15" fmla="*/ 176209 w 1969462"/>
            <a:gd name="connsiteY15" fmla="*/ 1135451 h 1923245"/>
            <a:gd name="connsiteX16" fmla="*/ 415739 w 1969462"/>
            <a:gd name="connsiteY16" fmla="*/ 1112719 h 1923245"/>
            <a:gd name="connsiteX17" fmla="*/ 557211 w 1969462"/>
            <a:gd name="connsiteY17" fmla="*/ 1777068 h 1923245"/>
            <a:gd name="connsiteX18" fmla="*/ 806537 w 1969462"/>
            <a:gd name="connsiteY18" fmla="*/ 1851667 h 1923245"/>
            <a:gd name="connsiteX19" fmla="*/ 1166564 w 1969462"/>
            <a:gd name="connsiteY19" fmla="*/ 1867995 h 1923245"/>
            <a:gd name="connsiteX20" fmla="*/ 1158323 w 1969462"/>
            <a:gd name="connsiteY20" fmla="*/ 1677816 h 1923245"/>
            <a:gd name="connsiteX21" fmla="*/ 1349913 w 1969462"/>
            <a:gd name="connsiteY21" fmla="*/ 1672052 h 1923245"/>
            <a:gd name="connsiteX22" fmla="*/ 1698013 w 1969462"/>
            <a:gd name="connsiteY22" fmla="*/ 1734806 h 1923245"/>
            <a:gd name="connsiteX23" fmla="*/ 1781328 w 1969462"/>
            <a:gd name="connsiteY23" fmla="*/ 1661166 h 1923245"/>
            <a:gd name="connsiteX24" fmla="*/ 1813683 w 1969462"/>
            <a:gd name="connsiteY24" fmla="*/ 1530538 h 1923245"/>
            <a:gd name="connsiteX25" fmla="*/ 1792113 w 1969462"/>
            <a:gd name="connsiteY25" fmla="*/ 1448895 h 1923245"/>
            <a:gd name="connsiteX26" fmla="*/ 1953894 w 1969462"/>
            <a:gd name="connsiteY26" fmla="*/ 1399912 h 1923245"/>
            <a:gd name="connsiteX27" fmla="*/ 1953896 w 1969462"/>
            <a:gd name="connsiteY27" fmla="*/ 1340038 h 1923245"/>
            <a:gd name="connsiteX28" fmla="*/ 1921538 w 1969462"/>
            <a:gd name="connsiteY28" fmla="*/ 1263841 h 1923245"/>
            <a:gd name="connsiteX29" fmla="*/ 1792113 w 1969462"/>
            <a:gd name="connsiteY29" fmla="*/ 1116884 h 1923245"/>
            <a:gd name="connsiteX30" fmla="*/ 1759757 w 1969462"/>
            <a:gd name="connsiteY30" fmla="*/ 920941 h 1923245"/>
            <a:gd name="connsiteX31" fmla="*/ 1646511 w 1969462"/>
            <a:gd name="connsiteY31" fmla="*/ 871952 h 1923245"/>
            <a:gd name="connsiteX32" fmla="*/ 1646511 w 1969462"/>
            <a:gd name="connsiteY32" fmla="*/ 697784 h 1923245"/>
            <a:gd name="connsiteX33" fmla="*/ 1565620 w 1969462"/>
            <a:gd name="connsiteY33" fmla="*/ 420198 h 1923245"/>
            <a:gd name="connsiteX34" fmla="*/ 1366090 w 1969462"/>
            <a:gd name="connsiteY34" fmla="*/ 458298 h 1923245"/>
            <a:gd name="connsiteX35" fmla="*/ 1274415 w 1969462"/>
            <a:gd name="connsiteY35" fmla="*/ 387541 h 1923245"/>
            <a:gd name="connsiteX36" fmla="*/ 1144990 w 1969462"/>
            <a:gd name="connsiteY36" fmla="*/ 425640 h 1923245"/>
            <a:gd name="connsiteX37" fmla="*/ 1154191 w 1969462"/>
            <a:gd name="connsiteY37" fmla="*/ 97467 h 1923245"/>
            <a:gd name="connsiteX38" fmla="*/ 1152436 w 1969462"/>
            <a:gd name="connsiteY38" fmla="*/ 102911 h 1923245"/>
            <a:gd name="connsiteX0" fmla="*/ 1152436 w 1969462"/>
            <a:gd name="connsiteY0" fmla="*/ 102911 h 1923245"/>
            <a:gd name="connsiteX1" fmla="*/ 961639 w 1969462"/>
            <a:gd name="connsiteY1" fmla="*/ 115398 h 1923245"/>
            <a:gd name="connsiteX2" fmla="*/ 810644 w 1969462"/>
            <a:gd name="connsiteY2" fmla="*/ 1097 h 1923245"/>
            <a:gd name="connsiteX3" fmla="*/ 654256 w 1969462"/>
            <a:gd name="connsiteY3" fmla="*/ 109955 h 1923245"/>
            <a:gd name="connsiteX4" fmla="*/ 460119 w 1969462"/>
            <a:gd name="connsiteY4" fmla="*/ 71855 h 1923245"/>
            <a:gd name="connsiteX5" fmla="*/ 363051 w 1969462"/>
            <a:gd name="connsiteY5" fmla="*/ 148055 h 1923245"/>
            <a:gd name="connsiteX6" fmla="*/ 282160 w 1969462"/>
            <a:gd name="connsiteY6" fmla="*/ 126283 h 1923245"/>
            <a:gd name="connsiteX7" fmla="*/ 80130 w 1969462"/>
            <a:gd name="connsiteY7" fmla="*/ 118598 h 1923245"/>
            <a:gd name="connsiteX8" fmla="*/ 44882 w 1969462"/>
            <a:gd name="connsiteY8" fmla="*/ 327669 h 1923245"/>
            <a:gd name="connsiteX9" fmla="*/ 1741 w 1969462"/>
            <a:gd name="connsiteY9" fmla="*/ 485512 h 1923245"/>
            <a:gd name="connsiteX10" fmla="*/ 125772 w 1969462"/>
            <a:gd name="connsiteY10" fmla="*/ 665127 h 1923245"/>
            <a:gd name="connsiteX11" fmla="*/ 131165 w 1969462"/>
            <a:gd name="connsiteY11" fmla="*/ 784869 h 1923245"/>
            <a:gd name="connsiteX12" fmla="*/ 195877 w 1969462"/>
            <a:gd name="connsiteY12" fmla="*/ 866509 h 1923245"/>
            <a:gd name="connsiteX13" fmla="*/ 7134 w 1969462"/>
            <a:gd name="connsiteY13" fmla="*/ 855624 h 1923245"/>
            <a:gd name="connsiteX14" fmla="*/ 66454 w 1969462"/>
            <a:gd name="connsiteY14" fmla="*/ 1084224 h 1923245"/>
            <a:gd name="connsiteX15" fmla="*/ 176209 w 1969462"/>
            <a:gd name="connsiteY15" fmla="*/ 1135451 h 1923245"/>
            <a:gd name="connsiteX16" fmla="*/ 415739 w 1969462"/>
            <a:gd name="connsiteY16" fmla="*/ 1112719 h 1923245"/>
            <a:gd name="connsiteX17" fmla="*/ 557211 w 1969462"/>
            <a:gd name="connsiteY17" fmla="*/ 1777068 h 1923245"/>
            <a:gd name="connsiteX18" fmla="*/ 806537 w 1969462"/>
            <a:gd name="connsiteY18" fmla="*/ 1851667 h 1923245"/>
            <a:gd name="connsiteX19" fmla="*/ 1166564 w 1969462"/>
            <a:gd name="connsiteY19" fmla="*/ 1867995 h 1923245"/>
            <a:gd name="connsiteX20" fmla="*/ 1158323 w 1969462"/>
            <a:gd name="connsiteY20" fmla="*/ 1677816 h 1923245"/>
            <a:gd name="connsiteX21" fmla="*/ 1349913 w 1969462"/>
            <a:gd name="connsiteY21" fmla="*/ 1672052 h 1923245"/>
            <a:gd name="connsiteX22" fmla="*/ 1698013 w 1969462"/>
            <a:gd name="connsiteY22" fmla="*/ 1734806 h 1923245"/>
            <a:gd name="connsiteX23" fmla="*/ 1781328 w 1969462"/>
            <a:gd name="connsiteY23" fmla="*/ 1661166 h 1923245"/>
            <a:gd name="connsiteX24" fmla="*/ 1813683 w 1969462"/>
            <a:gd name="connsiteY24" fmla="*/ 1530538 h 1923245"/>
            <a:gd name="connsiteX25" fmla="*/ 1792113 w 1969462"/>
            <a:gd name="connsiteY25" fmla="*/ 1448895 h 1923245"/>
            <a:gd name="connsiteX26" fmla="*/ 1953894 w 1969462"/>
            <a:gd name="connsiteY26" fmla="*/ 1399912 h 1923245"/>
            <a:gd name="connsiteX27" fmla="*/ 1953896 w 1969462"/>
            <a:gd name="connsiteY27" fmla="*/ 1340038 h 1923245"/>
            <a:gd name="connsiteX28" fmla="*/ 1921538 w 1969462"/>
            <a:gd name="connsiteY28" fmla="*/ 1263841 h 1923245"/>
            <a:gd name="connsiteX29" fmla="*/ 1727401 w 1969462"/>
            <a:gd name="connsiteY29" fmla="*/ 1220298 h 1923245"/>
            <a:gd name="connsiteX30" fmla="*/ 1792113 w 1969462"/>
            <a:gd name="connsiteY30" fmla="*/ 1116884 h 1923245"/>
            <a:gd name="connsiteX31" fmla="*/ 1759757 w 1969462"/>
            <a:gd name="connsiteY31" fmla="*/ 920941 h 1923245"/>
            <a:gd name="connsiteX32" fmla="*/ 1646511 w 1969462"/>
            <a:gd name="connsiteY32" fmla="*/ 871952 h 1923245"/>
            <a:gd name="connsiteX33" fmla="*/ 1646511 w 1969462"/>
            <a:gd name="connsiteY33" fmla="*/ 697784 h 1923245"/>
            <a:gd name="connsiteX34" fmla="*/ 1565620 w 1969462"/>
            <a:gd name="connsiteY34" fmla="*/ 420198 h 1923245"/>
            <a:gd name="connsiteX35" fmla="*/ 1366090 w 1969462"/>
            <a:gd name="connsiteY35" fmla="*/ 458298 h 1923245"/>
            <a:gd name="connsiteX36" fmla="*/ 1274415 w 1969462"/>
            <a:gd name="connsiteY36" fmla="*/ 387541 h 1923245"/>
            <a:gd name="connsiteX37" fmla="*/ 1144990 w 1969462"/>
            <a:gd name="connsiteY37" fmla="*/ 425640 h 1923245"/>
            <a:gd name="connsiteX38" fmla="*/ 1154191 w 1969462"/>
            <a:gd name="connsiteY38" fmla="*/ 97467 h 1923245"/>
            <a:gd name="connsiteX39" fmla="*/ 1152436 w 1969462"/>
            <a:gd name="connsiteY39" fmla="*/ 102911 h 1923245"/>
            <a:gd name="connsiteX0" fmla="*/ 1152436 w 1969462"/>
            <a:gd name="connsiteY0" fmla="*/ 102911 h 1923245"/>
            <a:gd name="connsiteX1" fmla="*/ 961639 w 1969462"/>
            <a:gd name="connsiteY1" fmla="*/ 115398 h 1923245"/>
            <a:gd name="connsiteX2" fmla="*/ 837607 w 1969462"/>
            <a:gd name="connsiteY2" fmla="*/ 99069 h 1923245"/>
            <a:gd name="connsiteX3" fmla="*/ 810644 w 1969462"/>
            <a:gd name="connsiteY3" fmla="*/ 1097 h 1923245"/>
            <a:gd name="connsiteX4" fmla="*/ 654256 w 1969462"/>
            <a:gd name="connsiteY4" fmla="*/ 109955 h 1923245"/>
            <a:gd name="connsiteX5" fmla="*/ 460119 w 1969462"/>
            <a:gd name="connsiteY5" fmla="*/ 71855 h 1923245"/>
            <a:gd name="connsiteX6" fmla="*/ 363051 w 1969462"/>
            <a:gd name="connsiteY6" fmla="*/ 148055 h 1923245"/>
            <a:gd name="connsiteX7" fmla="*/ 282160 w 1969462"/>
            <a:gd name="connsiteY7" fmla="*/ 126283 h 1923245"/>
            <a:gd name="connsiteX8" fmla="*/ 80130 w 1969462"/>
            <a:gd name="connsiteY8" fmla="*/ 118598 h 1923245"/>
            <a:gd name="connsiteX9" fmla="*/ 44882 w 1969462"/>
            <a:gd name="connsiteY9" fmla="*/ 327669 h 1923245"/>
            <a:gd name="connsiteX10" fmla="*/ 1741 w 1969462"/>
            <a:gd name="connsiteY10" fmla="*/ 485512 h 1923245"/>
            <a:gd name="connsiteX11" fmla="*/ 125772 w 1969462"/>
            <a:gd name="connsiteY11" fmla="*/ 665127 h 1923245"/>
            <a:gd name="connsiteX12" fmla="*/ 131165 w 1969462"/>
            <a:gd name="connsiteY12" fmla="*/ 784869 h 1923245"/>
            <a:gd name="connsiteX13" fmla="*/ 195877 w 1969462"/>
            <a:gd name="connsiteY13" fmla="*/ 866509 h 1923245"/>
            <a:gd name="connsiteX14" fmla="*/ 7134 w 1969462"/>
            <a:gd name="connsiteY14" fmla="*/ 855624 h 1923245"/>
            <a:gd name="connsiteX15" fmla="*/ 66454 w 1969462"/>
            <a:gd name="connsiteY15" fmla="*/ 1084224 h 1923245"/>
            <a:gd name="connsiteX16" fmla="*/ 176209 w 1969462"/>
            <a:gd name="connsiteY16" fmla="*/ 1135451 h 1923245"/>
            <a:gd name="connsiteX17" fmla="*/ 415739 w 1969462"/>
            <a:gd name="connsiteY17" fmla="*/ 1112719 h 1923245"/>
            <a:gd name="connsiteX18" fmla="*/ 557211 w 1969462"/>
            <a:gd name="connsiteY18" fmla="*/ 1777068 h 1923245"/>
            <a:gd name="connsiteX19" fmla="*/ 806537 w 1969462"/>
            <a:gd name="connsiteY19" fmla="*/ 1851667 h 1923245"/>
            <a:gd name="connsiteX20" fmla="*/ 1166564 w 1969462"/>
            <a:gd name="connsiteY20" fmla="*/ 1867995 h 1923245"/>
            <a:gd name="connsiteX21" fmla="*/ 1158323 w 1969462"/>
            <a:gd name="connsiteY21" fmla="*/ 1677816 h 1923245"/>
            <a:gd name="connsiteX22" fmla="*/ 1349913 w 1969462"/>
            <a:gd name="connsiteY22" fmla="*/ 1672052 h 1923245"/>
            <a:gd name="connsiteX23" fmla="*/ 1698013 w 1969462"/>
            <a:gd name="connsiteY23" fmla="*/ 1734806 h 1923245"/>
            <a:gd name="connsiteX24" fmla="*/ 1781328 w 1969462"/>
            <a:gd name="connsiteY24" fmla="*/ 1661166 h 1923245"/>
            <a:gd name="connsiteX25" fmla="*/ 1813683 w 1969462"/>
            <a:gd name="connsiteY25" fmla="*/ 1530538 h 1923245"/>
            <a:gd name="connsiteX26" fmla="*/ 1792113 w 1969462"/>
            <a:gd name="connsiteY26" fmla="*/ 1448895 h 1923245"/>
            <a:gd name="connsiteX27" fmla="*/ 1953894 w 1969462"/>
            <a:gd name="connsiteY27" fmla="*/ 1399912 h 1923245"/>
            <a:gd name="connsiteX28" fmla="*/ 1953896 w 1969462"/>
            <a:gd name="connsiteY28" fmla="*/ 1340038 h 1923245"/>
            <a:gd name="connsiteX29" fmla="*/ 1921538 w 1969462"/>
            <a:gd name="connsiteY29" fmla="*/ 1263841 h 1923245"/>
            <a:gd name="connsiteX30" fmla="*/ 1727401 w 1969462"/>
            <a:gd name="connsiteY30" fmla="*/ 1220298 h 1923245"/>
            <a:gd name="connsiteX31" fmla="*/ 1792113 w 1969462"/>
            <a:gd name="connsiteY31" fmla="*/ 1116884 h 1923245"/>
            <a:gd name="connsiteX32" fmla="*/ 1759757 w 1969462"/>
            <a:gd name="connsiteY32" fmla="*/ 920941 h 1923245"/>
            <a:gd name="connsiteX33" fmla="*/ 1646511 w 1969462"/>
            <a:gd name="connsiteY33" fmla="*/ 871952 h 1923245"/>
            <a:gd name="connsiteX34" fmla="*/ 1646511 w 1969462"/>
            <a:gd name="connsiteY34" fmla="*/ 697784 h 1923245"/>
            <a:gd name="connsiteX35" fmla="*/ 1565620 w 1969462"/>
            <a:gd name="connsiteY35" fmla="*/ 420198 h 1923245"/>
            <a:gd name="connsiteX36" fmla="*/ 1366090 w 1969462"/>
            <a:gd name="connsiteY36" fmla="*/ 458298 h 1923245"/>
            <a:gd name="connsiteX37" fmla="*/ 1274415 w 1969462"/>
            <a:gd name="connsiteY37" fmla="*/ 387541 h 1923245"/>
            <a:gd name="connsiteX38" fmla="*/ 1144990 w 1969462"/>
            <a:gd name="connsiteY38" fmla="*/ 425640 h 1923245"/>
            <a:gd name="connsiteX39" fmla="*/ 1154191 w 1969462"/>
            <a:gd name="connsiteY39" fmla="*/ 97467 h 1923245"/>
            <a:gd name="connsiteX40" fmla="*/ 1152436 w 1969462"/>
            <a:gd name="connsiteY40" fmla="*/ 102911 h 1923245"/>
            <a:gd name="connsiteX0" fmla="*/ 1152436 w 1969462"/>
            <a:gd name="connsiteY0" fmla="*/ 102911 h 1923245"/>
            <a:gd name="connsiteX1" fmla="*/ 983209 w 1969462"/>
            <a:gd name="connsiteY1" fmla="*/ 93627 h 1923245"/>
            <a:gd name="connsiteX2" fmla="*/ 837607 w 1969462"/>
            <a:gd name="connsiteY2" fmla="*/ 99069 h 1923245"/>
            <a:gd name="connsiteX3" fmla="*/ 810644 w 1969462"/>
            <a:gd name="connsiteY3" fmla="*/ 1097 h 1923245"/>
            <a:gd name="connsiteX4" fmla="*/ 654256 w 1969462"/>
            <a:gd name="connsiteY4" fmla="*/ 109955 h 1923245"/>
            <a:gd name="connsiteX5" fmla="*/ 460119 w 1969462"/>
            <a:gd name="connsiteY5" fmla="*/ 71855 h 1923245"/>
            <a:gd name="connsiteX6" fmla="*/ 363051 w 1969462"/>
            <a:gd name="connsiteY6" fmla="*/ 148055 h 1923245"/>
            <a:gd name="connsiteX7" fmla="*/ 282160 w 1969462"/>
            <a:gd name="connsiteY7" fmla="*/ 126283 h 1923245"/>
            <a:gd name="connsiteX8" fmla="*/ 80130 w 1969462"/>
            <a:gd name="connsiteY8" fmla="*/ 118598 h 1923245"/>
            <a:gd name="connsiteX9" fmla="*/ 44882 w 1969462"/>
            <a:gd name="connsiteY9" fmla="*/ 327669 h 1923245"/>
            <a:gd name="connsiteX10" fmla="*/ 1741 w 1969462"/>
            <a:gd name="connsiteY10" fmla="*/ 485512 h 1923245"/>
            <a:gd name="connsiteX11" fmla="*/ 125772 w 1969462"/>
            <a:gd name="connsiteY11" fmla="*/ 665127 h 1923245"/>
            <a:gd name="connsiteX12" fmla="*/ 131165 w 1969462"/>
            <a:gd name="connsiteY12" fmla="*/ 784869 h 1923245"/>
            <a:gd name="connsiteX13" fmla="*/ 195877 w 1969462"/>
            <a:gd name="connsiteY13" fmla="*/ 866509 h 1923245"/>
            <a:gd name="connsiteX14" fmla="*/ 7134 w 1969462"/>
            <a:gd name="connsiteY14" fmla="*/ 855624 h 1923245"/>
            <a:gd name="connsiteX15" fmla="*/ 66454 w 1969462"/>
            <a:gd name="connsiteY15" fmla="*/ 1084224 h 1923245"/>
            <a:gd name="connsiteX16" fmla="*/ 176209 w 1969462"/>
            <a:gd name="connsiteY16" fmla="*/ 1135451 h 1923245"/>
            <a:gd name="connsiteX17" fmla="*/ 415739 w 1969462"/>
            <a:gd name="connsiteY17" fmla="*/ 1112719 h 1923245"/>
            <a:gd name="connsiteX18" fmla="*/ 557211 w 1969462"/>
            <a:gd name="connsiteY18" fmla="*/ 1777068 h 1923245"/>
            <a:gd name="connsiteX19" fmla="*/ 806537 w 1969462"/>
            <a:gd name="connsiteY19" fmla="*/ 1851667 h 1923245"/>
            <a:gd name="connsiteX20" fmla="*/ 1166564 w 1969462"/>
            <a:gd name="connsiteY20" fmla="*/ 1867995 h 1923245"/>
            <a:gd name="connsiteX21" fmla="*/ 1158323 w 1969462"/>
            <a:gd name="connsiteY21" fmla="*/ 1677816 h 1923245"/>
            <a:gd name="connsiteX22" fmla="*/ 1349913 w 1969462"/>
            <a:gd name="connsiteY22" fmla="*/ 1672052 h 1923245"/>
            <a:gd name="connsiteX23" fmla="*/ 1698013 w 1969462"/>
            <a:gd name="connsiteY23" fmla="*/ 1734806 h 1923245"/>
            <a:gd name="connsiteX24" fmla="*/ 1781328 w 1969462"/>
            <a:gd name="connsiteY24" fmla="*/ 1661166 h 1923245"/>
            <a:gd name="connsiteX25" fmla="*/ 1813683 w 1969462"/>
            <a:gd name="connsiteY25" fmla="*/ 1530538 h 1923245"/>
            <a:gd name="connsiteX26" fmla="*/ 1792113 w 1969462"/>
            <a:gd name="connsiteY26" fmla="*/ 1448895 h 1923245"/>
            <a:gd name="connsiteX27" fmla="*/ 1953894 w 1969462"/>
            <a:gd name="connsiteY27" fmla="*/ 1399912 h 1923245"/>
            <a:gd name="connsiteX28" fmla="*/ 1953896 w 1969462"/>
            <a:gd name="connsiteY28" fmla="*/ 1340038 h 1923245"/>
            <a:gd name="connsiteX29" fmla="*/ 1921538 w 1969462"/>
            <a:gd name="connsiteY29" fmla="*/ 1263841 h 1923245"/>
            <a:gd name="connsiteX30" fmla="*/ 1727401 w 1969462"/>
            <a:gd name="connsiteY30" fmla="*/ 1220298 h 1923245"/>
            <a:gd name="connsiteX31" fmla="*/ 1792113 w 1969462"/>
            <a:gd name="connsiteY31" fmla="*/ 1116884 h 1923245"/>
            <a:gd name="connsiteX32" fmla="*/ 1759757 w 1969462"/>
            <a:gd name="connsiteY32" fmla="*/ 920941 h 1923245"/>
            <a:gd name="connsiteX33" fmla="*/ 1646511 w 1969462"/>
            <a:gd name="connsiteY33" fmla="*/ 871952 h 1923245"/>
            <a:gd name="connsiteX34" fmla="*/ 1646511 w 1969462"/>
            <a:gd name="connsiteY34" fmla="*/ 697784 h 1923245"/>
            <a:gd name="connsiteX35" fmla="*/ 1565620 w 1969462"/>
            <a:gd name="connsiteY35" fmla="*/ 420198 h 1923245"/>
            <a:gd name="connsiteX36" fmla="*/ 1366090 w 1969462"/>
            <a:gd name="connsiteY36" fmla="*/ 458298 h 1923245"/>
            <a:gd name="connsiteX37" fmla="*/ 1274415 w 1969462"/>
            <a:gd name="connsiteY37" fmla="*/ 387541 h 1923245"/>
            <a:gd name="connsiteX38" fmla="*/ 1144990 w 1969462"/>
            <a:gd name="connsiteY38" fmla="*/ 425640 h 1923245"/>
            <a:gd name="connsiteX39" fmla="*/ 1154191 w 1969462"/>
            <a:gd name="connsiteY39" fmla="*/ 97467 h 1923245"/>
            <a:gd name="connsiteX40" fmla="*/ 1152436 w 1969462"/>
            <a:gd name="connsiteY40" fmla="*/ 102911 h 1923245"/>
            <a:gd name="connsiteX0" fmla="*/ 1153055 w 1970081"/>
            <a:gd name="connsiteY0" fmla="*/ 102911 h 1923245"/>
            <a:gd name="connsiteX1" fmla="*/ 983828 w 1970081"/>
            <a:gd name="connsiteY1" fmla="*/ 93627 h 1923245"/>
            <a:gd name="connsiteX2" fmla="*/ 838226 w 1970081"/>
            <a:gd name="connsiteY2" fmla="*/ 99069 h 1923245"/>
            <a:gd name="connsiteX3" fmla="*/ 811263 w 1970081"/>
            <a:gd name="connsiteY3" fmla="*/ 1097 h 1923245"/>
            <a:gd name="connsiteX4" fmla="*/ 654875 w 1970081"/>
            <a:gd name="connsiteY4" fmla="*/ 109955 h 1923245"/>
            <a:gd name="connsiteX5" fmla="*/ 460738 w 1970081"/>
            <a:gd name="connsiteY5" fmla="*/ 71855 h 1923245"/>
            <a:gd name="connsiteX6" fmla="*/ 363670 w 1970081"/>
            <a:gd name="connsiteY6" fmla="*/ 148055 h 1923245"/>
            <a:gd name="connsiteX7" fmla="*/ 282779 w 1970081"/>
            <a:gd name="connsiteY7" fmla="*/ 126283 h 1923245"/>
            <a:gd name="connsiteX8" fmla="*/ 80749 w 1970081"/>
            <a:gd name="connsiteY8" fmla="*/ 118598 h 1923245"/>
            <a:gd name="connsiteX9" fmla="*/ 45501 w 1970081"/>
            <a:gd name="connsiteY9" fmla="*/ 327669 h 1923245"/>
            <a:gd name="connsiteX10" fmla="*/ 50893 w 1970081"/>
            <a:gd name="connsiteY10" fmla="*/ 305898 h 1923245"/>
            <a:gd name="connsiteX11" fmla="*/ 2360 w 1970081"/>
            <a:gd name="connsiteY11" fmla="*/ 485512 h 1923245"/>
            <a:gd name="connsiteX12" fmla="*/ 126391 w 1970081"/>
            <a:gd name="connsiteY12" fmla="*/ 665127 h 1923245"/>
            <a:gd name="connsiteX13" fmla="*/ 131784 w 1970081"/>
            <a:gd name="connsiteY13" fmla="*/ 784869 h 1923245"/>
            <a:gd name="connsiteX14" fmla="*/ 196496 w 1970081"/>
            <a:gd name="connsiteY14" fmla="*/ 866509 h 1923245"/>
            <a:gd name="connsiteX15" fmla="*/ 7753 w 1970081"/>
            <a:gd name="connsiteY15" fmla="*/ 855624 h 1923245"/>
            <a:gd name="connsiteX16" fmla="*/ 67073 w 1970081"/>
            <a:gd name="connsiteY16" fmla="*/ 1084224 h 1923245"/>
            <a:gd name="connsiteX17" fmla="*/ 176828 w 1970081"/>
            <a:gd name="connsiteY17" fmla="*/ 1135451 h 1923245"/>
            <a:gd name="connsiteX18" fmla="*/ 416358 w 1970081"/>
            <a:gd name="connsiteY18" fmla="*/ 1112719 h 1923245"/>
            <a:gd name="connsiteX19" fmla="*/ 557830 w 1970081"/>
            <a:gd name="connsiteY19" fmla="*/ 1777068 h 1923245"/>
            <a:gd name="connsiteX20" fmla="*/ 807156 w 1970081"/>
            <a:gd name="connsiteY20" fmla="*/ 1851667 h 1923245"/>
            <a:gd name="connsiteX21" fmla="*/ 1167183 w 1970081"/>
            <a:gd name="connsiteY21" fmla="*/ 1867995 h 1923245"/>
            <a:gd name="connsiteX22" fmla="*/ 1158942 w 1970081"/>
            <a:gd name="connsiteY22" fmla="*/ 1677816 h 1923245"/>
            <a:gd name="connsiteX23" fmla="*/ 1350532 w 1970081"/>
            <a:gd name="connsiteY23" fmla="*/ 1672052 h 1923245"/>
            <a:gd name="connsiteX24" fmla="*/ 1698632 w 1970081"/>
            <a:gd name="connsiteY24" fmla="*/ 1734806 h 1923245"/>
            <a:gd name="connsiteX25" fmla="*/ 1781947 w 1970081"/>
            <a:gd name="connsiteY25" fmla="*/ 1661166 h 1923245"/>
            <a:gd name="connsiteX26" fmla="*/ 1814302 w 1970081"/>
            <a:gd name="connsiteY26" fmla="*/ 1530538 h 1923245"/>
            <a:gd name="connsiteX27" fmla="*/ 1792732 w 1970081"/>
            <a:gd name="connsiteY27" fmla="*/ 1448895 h 1923245"/>
            <a:gd name="connsiteX28" fmla="*/ 1954513 w 1970081"/>
            <a:gd name="connsiteY28" fmla="*/ 1399912 h 1923245"/>
            <a:gd name="connsiteX29" fmla="*/ 1954515 w 1970081"/>
            <a:gd name="connsiteY29" fmla="*/ 1340038 h 1923245"/>
            <a:gd name="connsiteX30" fmla="*/ 1922157 w 1970081"/>
            <a:gd name="connsiteY30" fmla="*/ 1263841 h 1923245"/>
            <a:gd name="connsiteX31" fmla="*/ 1728020 w 1970081"/>
            <a:gd name="connsiteY31" fmla="*/ 1220298 h 1923245"/>
            <a:gd name="connsiteX32" fmla="*/ 1792732 w 1970081"/>
            <a:gd name="connsiteY32" fmla="*/ 1116884 h 1923245"/>
            <a:gd name="connsiteX33" fmla="*/ 1760376 w 1970081"/>
            <a:gd name="connsiteY33" fmla="*/ 920941 h 1923245"/>
            <a:gd name="connsiteX34" fmla="*/ 1647130 w 1970081"/>
            <a:gd name="connsiteY34" fmla="*/ 871952 h 1923245"/>
            <a:gd name="connsiteX35" fmla="*/ 1647130 w 1970081"/>
            <a:gd name="connsiteY35" fmla="*/ 697784 h 1923245"/>
            <a:gd name="connsiteX36" fmla="*/ 1566239 w 1970081"/>
            <a:gd name="connsiteY36" fmla="*/ 420198 h 1923245"/>
            <a:gd name="connsiteX37" fmla="*/ 1366709 w 1970081"/>
            <a:gd name="connsiteY37" fmla="*/ 458298 h 1923245"/>
            <a:gd name="connsiteX38" fmla="*/ 1275034 w 1970081"/>
            <a:gd name="connsiteY38" fmla="*/ 387541 h 1923245"/>
            <a:gd name="connsiteX39" fmla="*/ 1145609 w 1970081"/>
            <a:gd name="connsiteY39" fmla="*/ 425640 h 1923245"/>
            <a:gd name="connsiteX40" fmla="*/ 1154810 w 1970081"/>
            <a:gd name="connsiteY40" fmla="*/ 97467 h 1923245"/>
            <a:gd name="connsiteX41" fmla="*/ 1153055 w 1970081"/>
            <a:gd name="connsiteY41" fmla="*/ 102911 h 1923245"/>
            <a:gd name="connsiteX0" fmla="*/ 1153055 w 1970081"/>
            <a:gd name="connsiteY0" fmla="*/ 102911 h 1923245"/>
            <a:gd name="connsiteX1" fmla="*/ 983828 w 1970081"/>
            <a:gd name="connsiteY1" fmla="*/ 93627 h 1923245"/>
            <a:gd name="connsiteX2" fmla="*/ 838226 w 1970081"/>
            <a:gd name="connsiteY2" fmla="*/ 99069 h 1923245"/>
            <a:gd name="connsiteX3" fmla="*/ 811263 w 1970081"/>
            <a:gd name="connsiteY3" fmla="*/ 1097 h 1923245"/>
            <a:gd name="connsiteX4" fmla="*/ 654875 w 1970081"/>
            <a:gd name="connsiteY4" fmla="*/ 109955 h 1923245"/>
            <a:gd name="connsiteX5" fmla="*/ 460738 w 1970081"/>
            <a:gd name="connsiteY5" fmla="*/ 71855 h 1923245"/>
            <a:gd name="connsiteX6" fmla="*/ 363670 w 1970081"/>
            <a:gd name="connsiteY6" fmla="*/ 148055 h 1923245"/>
            <a:gd name="connsiteX7" fmla="*/ 282779 w 1970081"/>
            <a:gd name="connsiteY7" fmla="*/ 126283 h 1923245"/>
            <a:gd name="connsiteX8" fmla="*/ 80749 w 1970081"/>
            <a:gd name="connsiteY8" fmla="*/ 118598 h 1923245"/>
            <a:gd name="connsiteX9" fmla="*/ 45501 w 1970081"/>
            <a:gd name="connsiteY9" fmla="*/ 327669 h 1923245"/>
            <a:gd name="connsiteX10" fmla="*/ 50893 w 1970081"/>
            <a:gd name="connsiteY10" fmla="*/ 305898 h 1923245"/>
            <a:gd name="connsiteX11" fmla="*/ 2360 w 1970081"/>
            <a:gd name="connsiteY11" fmla="*/ 485512 h 1923245"/>
            <a:gd name="connsiteX12" fmla="*/ 126391 w 1970081"/>
            <a:gd name="connsiteY12" fmla="*/ 665127 h 1923245"/>
            <a:gd name="connsiteX13" fmla="*/ 131784 w 1970081"/>
            <a:gd name="connsiteY13" fmla="*/ 784869 h 1923245"/>
            <a:gd name="connsiteX14" fmla="*/ 196496 w 1970081"/>
            <a:gd name="connsiteY14" fmla="*/ 866509 h 1923245"/>
            <a:gd name="connsiteX15" fmla="*/ 153355 w 1970081"/>
            <a:gd name="connsiteY15" fmla="*/ 915498 h 1923245"/>
            <a:gd name="connsiteX16" fmla="*/ 7753 w 1970081"/>
            <a:gd name="connsiteY16" fmla="*/ 855624 h 1923245"/>
            <a:gd name="connsiteX17" fmla="*/ 67073 w 1970081"/>
            <a:gd name="connsiteY17" fmla="*/ 1084224 h 1923245"/>
            <a:gd name="connsiteX18" fmla="*/ 176828 w 1970081"/>
            <a:gd name="connsiteY18" fmla="*/ 1135451 h 1923245"/>
            <a:gd name="connsiteX19" fmla="*/ 416358 w 1970081"/>
            <a:gd name="connsiteY19" fmla="*/ 1112719 h 1923245"/>
            <a:gd name="connsiteX20" fmla="*/ 557830 w 1970081"/>
            <a:gd name="connsiteY20" fmla="*/ 1777068 h 1923245"/>
            <a:gd name="connsiteX21" fmla="*/ 807156 w 1970081"/>
            <a:gd name="connsiteY21" fmla="*/ 1851667 h 1923245"/>
            <a:gd name="connsiteX22" fmla="*/ 1167183 w 1970081"/>
            <a:gd name="connsiteY22" fmla="*/ 1867995 h 1923245"/>
            <a:gd name="connsiteX23" fmla="*/ 1158942 w 1970081"/>
            <a:gd name="connsiteY23" fmla="*/ 1677816 h 1923245"/>
            <a:gd name="connsiteX24" fmla="*/ 1350532 w 1970081"/>
            <a:gd name="connsiteY24" fmla="*/ 1672052 h 1923245"/>
            <a:gd name="connsiteX25" fmla="*/ 1698632 w 1970081"/>
            <a:gd name="connsiteY25" fmla="*/ 1734806 h 1923245"/>
            <a:gd name="connsiteX26" fmla="*/ 1781947 w 1970081"/>
            <a:gd name="connsiteY26" fmla="*/ 1661166 h 1923245"/>
            <a:gd name="connsiteX27" fmla="*/ 1814302 w 1970081"/>
            <a:gd name="connsiteY27" fmla="*/ 1530538 h 1923245"/>
            <a:gd name="connsiteX28" fmla="*/ 1792732 w 1970081"/>
            <a:gd name="connsiteY28" fmla="*/ 1448895 h 1923245"/>
            <a:gd name="connsiteX29" fmla="*/ 1954513 w 1970081"/>
            <a:gd name="connsiteY29" fmla="*/ 1399912 h 1923245"/>
            <a:gd name="connsiteX30" fmla="*/ 1954515 w 1970081"/>
            <a:gd name="connsiteY30" fmla="*/ 1340038 h 1923245"/>
            <a:gd name="connsiteX31" fmla="*/ 1922157 w 1970081"/>
            <a:gd name="connsiteY31" fmla="*/ 1263841 h 1923245"/>
            <a:gd name="connsiteX32" fmla="*/ 1728020 w 1970081"/>
            <a:gd name="connsiteY32" fmla="*/ 1220298 h 1923245"/>
            <a:gd name="connsiteX33" fmla="*/ 1792732 w 1970081"/>
            <a:gd name="connsiteY33" fmla="*/ 1116884 h 1923245"/>
            <a:gd name="connsiteX34" fmla="*/ 1760376 w 1970081"/>
            <a:gd name="connsiteY34" fmla="*/ 920941 h 1923245"/>
            <a:gd name="connsiteX35" fmla="*/ 1647130 w 1970081"/>
            <a:gd name="connsiteY35" fmla="*/ 871952 h 1923245"/>
            <a:gd name="connsiteX36" fmla="*/ 1647130 w 1970081"/>
            <a:gd name="connsiteY36" fmla="*/ 697784 h 1923245"/>
            <a:gd name="connsiteX37" fmla="*/ 1566239 w 1970081"/>
            <a:gd name="connsiteY37" fmla="*/ 420198 h 1923245"/>
            <a:gd name="connsiteX38" fmla="*/ 1366709 w 1970081"/>
            <a:gd name="connsiteY38" fmla="*/ 458298 h 1923245"/>
            <a:gd name="connsiteX39" fmla="*/ 1275034 w 1970081"/>
            <a:gd name="connsiteY39" fmla="*/ 387541 h 1923245"/>
            <a:gd name="connsiteX40" fmla="*/ 1145609 w 1970081"/>
            <a:gd name="connsiteY40" fmla="*/ 425640 h 1923245"/>
            <a:gd name="connsiteX41" fmla="*/ 1154810 w 1970081"/>
            <a:gd name="connsiteY41" fmla="*/ 97467 h 1923245"/>
            <a:gd name="connsiteX42" fmla="*/ 1153055 w 1970081"/>
            <a:gd name="connsiteY42" fmla="*/ 102911 h 1923245"/>
            <a:gd name="connsiteX0" fmla="*/ 1153055 w 1970081"/>
            <a:gd name="connsiteY0" fmla="*/ 102911 h 1923245"/>
            <a:gd name="connsiteX1" fmla="*/ 983828 w 1970081"/>
            <a:gd name="connsiteY1" fmla="*/ 93627 h 1923245"/>
            <a:gd name="connsiteX2" fmla="*/ 838226 w 1970081"/>
            <a:gd name="connsiteY2" fmla="*/ 99069 h 1923245"/>
            <a:gd name="connsiteX3" fmla="*/ 811263 w 1970081"/>
            <a:gd name="connsiteY3" fmla="*/ 1097 h 1923245"/>
            <a:gd name="connsiteX4" fmla="*/ 654875 w 1970081"/>
            <a:gd name="connsiteY4" fmla="*/ 109955 h 1923245"/>
            <a:gd name="connsiteX5" fmla="*/ 460738 w 1970081"/>
            <a:gd name="connsiteY5" fmla="*/ 71855 h 1923245"/>
            <a:gd name="connsiteX6" fmla="*/ 363670 w 1970081"/>
            <a:gd name="connsiteY6" fmla="*/ 148055 h 1923245"/>
            <a:gd name="connsiteX7" fmla="*/ 282779 w 1970081"/>
            <a:gd name="connsiteY7" fmla="*/ 126283 h 1923245"/>
            <a:gd name="connsiteX8" fmla="*/ 80749 w 1970081"/>
            <a:gd name="connsiteY8" fmla="*/ 118598 h 1923245"/>
            <a:gd name="connsiteX9" fmla="*/ 45501 w 1970081"/>
            <a:gd name="connsiteY9" fmla="*/ 327669 h 1923245"/>
            <a:gd name="connsiteX10" fmla="*/ 50893 w 1970081"/>
            <a:gd name="connsiteY10" fmla="*/ 305898 h 1923245"/>
            <a:gd name="connsiteX11" fmla="*/ 2360 w 1970081"/>
            <a:gd name="connsiteY11" fmla="*/ 485512 h 1923245"/>
            <a:gd name="connsiteX12" fmla="*/ 126391 w 1970081"/>
            <a:gd name="connsiteY12" fmla="*/ 665127 h 1923245"/>
            <a:gd name="connsiteX13" fmla="*/ 131784 w 1970081"/>
            <a:gd name="connsiteY13" fmla="*/ 784869 h 1923245"/>
            <a:gd name="connsiteX14" fmla="*/ 196496 w 1970081"/>
            <a:gd name="connsiteY14" fmla="*/ 866509 h 1923245"/>
            <a:gd name="connsiteX15" fmla="*/ 153355 w 1970081"/>
            <a:gd name="connsiteY15" fmla="*/ 915498 h 1923245"/>
            <a:gd name="connsiteX16" fmla="*/ 7753 w 1970081"/>
            <a:gd name="connsiteY16" fmla="*/ 855624 h 1923245"/>
            <a:gd name="connsiteX17" fmla="*/ 50895 w 1970081"/>
            <a:gd name="connsiteY17" fmla="*/ 1051567 h 1923245"/>
            <a:gd name="connsiteX18" fmla="*/ 176828 w 1970081"/>
            <a:gd name="connsiteY18" fmla="*/ 1135451 h 1923245"/>
            <a:gd name="connsiteX19" fmla="*/ 416358 w 1970081"/>
            <a:gd name="connsiteY19" fmla="*/ 1112719 h 1923245"/>
            <a:gd name="connsiteX20" fmla="*/ 557830 w 1970081"/>
            <a:gd name="connsiteY20" fmla="*/ 1777068 h 1923245"/>
            <a:gd name="connsiteX21" fmla="*/ 807156 w 1970081"/>
            <a:gd name="connsiteY21" fmla="*/ 1851667 h 1923245"/>
            <a:gd name="connsiteX22" fmla="*/ 1167183 w 1970081"/>
            <a:gd name="connsiteY22" fmla="*/ 1867995 h 1923245"/>
            <a:gd name="connsiteX23" fmla="*/ 1158942 w 1970081"/>
            <a:gd name="connsiteY23" fmla="*/ 1677816 h 1923245"/>
            <a:gd name="connsiteX24" fmla="*/ 1350532 w 1970081"/>
            <a:gd name="connsiteY24" fmla="*/ 1672052 h 1923245"/>
            <a:gd name="connsiteX25" fmla="*/ 1698632 w 1970081"/>
            <a:gd name="connsiteY25" fmla="*/ 1734806 h 1923245"/>
            <a:gd name="connsiteX26" fmla="*/ 1781947 w 1970081"/>
            <a:gd name="connsiteY26" fmla="*/ 1661166 h 1923245"/>
            <a:gd name="connsiteX27" fmla="*/ 1814302 w 1970081"/>
            <a:gd name="connsiteY27" fmla="*/ 1530538 h 1923245"/>
            <a:gd name="connsiteX28" fmla="*/ 1792732 w 1970081"/>
            <a:gd name="connsiteY28" fmla="*/ 1448895 h 1923245"/>
            <a:gd name="connsiteX29" fmla="*/ 1954513 w 1970081"/>
            <a:gd name="connsiteY29" fmla="*/ 1399912 h 1923245"/>
            <a:gd name="connsiteX30" fmla="*/ 1954515 w 1970081"/>
            <a:gd name="connsiteY30" fmla="*/ 1340038 h 1923245"/>
            <a:gd name="connsiteX31" fmla="*/ 1922157 w 1970081"/>
            <a:gd name="connsiteY31" fmla="*/ 1263841 h 1923245"/>
            <a:gd name="connsiteX32" fmla="*/ 1728020 w 1970081"/>
            <a:gd name="connsiteY32" fmla="*/ 1220298 h 1923245"/>
            <a:gd name="connsiteX33" fmla="*/ 1792732 w 1970081"/>
            <a:gd name="connsiteY33" fmla="*/ 1116884 h 1923245"/>
            <a:gd name="connsiteX34" fmla="*/ 1760376 w 1970081"/>
            <a:gd name="connsiteY34" fmla="*/ 920941 h 1923245"/>
            <a:gd name="connsiteX35" fmla="*/ 1647130 w 1970081"/>
            <a:gd name="connsiteY35" fmla="*/ 871952 h 1923245"/>
            <a:gd name="connsiteX36" fmla="*/ 1647130 w 1970081"/>
            <a:gd name="connsiteY36" fmla="*/ 697784 h 1923245"/>
            <a:gd name="connsiteX37" fmla="*/ 1566239 w 1970081"/>
            <a:gd name="connsiteY37" fmla="*/ 420198 h 1923245"/>
            <a:gd name="connsiteX38" fmla="*/ 1366709 w 1970081"/>
            <a:gd name="connsiteY38" fmla="*/ 458298 h 1923245"/>
            <a:gd name="connsiteX39" fmla="*/ 1275034 w 1970081"/>
            <a:gd name="connsiteY39" fmla="*/ 387541 h 1923245"/>
            <a:gd name="connsiteX40" fmla="*/ 1145609 w 1970081"/>
            <a:gd name="connsiteY40" fmla="*/ 425640 h 1923245"/>
            <a:gd name="connsiteX41" fmla="*/ 1154810 w 1970081"/>
            <a:gd name="connsiteY41" fmla="*/ 97467 h 1923245"/>
            <a:gd name="connsiteX42" fmla="*/ 1153055 w 1970081"/>
            <a:gd name="connsiteY42" fmla="*/ 102911 h 1923245"/>
            <a:gd name="connsiteX0" fmla="*/ 1152123 w 1969149"/>
            <a:gd name="connsiteY0" fmla="*/ 102911 h 1923245"/>
            <a:gd name="connsiteX1" fmla="*/ 982896 w 1969149"/>
            <a:gd name="connsiteY1" fmla="*/ 93627 h 1923245"/>
            <a:gd name="connsiteX2" fmla="*/ 837294 w 1969149"/>
            <a:gd name="connsiteY2" fmla="*/ 99069 h 1923245"/>
            <a:gd name="connsiteX3" fmla="*/ 810331 w 1969149"/>
            <a:gd name="connsiteY3" fmla="*/ 1097 h 1923245"/>
            <a:gd name="connsiteX4" fmla="*/ 653943 w 1969149"/>
            <a:gd name="connsiteY4" fmla="*/ 109955 h 1923245"/>
            <a:gd name="connsiteX5" fmla="*/ 459806 w 1969149"/>
            <a:gd name="connsiteY5" fmla="*/ 71855 h 1923245"/>
            <a:gd name="connsiteX6" fmla="*/ 362738 w 1969149"/>
            <a:gd name="connsiteY6" fmla="*/ 148055 h 1923245"/>
            <a:gd name="connsiteX7" fmla="*/ 281847 w 1969149"/>
            <a:gd name="connsiteY7" fmla="*/ 126283 h 1923245"/>
            <a:gd name="connsiteX8" fmla="*/ 79817 w 1969149"/>
            <a:gd name="connsiteY8" fmla="*/ 118598 h 1923245"/>
            <a:gd name="connsiteX9" fmla="*/ 44569 w 1969149"/>
            <a:gd name="connsiteY9" fmla="*/ 327669 h 1923245"/>
            <a:gd name="connsiteX10" fmla="*/ 93102 w 1969149"/>
            <a:gd name="connsiteY10" fmla="*/ 273241 h 1923245"/>
            <a:gd name="connsiteX11" fmla="*/ 1428 w 1969149"/>
            <a:gd name="connsiteY11" fmla="*/ 485512 h 1923245"/>
            <a:gd name="connsiteX12" fmla="*/ 125459 w 1969149"/>
            <a:gd name="connsiteY12" fmla="*/ 665127 h 1923245"/>
            <a:gd name="connsiteX13" fmla="*/ 130852 w 1969149"/>
            <a:gd name="connsiteY13" fmla="*/ 784869 h 1923245"/>
            <a:gd name="connsiteX14" fmla="*/ 195564 w 1969149"/>
            <a:gd name="connsiteY14" fmla="*/ 866509 h 1923245"/>
            <a:gd name="connsiteX15" fmla="*/ 152423 w 1969149"/>
            <a:gd name="connsiteY15" fmla="*/ 915498 h 1923245"/>
            <a:gd name="connsiteX16" fmla="*/ 6821 w 1969149"/>
            <a:gd name="connsiteY16" fmla="*/ 855624 h 1923245"/>
            <a:gd name="connsiteX17" fmla="*/ 49963 w 1969149"/>
            <a:gd name="connsiteY17" fmla="*/ 1051567 h 1923245"/>
            <a:gd name="connsiteX18" fmla="*/ 175896 w 1969149"/>
            <a:gd name="connsiteY18" fmla="*/ 1135451 h 1923245"/>
            <a:gd name="connsiteX19" fmla="*/ 415426 w 1969149"/>
            <a:gd name="connsiteY19" fmla="*/ 1112719 h 1923245"/>
            <a:gd name="connsiteX20" fmla="*/ 556898 w 1969149"/>
            <a:gd name="connsiteY20" fmla="*/ 1777068 h 1923245"/>
            <a:gd name="connsiteX21" fmla="*/ 806224 w 1969149"/>
            <a:gd name="connsiteY21" fmla="*/ 1851667 h 1923245"/>
            <a:gd name="connsiteX22" fmla="*/ 1166251 w 1969149"/>
            <a:gd name="connsiteY22" fmla="*/ 1867995 h 1923245"/>
            <a:gd name="connsiteX23" fmla="*/ 1158010 w 1969149"/>
            <a:gd name="connsiteY23" fmla="*/ 1677816 h 1923245"/>
            <a:gd name="connsiteX24" fmla="*/ 1349600 w 1969149"/>
            <a:gd name="connsiteY24" fmla="*/ 1672052 h 1923245"/>
            <a:gd name="connsiteX25" fmla="*/ 1697700 w 1969149"/>
            <a:gd name="connsiteY25" fmla="*/ 1734806 h 1923245"/>
            <a:gd name="connsiteX26" fmla="*/ 1781015 w 1969149"/>
            <a:gd name="connsiteY26" fmla="*/ 1661166 h 1923245"/>
            <a:gd name="connsiteX27" fmla="*/ 1813370 w 1969149"/>
            <a:gd name="connsiteY27" fmla="*/ 1530538 h 1923245"/>
            <a:gd name="connsiteX28" fmla="*/ 1791800 w 1969149"/>
            <a:gd name="connsiteY28" fmla="*/ 1448895 h 1923245"/>
            <a:gd name="connsiteX29" fmla="*/ 1953581 w 1969149"/>
            <a:gd name="connsiteY29" fmla="*/ 1399912 h 1923245"/>
            <a:gd name="connsiteX30" fmla="*/ 1953583 w 1969149"/>
            <a:gd name="connsiteY30" fmla="*/ 1340038 h 1923245"/>
            <a:gd name="connsiteX31" fmla="*/ 1921225 w 1969149"/>
            <a:gd name="connsiteY31" fmla="*/ 1263841 h 1923245"/>
            <a:gd name="connsiteX32" fmla="*/ 1727088 w 1969149"/>
            <a:gd name="connsiteY32" fmla="*/ 1220298 h 1923245"/>
            <a:gd name="connsiteX33" fmla="*/ 1791800 w 1969149"/>
            <a:gd name="connsiteY33" fmla="*/ 1116884 h 1923245"/>
            <a:gd name="connsiteX34" fmla="*/ 1759444 w 1969149"/>
            <a:gd name="connsiteY34" fmla="*/ 920941 h 1923245"/>
            <a:gd name="connsiteX35" fmla="*/ 1646198 w 1969149"/>
            <a:gd name="connsiteY35" fmla="*/ 871952 h 1923245"/>
            <a:gd name="connsiteX36" fmla="*/ 1646198 w 1969149"/>
            <a:gd name="connsiteY36" fmla="*/ 697784 h 1923245"/>
            <a:gd name="connsiteX37" fmla="*/ 1565307 w 1969149"/>
            <a:gd name="connsiteY37" fmla="*/ 420198 h 1923245"/>
            <a:gd name="connsiteX38" fmla="*/ 1365777 w 1969149"/>
            <a:gd name="connsiteY38" fmla="*/ 458298 h 1923245"/>
            <a:gd name="connsiteX39" fmla="*/ 1274102 w 1969149"/>
            <a:gd name="connsiteY39" fmla="*/ 387541 h 1923245"/>
            <a:gd name="connsiteX40" fmla="*/ 1144677 w 1969149"/>
            <a:gd name="connsiteY40" fmla="*/ 425640 h 1923245"/>
            <a:gd name="connsiteX41" fmla="*/ 1153878 w 1969149"/>
            <a:gd name="connsiteY41" fmla="*/ 97467 h 1923245"/>
            <a:gd name="connsiteX42" fmla="*/ 1152123 w 1969149"/>
            <a:gd name="connsiteY42" fmla="*/ 102911 h 1923245"/>
            <a:gd name="connsiteX0" fmla="*/ 1152123 w 1969149"/>
            <a:gd name="connsiteY0" fmla="*/ 102911 h 1923245"/>
            <a:gd name="connsiteX1" fmla="*/ 982896 w 1969149"/>
            <a:gd name="connsiteY1" fmla="*/ 93627 h 1923245"/>
            <a:gd name="connsiteX2" fmla="*/ 837294 w 1969149"/>
            <a:gd name="connsiteY2" fmla="*/ 99069 h 1923245"/>
            <a:gd name="connsiteX3" fmla="*/ 810331 w 1969149"/>
            <a:gd name="connsiteY3" fmla="*/ 1097 h 1923245"/>
            <a:gd name="connsiteX4" fmla="*/ 653943 w 1969149"/>
            <a:gd name="connsiteY4" fmla="*/ 109955 h 1923245"/>
            <a:gd name="connsiteX5" fmla="*/ 459806 w 1969149"/>
            <a:gd name="connsiteY5" fmla="*/ 71855 h 1923245"/>
            <a:gd name="connsiteX6" fmla="*/ 362738 w 1969149"/>
            <a:gd name="connsiteY6" fmla="*/ 148055 h 1923245"/>
            <a:gd name="connsiteX7" fmla="*/ 281847 w 1969149"/>
            <a:gd name="connsiteY7" fmla="*/ 126283 h 1923245"/>
            <a:gd name="connsiteX8" fmla="*/ 79817 w 1969149"/>
            <a:gd name="connsiteY8" fmla="*/ 118598 h 1923245"/>
            <a:gd name="connsiteX9" fmla="*/ 109281 w 1969149"/>
            <a:gd name="connsiteY9" fmla="*/ 229698 h 1923245"/>
            <a:gd name="connsiteX10" fmla="*/ 44569 w 1969149"/>
            <a:gd name="connsiteY10" fmla="*/ 327669 h 1923245"/>
            <a:gd name="connsiteX11" fmla="*/ 93102 w 1969149"/>
            <a:gd name="connsiteY11" fmla="*/ 273241 h 1923245"/>
            <a:gd name="connsiteX12" fmla="*/ 1428 w 1969149"/>
            <a:gd name="connsiteY12" fmla="*/ 485512 h 1923245"/>
            <a:gd name="connsiteX13" fmla="*/ 125459 w 1969149"/>
            <a:gd name="connsiteY13" fmla="*/ 665127 h 1923245"/>
            <a:gd name="connsiteX14" fmla="*/ 130852 w 1969149"/>
            <a:gd name="connsiteY14" fmla="*/ 784869 h 1923245"/>
            <a:gd name="connsiteX15" fmla="*/ 195564 w 1969149"/>
            <a:gd name="connsiteY15" fmla="*/ 866509 h 1923245"/>
            <a:gd name="connsiteX16" fmla="*/ 152423 w 1969149"/>
            <a:gd name="connsiteY16" fmla="*/ 915498 h 1923245"/>
            <a:gd name="connsiteX17" fmla="*/ 6821 w 1969149"/>
            <a:gd name="connsiteY17" fmla="*/ 855624 h 1923245"/>
            <a:gd name="connsiteX18" fmla="*/ 49963 w 1969149"/>
            <a:gd name="connsiteY18" fmla="*/ 1051567 h 1923245"/>
            <a:gd name="connsiteX19" fmla="*/ 175896 w 1969149"/>
            <a:gd name="connsiteY19" fmla="*/ 1135451 h 1923245"/>
            <a:gd name="connsiteX20" fmla="*/ 415426 w 1969149"/>
            <a:gd name="connsiteY20" fmla="*/ 1112719 h 1923245"/>
            <a:gd name="connsiteX21" fmla="*/ 556898 w 1969149"/>
            <a:gd name="connsiteY21" fmla="*/ 1777068 h 1923245"/>
            <a:gd name="connsiteX22" fmla="*/ 806224 w 1969149"/>
            <a:gd name="connsiteY22" fmla="*/ 1851667 h 1923245"/>
            <a:gd name="connsiteX23" fmla="*/ 1166251 w 1969149"/>
            <a:gd name="connsiteY23" fmla="*/ 1867995 h 1923245"/>
            <a:gd name="connsiteX24" fmla="*/ 1158010 w 1969149"/>
            <a:gd name="connsiteY24" fmla="*/ 1677816 h 1923245"/>
            <a:gd name="connsiteX25" fmla="*/ 1349600 w 1969149"/>
            <a:gd name="connsiteY25" fmla="*/ 1672052 h 1923245"/>
            <a:gd name="connsiteX26" fmla="*/ 1697700 w 1969149"/>
            <a:gd name="connsiteY26" fmla="*/ 1734806 h 1923245"/>
            <a:gd name="connsiteX27" fmla="*/ 1781015 w 1969149"/>
            <a:gd name="connsiteY27" fmla="*/ 1661166 h 1923245"/>
            <a:gd name="connsiteX28" fmla="*/ 1813370 w 1969149"/>
            <a:gd name="connsiteY28" fmla="*/ 1530538 h 1923245"/>
            <a:gd name="connsiteX29" fmla="*/ 1791800 w 1969149"/>
            <a:gd name="connsiteY29" fmla="*/ 1448895 h 1923245"/>
            <a:gd name="connsiteX30" fmla="*/ 1953581 w 1969149"/>
            <a:gd name="connsiteY30" fmla="*/ 1399912 h 1923245"/>
            <a:gd name="connsiteX31" fmla="*/ 1953583 w 1969149"/>
            <a:gd name="connsiteY31" fmla="*/ 1340038 h 1923245"/>
            <a:gd name="connsiteX32" fmla="*/ 1921225 w 1969149"/>
            <a:gd name="connsiteY32" fmla="*/ 1263841 h 1923245"/>
            <a:gd name="connsiteX33" fmla="*/ 1727088 w 1969149"/>
            <a:gd name="connsiteY33" fmla="*/ 1220298 h 1923245"/>
            <a:gd name="connsiteX34" fmla="*/ 1791800 w 1969149"/>
            <a:gd name="connsiteY34" fmla="*/ 1116884 h 1923245"/>
            <a:gd name="connsiteX35" fmla="*/ 1759444 w 1969149"/>
            <a:gd name="connsiteY35" fmla="*/ 920941 h 1923245"/>
            <a:gd name="connsiteX36" fmla="*/ 1646198 w 1969149"/>
            <a:gd name="connsiteY36" fmla="*/ 871952 h 1923245"/>
            <a:gd name="connsiteX37" fmla="*/ 1646198 w 1969149"/>
            <a:gd name="connsiteY37" fmla="*/ 697784 h 1923245"/>
            <a:gd name="connsiteX38" fmla="*/ 1565307 w 1969149"/>
            <a:gd name="connsiteY38" fmla="*/ 420198 h 1923245"/>
            <a:gd name="connsiteX39" fmla="*/ 1365777 w 1969149"/>
            <a:gd name="connsiteY39" fmla="*/ 458298 h 1923245"/>
            <a:gd name="connsiteX40" fmla="*/ 1274102 w 1969149"/>
            <a:gd name="connsiteY40" fmla="*/ 387541 h 1923245"/>
            <a:gd name="connsiteX41" fmla="*/ 1144677 w 1969149"/>
            <a:gd name="connsiteY41" fmla="*/ 425640 h 1923245"/>
            <a:gd name="connsiteX42" fmla="*/ 1153878 w 1969149"/>
            <a:gd name="connsiteY42" fmla="*/ 97467 h 1923245"/>
            <a:gd name="connsiteX43" fmla="*/ 1152123 w 1969149"/>
            <a:gd name="connsiteY43" fmla="*/ 102911 h 1923245"/>
            <a:gd name="connsiteX0" fmla="*/ 1151629 w 1968655"/>
            <a:gd name="connsiteY0" fmla="*/ 102911 h 1923245"/>
            <a:gd name="connsiteX1" fmla="*/ 982402 w 1968655"/>
            <a:gd name="connsiteY1" fmla="*/ 93627 h 1923245"/>
            <a:gd name="connsiteX2" fmla="*/ 836800 w 1968655"/>
            <a:gd name="connsiteY2" fmla="*/ 99069 h 1923245"/>
            <a:gd name="connsiteX3" fmla="*/ 809837 w 1968655"/>
            <a:gd name="connsiteY3" fmla="*/ 1097 h 1923245"/>
            <a:gd name="connsiteX4" fmla="*/ 653449 w 1968655"/>
            <a:gd name="connsiteY4" fmla="*/ 109955 h 1923245"/>
            <a:gd name="connsiteX5" fmla="*/ 459312 w 1968655"/>
            <a:gd name="connsiteY5" fmla="*/ 71855 h 1923245"/>
            <a:gd name="connsiteX6" fmla="*/ 362244 w 1968655"/>
            <a:gd name="connsiteY6" fmla="*/ 148055 h 1923245"/>
            <a:gd name="connsiteX7" fmla="*/ 281353 w 1968655"/>
            <a:gd name="connsiteY7" fmla="*/ 126283 h 1923245"/>
            <a:gd name="connsiteX8" fmla="*/ 79323 w 1968655"/>
            <a:gd name="connsiteY8" fmla="*/ 118598 h 1923245"/>
            <a:gd name="connsiteX9" fmla="*/ 108787 w 1968655"/>
            <a:gd name="connsiteY9" fmla="*/ 229698 h 1923245"/>
            <a:gd name="connsiteX10" fmla="*/ 44075 w 1968655"/>
            <a:gd name="connsiteY10" fmla="*/ 327669 h 1923245"/>
            <a:gd name="connsiteX11" fmla="*/ 92608 w 1968655"/>
            <a:gd name="connsiteY11" fmla="*/ 273241 h 1923245"/>
            <a:gd name="connsiteX12" fmla="*/ 54860 w 1968655"/>
            <a:gd name="connsiteY12" fmla="*/ 289569 h 1923245"/>
            <a:gd name="connsiteX13" fmla="*/ 934 w 1968655"/>
            <a:gd name="connsiteY13" fmla="*/ 485512 h 1923245"/>
            <a:gd name="connsiteX14" fmla="*/ 124965 w 1968655"/>
            <a:gd name="connsiteY14" fmla="*/ 665127 h 1923245"/>
            <a:gd name="connsiteX15" fmla="*/ 130358 w 1968655"/>
            <a:gd name="connsiteY15" fmla="*/ 784869 h 1923245"/>
            <a:gd name="connsiteX16" fmla="*/ 195070 w 1968655"/>
            <a:gd name="connsiteY16" fmla="*/ 866509 h 1923245"/>
            <a:gd name="connsiteX17" fmla="*/ 151929 w 1968655"/>
            <a:gd name="connsiteY17" fmla="*/ 915498 h 1923245"/>
            <a:gd name="connsiteX18" fmla="*/ 6327 w 1968655"/>
            <a:gd name="connsiteY18" fmla="*/ 855624 h 1923245"/>
            <a:gd name="connsiteX19" fmla="*/ 49469 w 1968655"/>
            <a:gd name="connsiteY19" fmla="*/ 1051567 h 1923245"/>
            <a:gd name="connsiteX20" fmla="*/ 175402 w 1968655"/>
            <a:gd name="connsiteY20" fmla="*/ 1135451 h 1923245"/>
            <a:gd name="connsiteX21" fmla="*/ 414932 w 1968655"/>
            <a:gd name="connsiteY21" fmla="*/ 1112719 h 1923245"/>
            <a:gd name="connsiteX22" fmla="*/ 556404 w 1968655"/>
            <a:gd name="connsiteY22" fmla="*/ 1777068 h 1923245"/>
            <a:gd name="connsiteX23" fmla="*/ 805730 w 1968655"/>
            <a:gd name="connsiteY23" fmla="*/ 1851667 h 1923245"/>
            <a:gd name="connsiteX24" fmla="*/ 1165757 w 1968655"/>
            <a:gd name="connsiteY24" fmla="*/ 1867995 h 1923245"/>
            <a:gd name="connsiteX25" fmla="*/ 1157516 w 1968655"/>
            <a:gd name="connsiteY25" fmla="*/ 1677816 h 1923245"/>
            <a:gd name="connsiteX26" fmla="*/ 1349106 w 1968655"/>
            <a:gd name="connsiteY26" fmla="*/ 1672052 h 1923245"/>
            <a:gd name="connsiteX27" fmla="*/ 1697206 w 1968655"/>
            <a:gd name="connsiteY27" fmla="*/ 1734806 h 1923245"/>
            <a:gd name="connsiteX28" fmla="*/ 1780521 w 1968655"/>
            <a:gd name="connsiteY28" fmla="*/ 1661166 h 1923245"/>
            <a:gd name="connsiteX29" fmla="*/ 1812876 w 1968655"/>
            <a:gd name="connsiteY29" fmla="*/ 1530538 h 1923245"/>
            <a:gd name="connsiteX30" fmla="*/ 1791306 w 1968655"/>
            <a:gd name="connsiteY30" fmla="*/ 1448895 h 1923245"/>
            <a:gd name="connsiteX31" fmla="*/ 1953087 w 1968655"/>
            <a:gd name="connsiteY31" fmla="*/ 1399912 h 1923245"/>
            <a:gd name="connsiteX32" fmla="*/ 1953089 w 1968655"/>
            <a:gd name="connsiteY32" fmla="*/ 1340038 h 1923245"/>
            <a:gd name="connsiteX33" fmla="*/ 1920731 w 1968655"/>
            <a:gd name="connsiteY33" fmla="*/ 1263841 h 1923245"/>
            <a:gd name="connsiteX34" fmla="*/ 1726594 w 1968655"/>
            <a:gd name="connsiteY34" fmla="*/ 1220298 h 1923245"/>
            <a:gd name="connsiteX35" fmla="*/ 1791306 w 1968655"/>
            <a:gd name="connsiteY35" fmla="*/ 1116884 h 1923245"/>
            <a:gd name="connsiteX36" fmla="*/ 1758950 w 1968655"/>
            <a:gd name="connsiteY36" fmla="*/ 920941 h 1923245"/>
            <a:gd name="connsiteX37" fmla="*/ 1645704 w 1968655"/>
            <a:gd name="connsiteY37" fmla="*/ 871952 h 1923245"/>
            <a:gd name="connsiteX38" fmla="*/ 1645704 w 1968655"/>
            <a:gd name="connsiteY38" fmla="*/ 697784 h 1923245"/>
            <a:gd name="connsiteX39" fmla="*/ 1564813 w 1968655"/>
            <a:gd name="connsiteY39" fmla="*/ 420198 h 1923245"/>
            <a:gd name="connsiteX40" fmla="*/ 1365283 w 1968655"/>
            <a:gd name="connsiteY40" fmla="*/ 458298 h 1923245"/>
            <a:gd name="connsiteX41" fmla="*/ 1273608 w 1968655"/>
            <a:gd name="connsiteY41" fmla="*/ 387541 h 1923245"/>
            <a:gd name="connsiteX42" fmla="*/ 1144183 w 1968655"/>
            <a:gd name="connsiteY42" fmla="*/ 425640 h 1923245"/>
            <a:gd name="connsiteX43" fmla="*/ 1153384 w 1968655"/>
            <a:gd name="connsiteY43" fmla="*/ 97467 h 1923245"/>
            <a:gd name="connsiteX44" fmla="*/ 1151629 w 1968655"/>
            <a:gd name="connsiteY44" fmla="*/ 102911 h 1923245"/>
            <a:gd name="connsiteX0" fmla="*/ 1151629 w 1968655"/>
            <a:gd name="connsiteY0" fmla="*/ 102911 h 1923245"/>
            <a:gd name="connsiteX1" fmla="*/ 982402 w 1968655"/>
            <a:gd name="connsiteY1" fmla="*/ 93627 h 1923245"/>
            <a:gd name="connsiteX2" fmla="*/ 836800 w 1968655"/>
            <a:gd name="connsiteY2" fmla="*/ 99069 h 1923245"/>
            <a:gd name="connsiteX3" fmla="*/ 809837 w 1968655"/>
            <a:gd name="connsiteY3" fmla="*/ 1097 h 1923245"/>
            <a:gd name="connsiteX4" fmla="*/ 653449 w 1968655"/>
            <a:gd name="connsiteY4" fmla="*/ 109955 h 1923245"/>
            <a:gd name="connsiteX5" fmla="*/ 459312 w 1968655"/>
            <a:gd name="connsiteY5" fmla="*/ 71855 h 1923245"/>
            <a:gd name="connsiteX6" fmla="*/ 362244 w 1968655"/>
            <a:gd name="connsiteY6" fmla="*/ 148055 h 1923245"/>
            <a:gd name="connsiteX7" fmla="*/ 281353 w 1968655"/>
            <a:gd name="connsiteY7" fmla="*/ 126283 h 1923245"/>
            <a:gd name="connsiteX8" fmla="*/ 79323 w 1968655"/>
            <a:gd name="connsiteY8" fmla="*/ 118598 h 1923245"/>
            <a:gd name="connsiteX9" fmla="*/ 108787 w 1968655"/>
            <a:gd name="connsiteY9" fmla="*/ 229698 h 1923245"/>
            <a:gd name="connsiteX10" fmla="*/ 44075 w 1968655"/>
            <a:gd name="connsiteY10" fmla="*/ 327669 h 1923245"/>
            <a:gd name="connsiteX11" fmla="*/ 92608 w 1968655"/>
            <a:gd name="connsiteY11" fmla="*/ 273241 h 1923245"/>
            <a:gd name="connsiteX12" fmla="*/ 54860 w 1968655"/>
            <a:gd name="connsiteY12" fmla="*/ 289569 h 1923245"/>
            <a:gd name="connsiteX13" fmla="*/ 934 w 1968655"/>
            <a:gd name="connsiteY13" fmla="*/ 485512 h 1923245"/>
            <a:gd name="connsiteX14" fmla="*/ 124965 w 1968655"/>
            <a:gd name="connsiteY14" fmla="*/ 665127 h 1923245"/>
            <a:gd name="connsiteX15" fmla="*/ 130358 w 1968655"/>
            <a:gd name="connsiteY15" fmla="*/ 784869 h 1923245"/>
            <a:gd name="connsiteX16" fmla="*/ 195070 w 1968655"/>
            <a:gd name="connsiteY16" fmla="*/ 866509 h 1923245"/>
            <a:gd name="connsiteX17" fmla="*/ 151929 w 1968655"/>
            <a:gd name="connsiteY17" fmla="*/ 915498 h 1923245"/>
            <a:gd name="connsiteX18" fmla="*/ 6327 w 1968655"/>
            <a:gd name="connsiteY18" fmla="*/ 855624 h 1923245"/>
            <a:gd name="connsiteX19" fmla="*/ 40319 w 1968655"/>
            <a:gd name="connsiteY19" fmla="*/ 1113019 h 1923245"/>
            <a:gd name="connsiteX20" fmla="*/ 175402 w 1968655"/>
            <a:gd name="connsiteY20" fmla="*/ 1135451 h 1923245"/>
            <a:gd name="connsiteX21" fmla="*/ 414932 w 1968655"/>
            <a:gd name="connsiteY21" fmla="*/ 1112719 h 1923245"/>
            <a:gd name="connsiteX22" fmla="*/ 556404 w 1968655"/>
            <a:gd name="connsiteY22" fmla="*/ 1777068 h 1923245"/>
            <a:gd name="connsiteX23" fmla="*/ 805730 w 1968655"/>
            <a:gd name="connsiteY23" fmla="*/ 1851667 h 1923245"/>
            <a:gd name="connsiteX24" fmla="*/ 1165757 w 1968655"/>
            <a:gd name="connsiteY24" fmla="*/ 1867995 h 1923245"/>
            <a:gd name="connsiteX25" fmla="*/ 1157516 w 1968655"/>
            <a:gd name="connsiteY25" fmla="*/ 1677816 h 1923245"/>
            <a:gd name="connsiteX26" fmla="*/ 1349106 w 1968655"/>
            <a:gd name="connsiteY26" fmla="*/ 1672052 h 1923245"/>
            <a:gd name="connsiteX27" fmla="*/ 1697206 w 1968655"/>
            <a:gd name="connsiteY27" fmla="*/ 1734806 h 1923245"/>
            <a:gd name="connsiteX28" fmla="*/ 1780521 w 1968655"/>
            <a:gd name="connsiteY28" fmla="*/ 1661166 h 1923245"/>
            <a:gd name="connsiteX29" fmla="*/ 1812876 w 1968655"/>
            <a:gd name="connsiteY29" fmla="*/ 1530538 h 1923245"/>
            <a:gd name="connsiteX30" fmla="*/ 1791306 w 1968655"/>
            <a:gd name="connsiteY30" fmla="*/ 1448895 h 1923245"/>
            <a:gd name="connsiteX31" fmla="*/ 1953087 w 1968655"/>
            <a:gd name="connsiteY31" fmla="*/ 1399912 h 1923245"/>
            <a:gd name="connsiteX32" fmla="*/ 1953089 w 1968655"/>
            <a:gd name="connsiteY32" fmla="*/ 1340038 h 1923245"/>
            <a:gd name="connsiteX33" fmla="*/ 1920731 w 1968655"/>
            <a:gd name="connsiteY33" fmla="*/ 1263841 h 1923245"/>
            <a:gd name="connsiteX34" fmla="*/ 1726594 w 1968655"/>
            <a:gd name="connsiteY34" fmla="*/ 1220298 h 1923245"/>
            <a:gd name="connsiteX35" fmla="*/ 1791306 w 1968655"/>
            <a:gd name="connsiteY35" fmla="*/ 1116884 h 1923245"/>
            <a:gd name="connsiteX36" fmla="*/ 1758950 w 1968655"/>
            <a:gd name="connsiteY36" fmla="*/ 920941 h 1923245"/>
            <a:gd name="connsiteX37" fmla="*/ 1645704 w 1968655"/>
            <a:gd name="connsiteY37" fmla="*/ 871952 h 1923245"/>
            <a:gd name="connsiteX38" fmla="*/ 1645704 w 1968655"/>
            <a:gd name="connsiteY38" fmla="*/ 697784 h 1923245"/>
            <a:gd name="connsiteX39" fmla="*/ 1564813 w 1968655"/>
            <a:gd name="connsiteY39" fmla="*/ 420198 h 1923245"/>
            <a:gd name="connsiteX40" fmla="*/ 1365283 w 1968655"/>
            <a:gd name="connsiteY40" fmla="*/ 458298 h 1923245"/>
            <a:gd name="connsiteX41" fmla="*/ 1273608 w 1968655"/>
            <a:gd name="connsiteY41" fmla="*/ 387541 h 1923245"/>
            <a:gd name="connsiteX42" fmla="*/ 1144183 w 1968655"/>
            <a:gd name="connsiteY42" fmla="*/ 425640 h 1923245"/>
            <a:gd name="connsiteX43" fmla="*/ 1153384 w 1968655"/>
            <a:gd name="connsiteY43" fmla="*/ 97467 h 1923245"/>
            <a:gd name="connsiteX44" fmla="*/ 1151629 w 1968655"/>
            <a:gd name="connsiteY44" fmla="*/ 102911 h 1923245"/>
            <a:gd name="connsiteX0" fmla="*/ 1151629 w 1968655"/>
            <a:gd name="connsiteY0" fmla="*/ 102911 h 1923245"/>
            <a:gd name="connsiteX1" fmla="*/ 982402 w 1968655"/>
            <a:gd name="connsiteY1" fmla="*/ 93627 h 1923245"/>
            <a:gd name="connsiteX2" fmla="*/ 836800 w 1968655"/>
            <a:gd name="connsiteY2" fmla="*/ 99069 h 1923245"/>
            <a:gd name="connsiteX3" fmla="*/ 809837 w 1968655"/>
            <a:gd name="connsiteY3" fmla="*/ 1097 h 1923245"/>
            <a:gd name="connsiteX4" fmla="*/ 653449 w 1968655"/>
            <a:gd name="connsiteY4" fmla="*/ 109955 h 1923245"/>
            <a:gd name="connsiteX5" fmla="*/ 459312 w 1968655"/>
            <a:gd name="connsiteY5" fmla="*/ 71855 h 1923245"/>
            <a:gd name="connsiteX6" fmla="*/ 362244 w 1968655"/>
            <a:gd name="connsiteY6" fmla="*/ 148055 h 1923245"/>
            <a:gd name="connsiteX7" fmla="*/ 281353 w 1968655"/>
            <a:gd name="connsiteY7" fmla="*/ 126283 h 1923245"/>
            <a:gd name="connsiteX8" fmla="*/ 79323 w 1968655"/>
            <a:gd name="connsiteY8" fmla="*/ 118598 h 1923245"/>
            <a:gd name="connsiteX9" fmla="*/ 108787 w 1968655"/>
            <a:gd name="connsiteY9" fmla="*/ 229698 h 1923245"/>
            <a:gd name="connsiteX10" fmla="*/ 44075 w 1968655"/>
            <a:gd name="connsiteY10" fmla="*/ 327669 h 1923245"/>
            <a:gd name="connsiteX11" fmla="*/ 92608 w 1968655"/>
            <a:gd name="connsiteY11" fmla="*/ 273241 h 1923245"/>
            <a:gd name="connsiteX12" fmla="*/ 54860 w 1968655"/>
            <a:gd name="connsiteY12" fmla="*/ 289569 h 1923245"/>
            <a:gd name="connsiteX13" fmla="*/ 934 w 1968655"/>
            <a:gd name="connsiteY13" fmla="*/ 485512 h 1923245"/>
            <a:gd name="connsiteX14" fmla="*/ 124965 w 1968655"/>
            <a:gd name="connsiteY14" fmla="*/ 665127 h 1923245"/>
            <a:gd name="connsiteX15" fmla="*/ 130358 w 1968655"/>
            <a:gd name="connsiteY15" fmla="*/ 784869 h 1923245"/>
            <a:gd name="connsiteX16" fmla="*/ 195070 w 1968655"/>
            <a:gd name="connsiteY16" fmla="*/ 866509 h 1923245"/>
            <a:gd name="connsiteX17" fmla="*/ 151929 w 1968655"/>
            <a:gd name="connsiteY17" fmla="*/ 915498 h 1923245"/>
            <a:gd name="connsiteX18" fmla="*/ 6327 w 1968655"/>
            <a:gd name="connsiteY18" fmla="*/ 855624 h 1923245"/>
            <a:gd name="connsiteX19" fmla="*/ 40319 w 1968655"/>
            <a:gd name="connsiteY19" fmla="*/ 1113019 h 1923245"/>
            <a:gd name="connsiteX20" fmla="*/ 100711 w 1968655"/>
            <a:gd name="connsiteY20" fmla="*/ 1099853 h 1923245"/>
            <a:gd name="connsiteX21" fmla="*/ 175402 w 1968655"/>
            <a:gd name="connsiteY21" fmla="*/ 1135451 h 1923245"/>
            <a:gd name="connsiteX22" fmla="*/ 414932 w 1968655"/>
            <a:gd name="connsiteY22" fmla="*/ 1112719 h 1923245"/>
            <a:gd name="connsiteX23" fmla="*/ 556404 w 1968655"/>
            <a:gd name="connsiteY23" fmla="*/ 1777068 h 1923245"/>
            <a:gd name="connsiteX24" fmla="*/ 805730 w 1968655"/>
            <a:gd name="connsiteY24" fmla="*/ 1851667 h 1923245"/>
            <a:gd name="connsiteX25" fmla="*/ 1165757 w 1968655"/>
            <a:gd name="connsiteY25" fmla="*/ 1867995 h 1923245"/>
            <a:gd name="connsiteX26" fmla="*/ 1157516 w 1968655"/>
            <a:gd name="connsiteY26" fmla="*/ 1677816 h 1923245"/>
            <a:gd name="connsiteX27" fmla="*/ 1349106 w 1968655"/>
            <a:gd name="connsiteY27" fmla="*/ 1672052 h 1923245"/>
            <a:gd name="connsiteX28" fmla="*/ 1697206 w 1968655"/>
            <a:gd name="connsiteY28" fmla="*/ 1734806 h 1923245"/>
            <a:gd name="connsiteX29" fmla="*/ 1780521 w 1968655"/>
            <a:gd name="connsiteY29" fmla="*/ 1661166 h 1923245"/>
            <a:gd name="connsiteX30" fmla="*/ 1812876 w 1968655"/>
            <a:gd name="connsiteY30" fmla="*/ 1530538 h 1923245"/>
            <a:gd name="connsiteX31" fmla="*/ 1791306 w 1968655"/>
            <a:gd name="connsiteY31" fmla="*/ 1448895 h 1923245"/>
            <a:gd name="connsiteX32" fmla="*/ 1953087 w 1968655"/>
            <a:gd name="connsiteY32" fmla="*/ 1399912 h 1923245"/>
            <a:gd name="connsiteX33" fmla="*/ 1953089 w 1968655"/>
            <a:gd name="connsiteY33" fmla="*/ 1340038 h 1923245"/>
            <a:gd name="connsiteX34" fmla="*/ 1920731 w 1968655"/>
            <a:gd name="connsiteY34" fmla="*/ 1263841 h 1923245"/>
            <a:gd name="connsiteX35" fmla="*/ 1726594 w 1968655"/>
            <a:gd name="connsiteY35" fmla="*/ 1220298 h 1923245"/>
            <a:gd name="connsiteX36" fmla="*/ 1791306 w 1968655"/>
            <a:gd name="connsiteY36" fmla="*/ 1116884 h 1923245"/>
            <a:gd name="connsiteX37" fmla="*/ 1758950 w 1968655"/>
            <a:gd name="connsiteY37" fmla="*/ 920941 h 1923245"/>
            <a:gd name="connsiteX38" fmla="*/ 1645704 w 1968655"/>
            <a:gd name="connsiteY38" fmla="*/ 871952 h 1923245"/>
            <a:gd name="connsiteX39" fmla="*/ 1645704 w 1968655"/>
            <a:gd name="connsiteY39" fmla="*/ 697784 h 1923245"/>
            <a:gd name="connsiteX40" fmla="*/ 1564813 w 1968655"/>
            <a:gd name="connsiteY40" fmla="*/ 420198 h 1923245"/>
            <a:gd name="connsiteX41" fmla="*/ 1365283 w 1968655"/>
            <a:gd name="connsiteY41" fmla="*/ 458298 h 1923245"/>
            <a:gd name="connsiteX42" fmla="*/ 1273608 w 1968655"/>
            <a:gd name="connsiteY42" fmla="*/ 387541 h 1923245"/>
            <a:gd name="connsiteX43" fmla="*/ 1144183 w 1968655"/>
            <a:gd name="connsiteY43" fmla="*/ 425640 h 1923245"/>
            <a:gd name="connsiteX44" fmla="*/ 1153384 w 1968655"/>
            <a:gd name="connsiteY44" fmla="*/ 97467 h 1923245"/>
            <a:gd name="connsiteX45" fmla="*/ 1151629 w 1968655"/>
            <a:gd name="connsiteY45" fmla="*/ 102911 h 1923245"/>
            <a:gd name="connsiteX0" fmla="*/ 1151629 w 1968655"/>
            <a:gd name="connsiteY0" fmla="*/ 102911 h 1923245"/>
            <a:gd name="connsiteX1" fmla="*/ 982402 w 1968655"/>
            <a:gd name="connsiteY1" fmla="*/ 93627 h 1923245"/>
            <a:gd name="connsiteX2" fmla="*/ 836800 w 1968655"/>
            <a:gd name="connsiteY2" fmla="*/ 99069 h 1923245"/>
            <a:gd name="connsiteX3" fmla="*/ 809837 w 1968655"/>
            <a:gd name="connsiteY3" fmla="*/ 1097 h 1923245"/>
            <a:gd name="connsiteX4" fmla="*/ 653449 w 1968655"/>
            <a:gd name="connsiteY4" fmla="*/ 109955 h 1923245"/>
            <a:gd name="connsiteX5" fmla="*/ 459312 w 1968655"/>
            <a:gd name="connsiteY5" fmla="*/ 71855 h 1923245"/>
            <a:gd name="connsiteX6" fmla="*/ 362244 w 1968655"/>
            <a:gd name="connsiteY6" fmla="*/ 148055 h 1923245"/>
            <a:gd name="connsiteX7" fmla="*/ 281353 w 1968655"/>
            <a:gd name="connsiteY7" fmla="*/ 126283 h 1923245"/>
            <a:gd name="connsiteX8" fmla="*/ 79323 w 1968655"/>
            <a:gd name="connsiteY8" fmla="*/ 118598 h 1923245"/>
            <a:gd name="connsiteX9" fmla="*/ 108787 w 1968655"/>
            <a:gd name="connsiteY9" fmla="*/ 229698 h 1923245"/>
            <a:gd name="connsiteX10" fmla="*/ 44075 w 1968655"/>
            <a:gd name="connsiteY10" fmla="*/ 327669 h 1923245"/>
            <a:gd name="connsiteX11" fmla="*/ 92608 w 1968655"/>
            <a:gd name="connsiteY11" fmla="*/ 273241 h 1923245"/>
            <a:gd name="connsiteX12" fmla="*/ 54860 w 1968655"/>
            <a:gd name="connsiteY12" fmla="*/ 289569 h 1923245"/>
            <a:gd name="connsiteX13" fmla="*/ 934 w 1968655"/>
            <a:gd name="connsiteY13" fmla="*/ 485512 h 1923245"/>
            <a:gd name="connsiteX14" fmla="*/ 124965 w 1968655"/>
            <a:gd name="connsiteY14" fmla="*/ 665127 h 1923245"/>
            <a:gd name="connsiteX15" fmla="*/ 130358 w 1968655"/>
            <a:gd name="connsiteY15" fmla="*/ 784869 h 1923245"/>
            <a:gd name="connsiteX16" fmla="*/ 195070 w 1968655"/>
            <a:gd name="connsiteY16" fmla="*/ 866509 h 1923245"/>
            <a:gd name="connsiteX17" fmla="*/ 151929 w 1968655"/>
            <a:gd name="connsiteY17" fmla="*/ 915498 h 1923245"/>
            <a:gd name="connsiteX18" fmla="*/ 6327 w 1968655"/>
            <a:gd name="connsiteY18" fmla="*/ 855624 h 1923245"/>
            <a:gd name="connsiteX19" fmla="*/ 40319 w 1968655"/>
            <a:gd name="connsiteY19" fmla="*/ 1113019 h 1923245"/>
            <a:gd name="connsiteX20" fmla="*/ 100711 w 1968655"/>
            <a:gd name="connsiteY20" fmla="*/ 1099853 h 1923245"/>
            <a:gd name="connsiteX21" fmla="*/ 117453 w 1968655"/>
            <a:gd name="connsiteY21" fmla="*/ 1172322 h 1923245"/>
            <a:gd name="connsiteX22" fmla="*/ 414932 w 1968655"/>
            <a:gd name="connsiteY22" fmla="*/ 1112719 h 1923245"/>
            <a:gd name="connsiteX23" fmla="*/ 556404 w 1968655"/>
            <a:gd name="connsiteY23" fmla="*/ 1777068 h 1923245"/>
            <a:gd name="connsiteX24" fmla="*/ 805730 w 1968655"/>
            <a:gd name="connsiteY24" fmla="*/ 1851667 h 1923245"/>
            <a:gd name="connsiteX25" fmla="*/ 1165757 w 1968655"/>
            <a:gd name="connsiteY25" fmla="*/ 1867995 h 1923245"/>
            <a:gd name="connsiteX26" fmla="*/ 1157516 w 1968655"/>
            <a:gd name="connsiteY26" fmla="*/ 1677816 h 1923245"/>
            <a:gd name="connsiteX27" fmla="*/ 1349106 w 1968655"/>
            <a:gd name="connsiteY27" fmla="*/ 1672052 h 1923245"/>
            <a:gd name="connsiteX28" fmla="*/ 1697206 w 1968655"/>
            <a:gd name="connsiteY28" fmla="*/ 1734806 h 1923245"/>
            <a:gd name="connsiteX29" fmla="*/ 1780521 w 1968655"/>
            <a:gd name="connsiteY29" fmla="*/ 1661166 h 1923245"/>
            <a:gd name="connsiteX30" fmla="*/ 1812876 w 1968655"/>
            <a:gd name="connsiteY30" fmla="*/ 1530538 h 1923245"/>
            <a:gd name="connsiteX31" fmla="*/ 1791306 w 1968655"/>
            <a:gd name="connsiteY31" fmla="*/ 1448895 h 1923245"/>
            <a:gd name="connsiteX32" fmla="*/ 1953087 w 1968655"/>
            <a:gd name="connsiteY32" fmla="*/ 1399912 h 1923245"/>
            <a:gd name="connsiteX33" fmla="*/ 1953089 w 1968655"/>
            <a:gd name="connsiteY33" fmla="*/ 1340038 h 1923245"/>
            <a:gd name="connsiteX34" fmla="*/ 1920731 w 1968655"/>
            <a:gd name="connsiteY34" fmla="*/ 1263841 h 1923245"/>
            <a:gd name="connsiteX35" fmla="*/ 1726594 w 1968655"/>
            <a:gd name="connsiteY35" fmla="*/ 1220298 h 1923245"/>
            <a:gd name="connsiteX36" fmla="*/ 1791306 w 1968655"/>
            <a:gd name="connsiteY36" fmla="*/ 1116884 h 1923245"/>
            <a:gd name="connsiteX37" fmla="*/ 1758950 w 1968655"/>
            <a:gd name="connsiteY37" fmla="*/ 920941 h 1923245"/>
            <a:gd name="connsiteX38" fmla="*/ 1645704 w 1968655"/>
            <a:gd name="connsiteY38" fmla="*/ 871952 h 1923245"/>
            <a:gd name="connsiteX39" fmla="*/ 1645704 w 1968655"/>
            <a:gd name="connsiteY39" fmla="*/ 697784 h 1923245"/>
            <a:gd name="connsiteX40" fmla="*/ 1564813 w 1968655"/>
            <a:gd name="connsiteY40" fmla="*/ 420198 h 1923245"/>
            <a:gd name="connsiteX41" fmla="*/ 1365283 w 1968655"/>
            <a:gd name="connsiteY41" fmla="*/ 458298 h 1923245"/>
            <a:gd name="connsiteX42" fmla="*/ 1273608 w 1968655"/>
            <a:gd name="connsiteY42" fmla="*/ 387541 h 1923245"/>
            <a:gd name="connsiteX43" fmla="*/ 1144183 w 1968655"/>
            <a:gd name="connsiteY43" fmla="*/ 425640 h 1923245"/>
            <a:gd name="connsiteX44" fmla="*/ 1153384 w 1968655"/>
            <a:gd name="connsiteY44" fmla="*/ 97467 h 1923245"/>
            <a:gd name="connsiteX45" fmla="*/ 1151629 w 1968655"/>
            <a:gd name="connsiteY45" fmla="*/ 102911 h 1923245"/>
            <a:gd name="connsiteX0" fmla="*/ 1162819 w 1979845"/>
            <a:gd name="connsiteY0" fmla="*/ 102911 h 1923245"/>
            <a:gd name="connsiteX1" fmla="*/ 993592 w 1979845"/>
            <a:gd name="connsiteY1" fmla="*/ 93627 h 1923245"/>
            <a:gd name="connsiteX2" fmla="*/ 847990 w 1979845"/>
            <a:gd name="connsiteY2" fmla="*/ 99069 h 1923245"/>
            <a:gd name="connsiteX3" fmla="*/ 821027 w 1979845"/>
            <a:gd name="connsiteY3" fmla="*/ 1097 h 1923245"/>
            <a:gd name="connsiteX4" fmla="*/ 664639 w 1979845"/>
            <a:gd name="connsiteY4" fmla="*/ 109955 h 1923245"/>
            <a:gd name="connsiteX5" fmla="*/ 470502 w 1979845"/>
            <a:gd name="connsiteY5" fmla="*/ 71855 h 1923245"/>
            <a:gd name="connsiteX6" fmla="*/ 373434 w 1979845"/>
            <a:gd name="connsiteY6" fmla="*/ 148055 h 1923245"/>
            <a:gd name="connsiteX7" fmla="*/ 292543 w 1979845"/>
            <a:gd name="connsiteY7" fmla="*/ 126283 h 1923245"/>
            <a:gd name="connsiteX8" fmla="*/ 90513 w 1979845"/>
            <a:gd name="connsiteY8" fmla="*/ 118598 h 1923245"/>
            <a:gd name="connsiteX9" fmla="*/ 119977 w 1979845"/>
            <a:gd name="connsiteY9" fmla="*/ 229698 h 1923245"/>
            <a:gd name="connsiteX10" fmla="*/ 55265 w 1979845"/>
            <a:gd name="connsiteY10" fmla="*/ 327669 h 1923245"/>
            <a:gd name="connsiteX11" fmla="*/ 103798 w 1979845"/>
            <a:gd name="connsiteY11" fmla="*/ 273241 h 1923245"/>
            <a:gd name="connsiteX12" fmla="*/ 66050 w 1979845"/>
            <a:gd name="connsiteY12" fmla="*/ 289569 h 1923245"/>
            <a:gd name="connsiteX13" fmla="*/ 12124 w 1979845"/>
            <a:gd name="connsiteY13" fmla="*/ 485512 h 1923245"/>
            <a:gd name="connsiteX14" fmla="*/ 11254 w 1979845"/>
            <a:gd name="connsiteY14" fmla="*/ 543716 h 1923245"/>
            <a:gd name="connsiteX15" fmla="*/ 136155 w 1979845"/>
            <a:gd name="connsiteY15" fmla="*/ 665127 h 1923245"/>
            <a:gd name="connsiteX16" fmla="*/ 141548 w 1979845"/>
            <a:gd name="connsiteY16" fmla="*/ 784869 h 1923245"/>
            <a:gd name="connsiteX17" fmla="*/ 206260 w 1979845"/>
            <a:gd name="connsiteY17" fmla="*/ 866509 h 1923245"/>
            <a:gd name="connsiteX18" fmla="*/ 163119 w 1979845"/>
            <a:gd name="connsiteY18" fmla="*/ 915498 h 1923245"/>
            <a:gd name="connsiteX19" fmla="*/ 17517 w 1979845"/>
            <a:gd name="connsiteY19" fmla="*/ 855624 h 1923245"/>
            <a:gd name="connsiteX20" fmla="*/ 51509 w 1979845"/>
            <a:gd name="connsiteY20" fmla="*/ 1113019 h 1923245"/>
            <a:gd name="connsiteX21" fmla="*/ 111901 w 1979845"/>
            <a:gd name="connsiteY21" fmla="*/ 1099853 h 1923245"/>
            <a:gd name="connsiteX22" fmla="*/ 128643 w 1979845"/>
            <a:gd name="connsiteY22" fmla="*/ 1172322 h 1923245"/>
            <a:gd name="connsiteX23" fmla="*/ 426122 w 1979845"/>
            <a:gd name="connsiteY23" fmla="*/ 1112719 h 1923245"/>
            <a:gd name="connsiteX24" fmla="*/ 567594 w 1979845"/>
            <a:gd name="connsiteY24" fmla="*/ 1777068 h 1923245"/>
            <a:gd name="connsiteX25" fmla="*/ 816920 w 1979845"/>
            <a:gd name="connsiteY25" fmla="*/ 1851667 h 1923245"/>
            <a:gd name="connsiteX26" fmla="*/ 1176947 w 1979845"/>
            <a:gd name="connsiteY26" fmla="*/ 1867995 h 1923245"/>
            <a:gd name="connsiteX27" fmla="*/ 1168706 w 1979845"/>
            <a:gd name="connsiteY27" fmla="*/ 1677816 h 1923245"/>
            <a:gd name="connsiteX28" fmla="*/ 1360296 w 1979845"/>
            <a:gd name="connsiteY28" fmla="*/ 1672052 h 1923245"/>
            <a:gd name="connsiteX29" fmla="*/ 1708396 w 1979845"/>
            <a:gd name="connsiteY29" fmla="*/ 1734806 h 1923245"/>
            <a:gd name="connsiteX30" fmla="*/ 1791711 w 1979845"/>
            <a:gd name="connsiteY30" fmla="*/ 1661166 h 1923245"/>
            <a:gd name="connsiteX31" fmla="*/ 1824066 w 1979845"/>
            <a:gd name="connsiteY31" fmla="*/ 1530538 h 1923245"/>
            <a:gd name="connsiteX32" fmla="*/ 1802496 w 1979845"/>
            <a:gd name="connsiteY32" fmla="*/ 1448895 h 1923245"/>
            <a:gd name="connsiteX33" fmla="*/ 1964277 w 1979845"/>
            <a:gd name="connsiteY33" fmla="*/ 1399912 h 1923245"/>
            <a:gd name="connsiteX34" fmla="*/ 1964279 w 1979845"/>
            <a:gd name="connsiteY34" fmla="*/ 1340038 h 1923245"/>
            <a:gd name="connsiteX35" fmla="*/ 1931921 w 1979845"/>
            <a:gd name="connsiteY35" fmla="*/ 1263841 h 1923245"/>
            <a:gd name="connsiteX36" fmla="*/ 1737784 w 1979845"/>
            <a:gd name="connsiteY36" fmla="*/ 1220298 h 1923245"/>
            <a:gd name="connsiteX37" fmla="*/ 1802496 w 1979845"/>
            <a:gd name="connsiteY37" fmla="*/ 1116884 h 1923245"/>
            <a:gd name="connsiteX38" fmla="*/ 1770140 w 1979845"/>
            <a:gd name="connsiteY38" fmla="*/ 920941 h 1923245"/>
            <a:gd name="connsiteX39" fmla="*/ 1656894 w 1979845"/>
            <a:gd name="connsiteY39" fmla="*/ 871952 h 1923245"/>
            <a:gd name="connsiteX40" fmla="*/ 1656894 w 1979845"/>
            <a:gd name="connsiteY40" fmla="*/ 697784 h 1923245"/>
            <a:gd name="connsiteX41" fmla="*/ 1576003 w 1979845"/>
            <a:gd name="connsiteY41" fmla="*/ 420198 h 1923245"/>
            <a:gd name="connsiteX42" fmla="*/ 1376473 w 1979845"/>
            <a:gd name="connsiteY42" fmla="*/ 458298 h 1923245"/>
            <a:gd name="connsiteX43" fmla="*/ 1284798 w 1979845"/>
            <a:gd name="connsiteY43" fmla="*/ 387541 h 1923245"/>
            <a:gd name="connsiteX44" fmla="*/ 1155373 w 1979845"/>
            <a:gd name="connsiteY44" fmla="*/ 425640 h 1923245"/>
            <a:gd name="connsiteX45" fmla="*/ 1164574 w 1979845"/>
            <a:gd name="connsiteY45" fmla="*/ 97467 h 1923245"/>
            <a:gd name="connsiteX46" fmla="*/ 1162819 w 1979845"/>
            <a:gd name="connsiteY46" fmla="*/ 102911 h 1923245"/>
            <a:gd name="connsiteX0" fmla="*/ 1162819 w 1979845"/>
            <a:gd name="connsiteY0" fmla="*/ 102911 h 1923245"/>
            <a:gd name="connsiteX1" fmla="*/ 993592 w 1979845"/>
            <a:gd name="connsiteY1" fmla="*/ 93627 h 1923245"/>
            <a:gd name="connsiteX2" fmla="*/ 847990 w 1979845"/>
            <a:gd name="connsiteY2" fmla="*/ 99069 h 1923245"/>
            <a:gd name="connsiteX3" fmla="*/ 821027 w 1979845"/>
            <a:gd name="connsiteY3" fmla="*/ 1097 h 1923245"/>
            <a:gd name="connsiteX4" fmla="*/ 664639 w 1979845"/>
            <a:gd name="connsiteY4" fmla="*/ 109955 h 1923245"/>
            <a:gd name="connsiteX5" fmla="*/ 470502 w 1979845"/>
            <a:gd name="connsiteY5" fmla="*/ 71855 h 1923245"/>
            <a:gd name="connsiteX6" fmla="*/ 373434 w 1979845"/>
            <a:gd name="connsiteY6" fmla="*/ 148055 h 1923245"/>
            <a:gd name="connsiteX7" fmla="*/ 292543 w 1979845"/>
            <a:gd name="connsiteY7" fmla="*/ 126283 h 1923245"/>
            <a:gd name="connsiteX8" fmla="*/ 90513 w 1979845"/>
            <a:gd name="connsiteY8" fmla="*/ 118598 h 1923245"/>
            <a:gd name="connsiteX9" fmla="*/ 119977 w 1979845"/>
            <a:gd name="connsiteY9" fmla="*/ 229698 h 1923245"/>
            <a:gd name="connsiteX10" fmla="*/ 55265 w 1979845"/>
            <a:gd name="connsiteY10" fmla="*/ 327669 h 1923245"/>
            <a:gd name="connsiteX11" fmla="*/ 103798 w 1979845"/>
            <a:gd name="connsiteY11" fmla="*/ 273241 h 1923245"/>
            <a:gd name="connsiteX12" fmla="*/ 66050 w 1979845"/>
            <a:gd name="connsiteY12" fmla="*/ 289569 h 1923245"/>
            <a:gd name="connsiteX13" fmla="*/ 12124 w 1979845"/>
            <a:gd name="connsiteY13" fmla="*/ 485512 h 1923245"/>
            <a:gd name="connsiteX14" fmla="*/ 11254 w 1979845"/>
            <a:gd name="connsiteY14" fmla="*/ 543716 h 1923245"/>
            <a:gd name="connsiteX15" fmla="*/ 117856 w 1979845"/>
            <a:gd name="connsiteY15" fmla="*/ 680490 h 1923245"/>
            <a:gd name="connsiteX16" fmla="*/ 141548 w 1979845"/>
            <a:gd name="connsiteY16" fmla="*/ 784869 h 1923245"/>
            <a:gd name="connsiteX17" fmla="*/ 206260 w 1979845"/>
            <a:gd name="connsiteY17" fmla="*/ 866509 h 1923245"/>
            <a:gd name="connsiteX18" fmla="*/ 163119 w 1979845"/>
            <a:gd name="connsiteY18" fmla="*/ 915498 h 1923245"/>
            <a:gd name="connsiteX19" fmla="*/ 17517 w 1979845"/>
            <a:gd name="connsiteY19" fmla="*/ 855624 h 1923245"/>
            <a:gd name="connsiteX20" fmla="*/ 51509 w 1979845"/>
            <a:gd name="connsiteY20" fmla="*/ 1113019 h 1923245"/>
            <a:gd name="connsiteX21" fmla="*/ 111901 w 1979845"/>
            <a:gd name="connsiteY21" fmla="*/ 1099853 h 1923245"/>
            <a:gd name="connsiteX22" fmla="*/ 128643 w 1979845"/>
            <a:gd name="connsiteY22" fmla="*/ 1172322 h 1923245"/>
            <a:gd name="connsiteX23" fmla="*/ 426122 w 1979845"/>
            <a:gd name="connsiteY23" fmla="*/ 1112719 h 1923245"/>
            <a:gd name="connsiteX24" fmla="*/ 567594 w 1979845"/>
            <a:gd name="connsiteY24" fmla="*/ 1777068 h 1923245"/>
            <a:gd name="connsiteX25" fmla="*/ 816920 w 1979845"/>
            <a:gd name="connsiteY25" fmla="*/ 1851667 h 1923245"/>
            <a:gd name="connsiteX26" fmla="*/ 1176947 w 1979845"/>
            <a:gd name="connsiteY26" fmla="*/ 1867995 h 1923245"/>
            <a:gd name="connsiteX27" fmla="*/ 1168706 w 1979845"/>
            <a:gd name="connsiteY27" fmla="*/ 1677816 h 1923245"/>
            <a:gd name="connsiteX28" fmla="*/ 1360296 w 1979845"/>
            <a:gd name="connsiteY28" fmla="*/ 1672052 h 1923245"/>
            <a:gd name="connsiteX29" fmla="*/ 1708396 w 1979845"/>
            <a:gd name="connsiteY29" fmla="*/ 1734806 h 1923245"/>
            <a:gd name="connsiteX30" fmla="*/ 1791711 w 1979845"/>
            <a:gd name="connsiteY30" fmla="*/ 1661166 h 1923245"/>
            <a:gd name="connsiteX31" fmla="*/ 1824066 w 1979845"/>
            <a:gd name="connsiteY31" fmla="*/ 1530538 h 1923245"/>
            <a:gd name="connsiteX32" fmla="*/ 1802496 w 1979845"/>
            <a:gd name="connsiteY32" fmla="*/ 1448895 h 1923245"/>
            <a:gd name="connsiteX33" fmla="*/ 1964277 w 1979845"/>
            <a:gd name="connsiteY33" fmla="*/ 1399912 h 1923245"/>
            <a:gd name="connsiteX34" fmla="*/ 1964279 w 1979845"/>
            <a:gd name="connsiteY34" fmla="*/ 1340038 h 1923245"/>
            <a:gd name="connsiteX35" fmla="*/ 1931921 w 1979845"/>
            <a:gd name="connsiteY35" fmla="*/ 1263841 h 1923245"/>
            <a:gd name="connsiteX36" fmla="*/ 1737784 w 1979845"/>
            <a:gd name="connsiteY36" fmla="*/ 1220298 h 1923245"/>
            <a:gd name="connsiteX37" fmla="*/ 1802496 w 1979845"/>
            <a:gd name="connsiteY37" fmla="*/ 1116884 h 1923245"/>
            <a:gd name="connsiteX38" fmla="*/ 1770140 w 1979845"/>
            <a:gd name="connsiteY38" fmla="*/ 920941 h 1923245"/>
            <a:gd name="connsiteX39" fmla="*/ 1656894 w 1979845"/>
            <a:gd name="connsiteY39" fmla="*/ 871952 h 1923245"/>
            <a:gd name="connsiteX40" fmla="*/ 1656894 w 1979845"/>
            <a:gd name="connsiteY40" fmla="*/ 697784 h 1923245"/>
            <a:gd name="connsiteX41" fmla="*/ 1576003 w 1979845"/>
            <a:gd name="connsiteY41" fmla="*/ 420198 h 1923245"/>
            <a:gd name="connsiteX42" fmla="*/ 1376473 w 1979845"/>
            <a:gd name="connsiteY42" fmla="*/ 458298 h 1923245"/>
            <a:gd name="connsiteX43" fmla="*/ 1284798 w 1979845"/>
            <a:gd name="connsiteY43" fmla="*/ 387541 h 1923245"/>
            <a:gd name="connsiteX44" fmla="*/ 1155373 w 1979845"/>
            <a:gd name="connsiteY44" fmla="*/ 425640 h 1923245"/>
            <a:gd name="connsiteX45" fmla="*/ 1164574 w 1979845"/>
            <a:gd name="connsiteY45" fmla="*/ 97467 h 1923245"/>
            <a:gd name="connsiteX46" fmla="*/ 1162819 w 1979845"/>
            <a:gd name="connsiteY46" fmla="*/ 102911 h 1923245"/>
            <a:gd name="connsiteX0" fmla="*/ 1162819 w 1979845"/>
            <a:gd name="connsiteY0" fmla="*/ 102911 h 1923245"/>
            <a:gd name="connsiteX1" fmla="*/ 993592 w 1979845"/>
            <a:gd name="connsiteY1" fmla="*/ 93627 h 1923245"/>
            <a:gd name="connsiteX2" fmla="*/ 847990 w 1979845"/>
            <a:gd name="connsiteY2" fmla="*/ 99069 h 1923245"/>
            <a:gd name="connsiteX3" fmla="*/ 821027 w 1979845"/>
            <a:gd name="connsiteY3" fmla="*/ 1097 h 1923245"/>
            <a:gd name="connsiteX4" fmla="*/ 664639 w 1979845"/>
            <a:gd name="connsiteY4" fmla="*/ 109955 h 1923245"/>
            <a:gd name="connsiteX5" fmla="*/ 470502 w 1979845"/>
            <a:gd name="connsiteY5" fmla="*/ 90291 h 1923245"/>
            <a:gd name="connsiteX6" fmla="*/ 373434 w 1979845"/>
            <a:gd name="connsiteY6" fmla="*/ 148055 h 1923245"/>
            <a:gd name="connsiteX7" fmla="*/ 292543 w 1979845"/>
            <a:gd name="connsiteY7" fmla="*/ 126283 h 1923245"/>
            <a:gd name="connsiteX8" fmla="*/ 90513 w 1979845"/>
            <a:gd name="connsiteY8" fmla="*/ 118598 h 1923245"/>
            <a:gd name="connsiteX9" fmla="*/ 119977 w 1979845"/>
            <a:gd name="connsiteY9" fmla="*/ 229698 h 1923245"/>
            <a:gd name="connsiteX10" fmla="*/ 55265 w 1979845"/>
            <a:gd name="connsiteY10" fmla="*/ 327669 h 1923245"/>
            <a:gd name="connsiteX11" fmla="*/ 103798 w 1979845"/>
            <a:gd name="connsiteY11" fmla="*/ 273241 h 1923245"/>
            <a:gd name="connsiteX12" fmla="*/ 66050 w 1979845"/>
            <a:gd name="connsiteY12" fmla="*/ 289569 h 1923245"/>
            <a:gd name="connsiteX13" fmla="*/ 12124 w 1979845"/>
            <a:gd name="connsiteY13" fmla="*/ 485512 h 1923245"/>
            <a:gd name="connsiteX14" fmla="*/ 11254 w 1979845"/>
            <a:gd name="connsiteY14" fmla="*/ 543716 h 1923245"/>
            <a:gd name="connsiteX15" fmla="*/ 117856 w 1979845"/>
            <a:gd name="connsiteY15" fmla="*/ 680490 h 1923245"/>
            <a:gd name="connsiteX16" fmla="*/ 141548 w 1979845"/>
            <a:gd name="connsiteY16" fmla="*/ 784869 h 1923245"/>
            <a:gd name="connsiteX17" fmla="*/ 206260 w 1979845"/>
            <a:gd name="connsiteY17" fmla="*/ 866509 h 1923245"/>
            <a:gd name="connsiteX18" fmla="*/ 163119 w 1979845"/>
            <a:gd name="connsiteY18" fmla="*/ 915498 h 1923245"/>
            <a:gd name="connsiteX19" fmla="*/ 17517 w 1979845"/>
            <a:gd name="connsiteY19" fmla="*/ 855624 h 1923245"/>
            <a:gd name="connsiteX20" fmla="*/ 51509 w 1979845"/>
            <a:gd name="connsiteY20" fmla="*/ 1113019 h 1923245"/>
            <a:gd name="connsiteX21" fmla="*/ 111901 w 1979845"/>
            <a:gd name="connsiteY21" fmla="*/ 1099853 h 1923245"/>
            <a:gd name="connsiteX22" fmla="*/ 128643 w 1979845"/>
            <a:gd name="connsiteY22" fmla="*/ 1172322 h 1923245"/>
            <a:gd name="connsiteX23" fmla="*/ 426122 w 1979845"/>
            <a:gd name="connsiteY23" fmla="*/ 1112719 h 1923245"/>
            <a:gd name="connsiteX24" fmla="*/ 567594 w 1979845"/>
            <a:gd name="connsiteY24" fmla="*/ 1777068 h 1923245"/>
            <a:gd name="connsiteX25" fmla="*/ 816920 w 1979845"/>
            <a:gd name="connsiteY25" fmla="*/ 1851667 h 1923245"/>
            <a:gd name="connsiteX26" fmla="*/ 1176947 w 1979845"/>
            <a:gd name="connsiteY26" fmla="*/ 1867995 h 1923245"/>
            <a:gd name="connsiteX27" fmla="*/ 1168706 w 1979845"/>
            <a:gd name="connsiteY27" fmla="*/ 1677816 h 1923245"/>
            <a:gd name="connsiteX28" fmla="*/ 1360296 w 1979845"/>
            <a:gd name="connsiteY28" fmla="*/ 1672052 h 1923245"/>
            <a:gd name="connsiteX29" fmla="*/ 1708396 w 1979845"/>
            <a:gd name="connsiteY29" fmla="*/ 1734806 h 1923245"/>
            <a:gd name="connsiteX30" fmla="*/ 1791711 w 1979845"/>
            <a:gd name="connsiteY30" fmla="*/ 1661166 h 1923245"/>
            <a:gd name="connsiteX31" fmla="*/ 1824066 w 1979845"/>
            <a:gd name="connsiteY31" fmla="*/ 1530538 h 1923245"/>
            <a:gd name="connsiteX32" fmla="*/ 1802496 w 1979845"/>
            <a:gd name="connsiteY32" fmla="*/ 1448895 h 1923245"/>
            <a:gd name="connsiteX33" fmla="*/ 1964277 w 1979845"/>
            <a:gd name="connsiteY33" fmla="*/ 1399912 h 1923245"/>
            <a:gd name="connsiteX34" fmla="*/ 1964279 w 1979845"/>
            <a:gd name="connsiteY34" fmla="*/ 1340038 h 1923245"/>
            <a:gd name="connsiteX35" fmla="*/ 1931921 w 1979845"/>
            <a:gd name="connsiteY35" fmla="*/ 1263841 h 1923245"/>
            <a:gd name="connsiteX36" fmla="*/ 1737784 w 1979845"/>
            <a:gd name="connsiteY36" fmla="*/ 1220298 h 1923245"/>
            <a:gd name="connsiteX37" fmla="*/ 1802496 w 1979845"/>
            <a:gd name="connsiteY37" fmla="*/ 1116884 h 1923245"/>
            <a:gd name="connsiteX38" fmla="*/ 1770140 w 1979845"/>
            <a:gd name="connsiteY38" fmla="*/ 920941 h 1923245"/>
            <a:gd name="connsiteX39" fmla="*/ 1656894 w 1979845"/>
            <a:gd name="connsiteY39" fmla="*/ 871952 h 1923245"/>
            <a:gd name="connsiteX40" fmla="*/ 1656894 w 1979845"/>
            <a:gd name="connsiteY40" fmla="*/ 697784 h 1923245"/>
            <a:gd name="connsiteX41" fmla="*/ 1576003 w 1979845"/>
            <a:gd name="connsiteY41" fmla="*/ 420198 h 1923245"/>
            <a:gd name="connsiteX42" fmla="*/ 1376473 w 1979845"/>
            <a:gd name="connsiteY42" fmla="*/ 458298 h 1923245"/>
            <a:gd name="connsiteX43" fmla="*/ 1284798 w 1979845"/>
            <a:gd name="connsiteY43" fmla="*/ 387541 h 1923245"/>
            <a:gd name="connsiteX44" fmla="*/ 1155373 w 1979845"/>
            <a:gd name="connsiteY44" fmla="*/ 425640 h 1923245"/>
            <a:gd name="connsiteX45" fmla="*/ 1164574 w 1979845"/>
            <a:gd name="connsiteY45" fmla="*/ 97467 h 1923245"/>
            <a:gd name="connsiteX46" fmla="*/ 1162819 w 1979845"/>
            <a:gd name="connsiteY46" fmla="*/ 102911 h 1923245"/>
            <a:gd name="connsiteX0" fmla="*/ 1162819 w 1979845"/>
            <a:gd name="connsiteY0" fmla="*/ 102911 h 1923245"/>
            <a:gd name="connsiteX1" fmla="*/ 993592 w 1979845"/>
            <a:gd name="connsiteY1" fmla="*/ 93627 h 1923245"/>
            <a:gd name="connsiteX2" fmla="*/ 847990 w 1979845"/>
            <a:gd name="connsiteY2" fmla="*/ 99069 h 1923245"/>
            <a:gd name="connsiteX3" fmla="*/ 821027 w 1979845"/>
            <a:gd name="connsiteY3" fmla="*/ 1097 h 1923245"/>
            <a:gd name="connsiteX4" fmla="*/ 664639 w 1979845"/>
            <a:gd name="connsiteY4" fmla="*/ 109955 h 1923245"/>
            <a:gd name="connsiteX5" fmla="*/ 470502 w 1979845"/>
            <a:gd name="connsiteY5" fmla="*/ 90291 h 1923245"/>
            <a:gd name="connsiteX6" fmla="*/ 364284 w 1979845"/>
            <a:gd name="connsiteY6" fmla="*/ 169563 h 1923245"/>
            <a:gd name="connsiteX7" fmla="*/ 292543 w 1979845"/>
            <a:gd name="connsiteY7" fmla="*/ 126283 h 1923245"/>
            <a:gd name="connsiteX8" fmla="*/ 90513 w 1979845"/>
            <a:gd name="connsiteY8" fmla="*/ 118598 h 1923245"/>
            <a:gd name="connsiteX9" fmla="*/ 119977 w 1979845"/>
            <a:gd name="connsiteY9" fmla="*/ 229698 h 1923245"/>
            <a:gd name="connsiteX10" fmla="*/ 55265 w 1979845"/>
            <a:gd name="connsiteY10" fmla="*/ 327669 h 1923245"/>
            <a:gd name="connsiteX11" fmla="*/ 103798 w 1979845"/>
            <a:gd name="connsiteY11" fmla="*/ 273241 h 1923245"/>
            <a:gd name="connsiteX12" fmla="*/ 66050 w 1979845"/>
            <a:gd name="connsiteY12" fmla="*/ 289569 h 1923245"/>
            <a:gd name="connsiteX13" fmla="*/ 12124 w 1979845"/>
            <a:gd name="connsiteY13" fmla="*/ 485512 h 1923245"/>
            <a:gd name="connsiteX14" fmla="*/ 11254 w 1979845"/>
            <a:gd name="connsiteY14" fmla="*/ 543716 h 1923245"/>
            <a:gd name="connsiteX15" fmla="*/ 117856 w 1979845"/>
            <a:gd name="connsiteY15" fmla="*/ 680490 h 1923245"/>
            <a:gd name="connsiteX16" fmla="*/ 141548 w 1979845"/>
            <a:gd name="connsiteY16" fmla="*/ 784869 h 1923245"/>
            <a:gd name="connsiteX17" fmla="*/ 206260 w 1979845"/>
            <a:gd name="connsiteY17" fmla="*/ 866509 h 1923245"/>
            <a:gd name="connsiteX18" fmla="*/ 163119 w 1979845"/>
            <a:gd name="connsiteY18" fmla="*/ 915498 h 1923245"/>
            <a:gd name="connsiteX19" fmla="*/ 17517 w 1979845"/>
            <a:gd name="connsiteY19" fmla="*/ 855624 h 1923245"/>
            <a:gd name="connsiteX20" fmla="*/ 51509 w 1979845"/>
            <a:gd name="connsiteY20" fmla="*/ 1113019 h 1923245"/>
            <a:gd name="connsiteX21" fmla="*/ 111901 w 1979845"/>
            <a:gd name="connsiteY21" fmla="*/ 1099853 h 1923245"/>
            <a:gd name="connsiteX22" fmla="*/ 128643 w 1979845"/>
            <a:gd name="connsiteY22" fmla="*/ 1172322 h 1923245"/>
            <a:gd name="connsiteX23" fmla="*/ 426122 w 1979845"/>
            <a:gd name="connsiteY23" fmla="*/ 1112719 h 1923245"/>
            <a:gd name="connsiteX24" fmla="*/ 567594 w 1979845"/>
            <a:gd name="connsiteY24" fmla="*/ 1777068 h 1923245"/>
            <a:gd name="connsiteX25" fmla="*/ 816920 w 1979845"/>
            <a:gd name="connsiteY25" fmla="*/ 1851667 h 1923245"/>
            <a:gd name="connsiteX26" fmla="*/ 1176947 w 1979845"/>
            <a:gd name="connsiteY26" fmla="*/ 1867995 h 1923245"/>
            <a:gd name="connsiteX27" fmla="*/ 1168706 w 1979845"/>
            <a:gd name="connsiteY27" fmla="*/ 1677816 h 1923245"/>
            <a:gd name="connsiteX28" fmla="*/ 1360296 w 1979845"/>
            <a:gd name="connsiteY28" fmla="*/ 1672052 h 1923245"/>
            <a:gd name="connsiteX29" fmla="*/ 1708396 w 1979845"/>
            <a:gd name="connsiteY29" fmla="*/ 1734806 h 1923245"/>
            <a:gd name="connsiteX30" fmla="*/ 1791711 w 1979845"/>
            <a:gd name="connsiteY30" fmla="*/ 1661166 h 1923245"/>
            <a:gd name="connsiteX31" fmla="*/ 1824066 w 1979845"/>
            <a:gd name="connsiteY31" fmla="*/ 1530538 h 1923245"/>
            <a:gd name="connsiteX32" fmla="*/ 1802496 w 1979845"/>
            <a:gd name="connsiteY32" fmla="*/ 1448895 h 1923245"/>
            <a:gd name="connsiteX33" fmla="*/ 1964277 w 1979845"/>
            <a:gd name="connsiteY33" fmla="*/ 1399912 h 1923245"/>
            <a:gd name="connsiteX34" fmla="*/ 1964279 w 1979845"/>
            <a:gd name="connsiteY34" fmla="*/ 1340038 h 1923245"/>
            <a:gd name="connsiteX35" fmla="*/ 1931921 w 1979845"/>
            <a:gd name="connsiteY35" fmla="*/ 1263841 h 1923245"/>
            <a:gd name="connsiteX36" fmla="*/ 1737784 w 1979845"/>
            <a:gd name="connsiteY36" fmla="*/ 1220298 h 1923245"/>
            <a:gd name="connsiteX37" fmla="*/ 1802496 w 1979845"/>
            <a:gd name="connsiteY37" fmla="*/ 1116884 h 1923245"/>
            <a:gd name="connsiteX38" fmla="*/ 1770140 w 1979845"/>
            <a:gd name="connsiteY38" fmla="*/ 920941 h 1923245"/>
            <a:gd name="connsiteX39" fmla="*/ 1656894 w 1979845"/>
            <a:gd name="connsiteY39" fmla="*/ 871952 h 1923245"/>
            <a:gd name="connsiteX40" fmla="*/ 1656894 w 1979845"/>
            <a:gd name="connsiteY40" fmla="*/ 697784 h 1923245"/>
            <a:gd name="connsiteX41" fmla="*/ 1576003 w 1979845"/>
            <a:gd name="connsiteY41" fmla="*/ 420198 h 1923245"/>
            <a:gd name="connsiteX42" fmla="*/ 1376473 w 1979845"/>
            <a:gd name="connsiteY42" fmla="*/ 458298 h 1923245"/>
            <a:gd name="connsiteX43" fmla="*/ 1284798 w 1979845"/>
            <a:gd name="connsiteY43" fmla="*/ 387541 h 1923245"/>
            <a:gd name="connsiteX44" fmla="*/ 1155373 w 1979845"/>
            <a:gd name="connsiteY44" fmla="*/ 425640 h 1923245"/>
            <a:gd name="connsiteX45" fmla="*/ 1164574 w 1979845"/>
            <a:gd name="connsiteY45" fmla="*/ 97467 h 1923245"/>
            <a:gd name="connsiteX46" fmla="*/ 1162819 w 1979845"/>
            <a:gd name="connsiteY46" fmla="*/ 102911 h 1923245"/>
            <a:gd name="connsiteX0" fmla="*/ 1162819 w 1979845"/>
            <a:gd name="connsiteY0" fmla="*/ 102911 h 1923245"/>
            <a:gd name="connsiteX1" fmla="*/ 993592 w 1979845"/>
            <a:gd name="connsiteY1" fmla="*/ 93627 h 1923245"/>
            <a:gd name="connsiteX2" fmla="*/ 847990 w 1979845"/>
            <a:gd name="connsiteY2" fmla="*/ 99069 h 1923245"/>
            <a:gd name="connsiteX3" fmla="*/ 821027 w 1979845"/>
            <a:gd name="connsiteY3" fmla="*/ 1097 h 1923245"/>
            <a:gd name="connsiteX4" fmla="*/ 664639 w 1979845"/>
            <a:gd name="connsiteY4" fmla="*/ 109955 h 1923245"/>
            <a:gd name="connsiteX5" fmla="*/ 470502 w 1979845"/>
            <a:gd name="connsiteY5" fmla="*/ 90291 h 1923245"/>
            <a:gd name="connsiteX6" fmla="*/ 364284 w 1979845"/>
            <a:gd name="connsiteY6" fmla="*/ 169563 h 1923245"/>
            <a:gd name="connsiteX7" fmla="*/ 292543 w 1979845"/>
            <a:gd name="connsiteY7" fmla="*/ 126283 h 1923245"/>
            <a:gd name="connsiteX8" fmla="*/ 99702 w 1979845"/>
            <a:gd name="connsiteY8" fmla="*/ 141208 h 1923245"/>
            <a:gd name="connsiteX9" fmla="*/ 90513 w 1979845"/>
            <a:gd name="connsiteY9" fmla="*/ 118598 h 1923245"/>
            <a:gd name="connsiteX10" fmla="*/ 119977 w 1979845"/>
            <a:gd name="connsiteY10" fmla="*/ 229698 h 1923245"/>
            <a:gd name="connsiteX11" fmla="*/ 55265 w 1979845"/>
            <a:gd name="connsiteY11" fmla="*/ 327669 h 1923245"/>
            <a:gd name="connsiteX12" fmla="*/ 103798 w 1979845"/>
            <a:gd name="connsiteY12" fmla="*/ 273241 h 1923245"/>
            <a:gd name="connsiteX13" fmla="*/ 66050 w 1979845"/>
            <a:gd name="connsiteY13" fmla="*/ 289569 h 1923245"/>
            <a:gd name="connsiteX14" fmla="*/ 12124 w 1979845"/>
            <a:gd name="connsiteY14" fmla="*/ 485512 h 1923245"/>
            <a:gd name="connsiteX15" fmla="*/ 11254 w 1979845"/>
            <a:gd name="connsiteY15" fmla="*/ 543716 h 1923245"/>
            <a:gd name="connsiteX16" fmla="*/ 117856 w 1979845"/>
            <a:gd name="connsiteY16" fmla="*/ 680490 h 1923245"/>
            <a:gd name="connsiteX17" fmla="*/ 141548 w 1979845"/>
            <a:gd name="connsiteY17" fmla="*/ 784869 h 1923245"/>
            <a:gd name="connsiteX18" fmla="*/ 206260 w 1979845"/>
            <a:gd name="connsiteY18" fmla="*/ 866509 h 1923245"/>
            <a:gd name="connsiteX19" fmla="*/ 163119 w 1979845"/>
            <a:gd name="connsiteY19" fmla="*/ 915498 h 1923245"/>
            <a:gd name="connsiteX20" fmla="*/ 17517 w 1979845"/>
            <a:gd name="connsiteY20" fmla="*/ 855624 h 1923245"/>
            <a:gd name="connsiteX21" fmla="*/ 51509 w 1979845"/>
            <a:gd name="connsiteY21" fmla="*/ 1113019 h 1923245"/>
            <a:gd name="connsiteX22" fmla="*/ 111901 w 1979845"/>
            <a:gd name="connsiteY22" fmla="*/ 1099853 h 1923245"/>
            <a:gd name="connsiteX23" fmla="*/ 128643 w 1979845"/>
            <a:gd name="connsiteY23" fmla="*/ 1172322 h 1923245"/>
            <a:gd name="connsiteX24" fmla="*/ 426122 w 1979845"/>
            <a:gd name="connsiteY24" fmla="*/ 1112719 h 1923245"/>
            <a:gd name="connsiteX25" fmla="*/ 567594 w 1979845"/>
            <a:gd name="connsiteY25" fmla="*/ 1777068 h 1923245"/>
            <a:gd name="connsiteX26" fmla="*/ 816920 w 1979845"/>
            <a:gd name="connsiteY26" fmla="*/ 1851667 h 1923245"/>
            <a:gd name="connsiteX27" fmla="*/ 1176947 w 1979845"/>
            <a:gd name="connsiteY27" fmla="*/ 1867995 h 1923245"/>
            <a:gd name="connsiteX28" fmla="*/ 1168706 w 1979845"/>
            <a:gd name="connsiteY28" fmla="*/ 1677816 h 1923245"/>
            <a:gd name="connsiteX29" fmla="*/ 1360296 w 1979845"/>
            <a:gd name="connsiteY29" fmla="*/ 1672052 h 1923245"/>
            <a:gd name="connsiteX30" fmla="*/ 1708396 w 1979845"/>
            <a:gd name="connsiteY30" fmla="*/ 1734806 h 1923245"/>
            <a:gd name="connsiteX31" fmla="*/ 1791711 w 1979845"/>
            <a:gd name="connsiteY31" fmla="*/ 1661166 h 1923245"/>
            <a:gd name="connsiteX32" fmla="*/ 1824066 w 1979845"/>
            <a:gd name="connsiteY32" fmla="*/ 1530538 h 1923245"/>
            <a:gd name="connsiteX33" fmla="*/ 1802496 w 1979845"/>
            <a:gd name="connsiteY33" fmla="*/ 1448895 h 1923245"/>
            <a:gd name="connsiteX34" fmla="*/ 1964277 w 1979845"/>
            <a:gd name="connsiteY34" fmla="*/ 1399912 h 1923245"/>
            <a:gd name="connsiteX35" fmla="*/ 1964279 w 1979845"/>
            <a:gd name="connsiteY35" fmla="*/ 1340038 h 1923245"/>
            <a:gd name="connsiteX36" fmla="*/ 1931921 w 1979845"/>
            <a:gd name="connsiteY36" fmla="*/ 1263841 h 1923245"/>
            <a:gd name="connsiteX37" fmla="*/ 1737784 w 1979845"/>
            <a:gd name="connsiteY37" fmla="*/ 1220298 h 1923245"/>
            <a:gd name="connsiteX38" fmla="*/ 1802496 w 1979845"/>
            <a:gd name="connsiteY38" fmla="*/ 1116884 h 1923245"/>
            <a:gd name="connsiteX39" fmla="*/ 1770140 w 1979845"/>
            <a:gd name="connsiteY39" fmla="*/ 920941 h 1923245"/>
            <a:gd name="connsiteX40" fmla="*/ 1656894 w 1979845"/>
            <a:gd name="connsiteY40" fmla="*/ 871952 h 1923245"/>
            <a:gd name="connsiteX41" fmla="*/ 1656894 w 1979845"/>
            <a:gd name="connsiteY41" fmla="*/ 697784 h 1923245"/>
            <a:gd name="connsiteX42" fmla="*/ 1576003 w 1979845"/>
            <a:gd name="connsiteY42" fmla="*/ 420198 h 1923245"/>
            <a:gd name="connsiteX43" fmla="*/ 1376473 w 1979845"/>
            <a:gd name="connsiteY43" fmla="*/ 458298 h 1923245"/>
            <a:gd name="connsiteX44" fmla="*/ 1284798 w 1979845"/>
            <a:gd name="connsiteY44" fmla="*/ 387541 h 1923245"/>
            <a:gd name="connsiteX45" fmla="*/ 1155373 w 1979845"/>
            <a:gd name="connsiteY45" fmla="*/ 425640 h 1923245"/>
            <a:gd name="connsiteX46" fmla="*/ 1164574 w 1979845"/>
            <a:gd name="connsiteY46" fmla="*/ 97467 h 1923245"/>
            <a:gd name="connsiteX47" fmla="*/ 1162819 w 1979845"/>
            <a:gd name="connsiteY47" fmla="*/ 102911 h 1923245"/>
            <a:gd name="connsiteX0" fmla="*/ 1162819 w 1979845"/>
            <a:gd name="connsiteY0" fmla="*/ 102911 h 1923245"/>
            <a:gd name="connsiteX1" fmla="*/ 993592 w 1979845"/>
            <a:gd name="connsiteY1" fmla="*/ 108990 h 1923245"/>
            <a:gd name="connsiteX2" fmla="*/ 847990 w 1979845"/>
            <a:gd name="connsiteY2" fmla="*/ 99069 h 1923245"/>
            <a:gd name="connsiteX3" fmla="*/ 821027 w 1979845"/>
            <a:gd name="connsiteY3" fmla="*/ 1097 h 1923245"/>
            <a:gd name="connsiteX4" fmla="*/ 664639 w 1979845"/>
            <a:gd name="connsiteY4" fmla="*/ 109955 h 1923245"/>
            <a:gd name="connsiteX5" fmla="*/ 470502 w 1979845"/>
            <a:gd name="connsiteY5" fmla="*/ 90291 h 1923245"/>
            <a:gd name="connsiteX6" fmla="*/ 364284 w 1979845"/>
            <a:gd name="connsiteY6" fmla="*/ 169563 h 1923245"/>
            <a:gd name="connsiteX7" fmla="*/ 292543 w 1979845"/>
            <a:gd name="connsiteY7" fmla="*/ 126283 h 1923245"/>
            <a:gd name="connsiteX8" fmla="*/ 99702 w 1979845"/>
            <a:gd name="connsiteY8" fmla="*/ 141208 h 1923245"/>
            <a:gd name="connsiteX9" fmla="*/ 90513 w 1979845"/>
            <a:gd name="connsiteY9" fmla="*/ 118598 h 1923245"/>
            <a:gd name="connsiteX10" fmla="*/ 119977 w 1979845"/>
            <a:gd name="connsiteY10" fmla="*/ 229698 h 1923245"/>
            <a:gd name="connsiteX11" fmla="*/ 55265 w 1979845"/>
            <a:gd name="connsiteY11" fmla="*/ 327669 h 1923245"/>
            <a:gd name="connsiteX12" fmla="*/ 103798 w 1979845"/>
            <a:gd name="connsiteY12" fmla="*/ 273241 h 1923245"/>
            <a:gd name="connsiteX13" fmla="*/ 66050 w 1979845"/>
            <a:gd name="connsiteY13" fmla="*/ 289569 h 1923245"/>
            <a:gd name="connsiteX14" fmla="*/ 12124 w 1979845"/>
            <a:gd name="connsiteY14" fmla="*/ 485512 h 1923245"/>
            <a:gd name="connsiteX15" fmla="*/ 11254 w 1979845"/>
            <a:gd name="connsiteY15" fmla="*/ 543716 h 1923245"/>
            <a:gd name="connsiteX16" fmla="*/ 117856 w 1979845"/>
            <a:gd name="connsiteY16" fmla="*/ 680490 h 1923245"/>
            <a:gd name="connsiteX17" fmla="*/ 141548 w 1979845"/>
            <a:gd name="connsiteY17" fmla="*/ 784869 h 1923245"/>
            <a:gd name="connsiteX18" fmla="*/ 206260 w 1979845"/>
            <a:gd name="connsiteY18" fmla="*/ 866509 h 1923245"/>
            <a:gd name="connsiteX19" fmla="*/ 163119 w 1979845"/>
            <a:gd name="connsiteY19" fmla="*/ 915498 h 1923245"/>
            <a:gd name="connsiteX20" fmla="*/ 17517 w 1979845"/>
            <a:gd name="connsiteY20" fmla="*/ 855624 h 1923245"/>
            <a:gd name="connsiteX21" fmla="*/ 51509 w 1979845"/>
            <a:gd name="connsiteY21" fmla="*/ 1113019 h 1923245"/>
            <a:gd name="connsiteX22" fmla="*/ 111901 w 1979845"/>
            <a:gd name="connsiteY22" fmla="*/ 1099853 h 1923245"/>
            <a:gd name="connsiteX23" fmla="*/ 128643 w 1979845"/>
            <a:gd name="connsiteY23" fmla="*/ 1172322 h 1923245"/>
            <a:gd name="connsiteX24" fmla="*/ 426122 w 1979845"/>
            <a:gd name="connsiteY24" fmla="*/ 1112719 h 1923245"/>
            <a:gd name="connsiteX25" fmla="*/ 567594 w 1979845"/>
            <a:gd name="connsiteY25" fmla="*/ 1777068 h 1923245"/>
            <a:gd name="connsiteX26" fmla="*/ 816920 w 1979845"/>
            <a:gd name="connsiteY26" fmla="*/ 1851667 h 1923245"/>
            <a:gd name="connsiteX27" fmla="*/ 1176947 w 1979845"/>
            <a:gd name="connsiteY27" fmla="*/ 1867995 h 1923245"/>
            <a:gd name="connsiteX28" fmla="*/ 1168706 w 1979845"/>
            <a:gd name="connsiteY28" fmla="*/ 1677816 h 1923245"/>
            <a:gd name="connsiteX29" fmla="*/ 1360296 w 1979845"/>
            <a:gd name="connsiteY29" fmla="*/ 1672052 h 1923245"/>
            <a:gd name="connsiteX30" fmla="*/ 1708396 w 1979845"/>
            <a:gd name="connsiteY30" fmla="*/ 1734806 h 1923245"/>
            <a:gd name="connsiteX31" fmla="*/ 1791711 w 1979845"/>
            <a:gd name="connsiteY31" fmla="*/ 1661166 h 1923245"/>
            <a:gd name="connsiteX32" fmla="*/ 1824066 w 1979845"/>
            <a:gd name="connsiteY32" fmla="*/ 1530538 h 1923245"/>
            <a:gd name="connsiteX33" fmla="*/ 1802496 w 1979845"/>
            <a:gd name="connsiteY33" fmla="*/ 1448895 h 1923245"/>
            <a:gd name="connsiteX34" fmla="*/ 1964277 w 1979845"/>
            <a:gd name="connsiteY34" fmla="*/ 1399912 h 1923245"/>
            <a:gd name="connsiteX35" fmla="*/ 1964279 w 1979845"/>
            <a:gd name="connsiteY35" fmla="*/ 1340038 h 1923245"/>
            <a:gd name="connsiteX36" fmla="*/ 1931921 w 1979845"/>
            <a:gd name="connsiteY36" fmla="*/ 1263841 h 1923245"/>
            <a:gd name="connsiteX37" fmla="*/ 1737784 w 1979845"/>
            <a:gd name="connsiteY37" fmla="*/ 1220298 h 1923245"/>
            <a:gd name="connsiteX38" fmla="*/ 1802496 w 1979845"/>
            <a:gd name="connsiteY38" fmla="*/ 1116884 h 1923245"/>
            <a:gd name="connsiteX39" fmla="*/ 1770140 w 1979845"/>
            <a:gd name="connsiteY39" fmla="*/ 920941 h 1923245"/>
            <a:gd name="connsiteX40" fmla="*/ 1656894 w 1979845"/>
            <a:gd name="connsiteY40" fmla="*/ 871952 h 1923245"/>
            <a:gd name="connsiteX41" fmla="*/ 1656894 w 1979845"/>
            <a:gd name="connsiteY41" fmla="*/ 697784 h 1923245"/>
            <a:gd name="connsiteX42" fmla="*/ 1576003 w 1979845"/>
            <a:gd name="connsiteY42" fmla="*/ 420198 h 1923245"/>
            <a:gd name="connsiteX43" fmla="*/ 1376473 w 1979845"/>
            <a:gd name="connsiteY43" fmla="*/ 458298 h 1923245"/>
            <a:gd name="connsiteX44" fmla="*/ 1284798 w 1979845"/>
            <a:gd name="connsiteY44" fmla="*/ 387541 h 1923245"/>
            <a:gd name="connsiteX45" fmla="*/ 1155373 w 1979845"/>
            <a:gd name="connsiteY45" fmla="*/ 425640 h 1923245"/>
            <a:gd name="connsiteX46" fmla="*/ 1164574 w 1979845"/>
            <a:gd name="connsiteY46" fmla="*/ 97467 h 1923245"/>
            <a:gd name="connsiteX47" fmla="*/ 1162819 w 1979845"/>
            <a:gd name="connsiteY47" fmla="*/ 102911 h 1923245"/>
            <a:gd name="connsiteX0" fmla="*/ 1162819 w 1979845"/>
            <a:gd name="connsiteY0" fmla="*/ 102911 h 1923245"/>
            <a:gd name="connsiteX1" fmla="*/ 1063477 w 1979845"/>
            <a:gd name="connsiteY1" fmla="*/ 144280 h 1923245"/>
            <a:gd name="connsiteX2" fmla="*/ 993592 w 1979845"/>
            <a:gd name="connsiteY2" fmla="*/ 108990 h 1923245"/>
            <a:gd name="connsiteX3" fmla="*/ 847990 w 1979845"/>
            <a:gd name="connsiteY3" fmla="*/ 99069 h 1923245"/>
            <a:gd name="connsiteX4" fmla="*/ 821027 w 1979845"/>
            <a:gd name="connsiteY4" fmla="*/ 1097 h 1923245"/>
            <a:gd name="connsiteX5" fmla="*/ 664639 w 1979845"/>
            <a:gd name="connsiteY5" fmla="*/ 109955 h 1923245"/>
            <a:gd name="connsiteX6" fmla="*/ 470502 w 1979845"/>
            <a:gd name="connsiteY6" fmla="*/ 90291 h 1923245"/>
            <a:gd name="connsiteX7" fmla="*/ 364284 w 1979845"/>
            <a:gd name="connsiteY7" fmla="*/ 169563 h 1923245"/>
            <a:gd name="connsiteX8" fmla="*/ 292543 w 1979845"/>
            <a:gd name="connsiteY8" fmla="*/ 126283 h 1923245"/>
            <a:gd name="connsiteX9" fmla="*/ 99702 w 1979845"/>
            <a:gd name="connsiteY9" fmla="*/ 141208 h 1923245"/>
            <a:gd name="connsiteX10" fmla="*/ 90513 w 1979845"/>
            <a:gd name="connsiteY10" fmla="*/ 118598 h 1923245"/>
            <a:gd name="connsiteX11" fmla="*/ 119977 w 1979845"/>
            <a:gd name="connsiteY11" fmla="*/ 229698 h 1923245"/>
            <a:gd name="connsiteX12" fmla="*/ 55265 w 1979845"/>
            <a:gd name="connsiteY12" fmla="*/ 327669 h 1923245"/>
            <a:gd name="connsiteX13" fmla="*/ 103798 w 1979845"/>
            <a:gd name="connsiteY13" fmla="*/ 273241 h 1923245"/>
            <a:gd name="connsiteX14" fmla="*/ 66050 w 1979845"/>
            <a:gd name="connsiteY14" fmla="*/ 289569 h 1923245"/>
            <a:gd name="connsiteX15" fmla="*/ 12124 w 1979845"/>
            <a:gd name="connsiteY15" fmla="*/ 485512 h 1923245"/>
            <a:gd name="connsiteX16" fmla="*/ 11254 w 1979845"/>
            <a:gd name="connsiteY16" fmla="*/ 543716 h 1923245"/>
            <a:gd name="connsiteX17" fmla="*/ 117856 w 1979845"/>
            <a:gd name="connsiteY17" fmla="*/ 680490 h 1923245"/>
            <a:gd name="connsiteX18" fmla="*/ 141548 w 1979845"/>
            <a:gd name="connsiteY18" fmla="*/ 784869 h 1923245"/>
            <a:gd name="connsiteX19" fmla="*/ 206260 w 1979845"/>
            <a:gd name="connsiteY19" fmla="*/ 866509 h 1923245"/>
            <a:gd name="connsiteX20" fmla="*/ 163119 w 1979845"/>
            <a:gd name="connsiteY20" fmla="*/ 915498 h 1923245"/>
            <a:gd name="connsiteX21" fmla="*/ 17517 w 1979845"/>
            <a:gd name="connsiteY21" fmla="*/ 855624 h 1923245"/>
            <a:gd name="connsiteX22" fmla="*/ 51509 w 1979845"/>
            <a:gd name="connsiteY22" fmla="*/ 1113019 h 1923245"/>
            <a:gd name="connsiteX23" fmla="*/ 111901 w 1979845"/>
            <a:gd name="connsiteY23" fmla="*/ 1099853 h 1923245"/>
            <a:gd name="connsiteX24" fmla="*/ 128643 w 1979845"/>
            <a:gd name="connsiteY24" fmla="*/ 1172322 h 1923245"/>
            <a:gd name="connsiteX25" fmla="*/ 426122 w 1979845"/>
            <a:gd name="connsiteY25" fmla="*/ 1112719 h 1923245"/>
            <a:gd name="connsiteX26" fmla="*/ 567594 w 1979845"/>
            <a:gd name="connsiteY26" fmla="*/ 1777068 h 1923245"/>
            <a:gd name="connsiteX27" fmla="*/ 816920 w 1979845"/>
            <a:gd name="connsiteY27" fmla="*/ 1851667 h 1923245"/>
            <a:gd name="connsiteX28" fmla="*/ 1176947 w 1979845"/>
            <a:gd name="connsiteY28" fmla="*/ 1867995 h 1923245"/>
            <a:gd name="connsiteX29" fmla="*/ 1168706 w 1979845"/>
            <a:gd name="connsiteY29" fmla="*/ 1677816 h 1923245"/>
            <a:gd name="connsiteX30" fmla="*/ 1360296 w 1979845"/>
            <a:gd name="connsiteY30" fmla="*/ 1672052 h 1923245"/>
            <a:gd name="connsiteX31" fmla="*/ 1708396 w 1979845"/>
            <a:gd name="connsiteY31" fmla="*/ 1734806 h 1923245"/>
            <a:gd name="connsiteX32" fmla="*/ 1791711 w 1979845"/>
            <a:gd name="connsiteY32" fmla="*/ 1661166 h 1923245"/>
            <a:gd name="connsiteX33" fmla="*/ 1824066 w 1979845"/>
            <a:gd name="connsiteY33" fmla="*/ 1530538 h 1923245"/>
            <a:gd name="connsiteX34" fmla="*/ 1802496 w 1979845"/>
            <a:gd name="connsiteY34" fmla="*/ 1448895 h 1923245"/>
            <a:gd name="connsiteX35" fmla="*/ 1964277 w 1979845"/>
            <a:gd name="connsiteY35" fmla="*/ 1399912 h 1923245"/>
            <a:gd name="connsiteX36" fmla="*/ 1964279 w 1979845"/>
            <a:gd name="connsiteY36" fmla="*/ 1340038 h 1923245"/>
            <a:gd name="connsiteX37" fmla="*/ 1931921 w 1979845"/>
            <a:gd name="connsiteY37" fmla="*/ 1263841 h 1923245"/>
            <a:gd name="connsiteX38" fmla="*/ 1737784 w 1979845"/>
            <a:gd name="connsiteY38" fmla="*/ 1220298 h 1923245"/>
            <a:gd name="connsiteX39" fmla="*/ 1802496 w 1979845"/>
            <a:gd name="connsiteY39" fmla="*/ 1116884 h 1923245"/>
            <a:gd name="connsiteX40" fmla="*/ 1770140 w 1979845"/>
            <a:gd name="connsiteY40" fmla="*/ 920941 h 1923245"/>
            <a:gd name="connsiteX41" fmla="*/ 1656894 w 1979845"/>
            <a:gd name="connsiteY41" fmla="*/ 871952 h 1923245"/>
            <a:gd name="connsiteX42" fmla="*/ 1656894 w 1979845"/>
            <a:gd name="connsiteY42" fmla="*/ 697784 h 1923245"/>
            <a:gd name="connsiteX43" fmla="*/ 1576003 w 1979845"/>
            <a:gd name="connsiteY43" fmla="*/ 420198 h 1923245"/>
            <a:gd name="connsiteX44" fmla="*/ 1376473 w 1979845"/>
            <a:gd name="connsiteY44" fmla="*/ 458298 h 1923245"/>
            <a:gd name="connsiteX45" fmla="*/ 1284798 w 1979845"/>
            <a:gd name="connsiteY45" fmla="*/ 387541 h 1923245"/>
            <a:gd name="connsiteX46" fmla="*/ 1155373 w 1979845"/>
            <a:gd name="connsiteY46" fmla="*/ 425640 h 1923245"/>
            <a:gd name="connsiteX47" fmla="*/ 1164574 w 1979845"/>
            <a:gd name="connsiteY47" fmla="*/ 97467 h 1923245"/>
            <a:gd name="connsiteX48" fmla="*/ 1162819 w 1979845"/>
            <a:gd name="connsiteY48" fmla="*/ 102911 h 1923245"/>
            <a:gd name="connsiteX0" fmla="*/ 1162819 w 1979845"/>
            <a:gd name="connsiteY0" fmla="*/ 102911 h 1923245"/>
            <a:gd name="connsiteX1" fmla="*/ 1063477 w 1979845"/>
            <a:gd name="connsiteY1" fmla="*/ 144280 h 1923245"/>
            <a:gd name="connsiteX2" fmla="*/ 993592 w 1979845"/>
            <a:gd name="connsiteY2" fmla="*/ 108990 h 1923245"/>
            <a:gd name="connsiteX3" fmla="*/ 847990 w 1979845"/>
            <a:gd name="connsiteY3" fmla="*/ 99069 h 1923245"/>
            <a:gd name="connsiteX4" fmla="*/ 821027 w 1979845"/>
            <a:gd name="connsiteY4" fmla="*/ 1097 h 1923245"/>
            <a:gd name="connsiteX5" fmla="*/ 664639 w 1979845"/>
            <a:gd name="connsiteY5" fmla="*/ 109955 h 1923245"/>
            <a:gd name="connsiteX6" fmla="*/ 470502 w 1979845"/>
            <a:gd name="connsiteY6" fmla="*/ 90291 h 1923245"/>
            <a:gd name="connsiteX7" fmla="*/ 364284 w 1979845"/>
            <a:gd name="connsiteY7" fmla="*/ 169563 h 1923245"/>
            <a:gd name="connsiteX8" fmla="*/ 292543 w 1979845"/>
            <a:gd name="connsiteY8" fmla="*/ 126283 h 1923245"/>
            <a:gd name="connsiteX9" fmla="*/ 99702 w 1979845"/>
            <a:gd name="connsiteY9" fmla="*/ 141208 h 1923245"/>
            <a:gd name="connsiteX10" fmla="*/ 90513 w 1979845"/>
            <a:gd name="connsiteY10" fmla="*/ 118598 h 1923245"/>
            <a:gd name="connsiteX11" fmla="*/ 119977 w 1979845"/>
            <a:gd name="connsiteY11" fmla="*/ 229698 h 1923245"/>
            <a:gd name="connsiteX12" fmla="*/ 55265 w 1979845"/>
            <a:gd name="connsiteY12" fmla="*/ 327669 h 1923245"/>
            <a:gd name="connsiteX13" fmla="*/ 103798 w 1979845"/>
            <a:gd name="connsiteY13" fmla="*/ 273241 h 1923245"/>
            <a:gd name="connsiteX14" fmla="*/ 66050 w 1979845"/>
            <a:gd name="connsiteY14" fmla="*/ 289569 h 1923245"/>
            <a:gd name="connsiteX15" fmla="*/ 12124 w 1979845"/>
            <a:gd name="connsiteY15" fmla="*/ 485512 h 1923245"/>
            <a:gd name="connsiteX16" fmla="*/ 11254 w 1979845"/>
            <a:gd name="connsiteY16" fmla="*/ 543716 h 1923245"/>
            <a:gd name="connsiteX17" fmla="*/ 117856 w 1979845"/>
            <a:gd name="connsiteY17" fmla="*/ 680490 h 1923245"/>
            <a:gd name="connsiteX18" fmla="*/ 141548 w 1979845"/>
            <a:gd name="connsiteY18" fmla="*/ 784869 h 1923245"/>
            <a:gd name="connsiteX19" fmla="*/ 206260 w 1979845"/>
            <a:gd name="connsiteY19" fmla="*/ 866509 h 1923245"/>
            <a:gd name="connsiteX20" fmla="*/ 163119 w 1979845"/>
            <a:gd name="connsiteY20" fmla="*/ 915498 h 1923245"/>
            <a:gd name="connsiteX21" fmla="*/ 17517 w 1979845"/>
            <a:gd name="connsiteY21" fmla="*/ 855624 h 1923245"/>
            <a:gd name="connsiteX22" fmla="*/ 51509 w 1979845"/>
            <a:gd name="connsiteY22" fmla="*/ 1113019 h 1923245"/>
            <a:gd name="connsiteX23" fmla="*/ 111901 w 1979845"/>
            <a:gd name="connsiteY23" fmla="*/ 1099853 h 1923245"/>
            <a:gd name="connsiteX24" fmla="*/ 128643 w 1979845"/>
            <a:gd name="connsiteY24" fmla="*/ 1172322 h 1923245"/>
            <a:gd name="connsiteX25" fmla="*/ 426122 w 1979845"/>
            <a:gd name="connsiteY25" fmla="*/ 1112719 h 1923245"/>
            <a:gd name="connsiteX26" fmla="*/ 567594 w 1979845"/>
            <a:gd name="connsiteY26" fmla="*/ 1777068 h 1923245"/>
            <a:gd name="connsiteX27" fmla="*/ 816920 w 1979845"/>
            <a:gd name="connsiteY27" fmla="*/ 1851667 h 1923245"/>
            <a:gd name="connsiteX28" fmla="*/ 1176947 w 1979845"/>
            <a:gd name="connsiteY28" fmla="*/ 1867995 h 1923245"/>
            <a:gd name="connsiteX29" fmla="*/ 1168706 w 1979845"/>
            <a:gd name="connsiteY29" fmla="*/ 1677816 h 1923245"/>
            <a:gd name="connsiteX30" fmla="*/ 1360296 w 1979845"/>
            <a:gd name="connsiteY30" fmla="*/ 1672052 h 1923245"/>
            <a:gd name="connsiteX31" fmla="*/ 1708396 w 1979845"/>
            <a:gd name="connsiteY31" fmla="*/ 1734806 h 1923245"/>
            <a:gd name="connsiteX32" fmla="*/ 1791711 w 1979845"/>
            <a:gd name="connsiteY32" fmla="*/ 1661166 h 1923245"/>
            <a:gd name="connsiteX33" fmla="*/ 1824066 w 1979845"/>
            <a:gd name="connsiteY33" fmla="*/ 1530538 h 1923245"/>
            <a:gd name="connsiteX34" fmla="*/ 1802496 w 1979845"/>
            <a:gd name="connsiteY34" fmla="*/ 1448895 h 1923245"/>
            <a:gd name="connsiteX35" fmla="*/ 1964277 w 1979845"/>
            <a:gd name="connsiteY35" fmla="*/ 1399912 h 1923245"/>
            <a:gd name="connsiteX36" fmla="*/ 1964279 w 1979845"/>
            <a:gd name="connsiteY36" fmla="*/ 1340038 h 1923245"/>
            <a:gd name="connsiteX37" fmla="*/ 1931921 w 1979845"/>
            <a:gd name="connsiteY37" fmla="*/ 1263841 h 1923245"/>
            <a:gd name="connsiteX38" fmla="*/ 1737784 w 1979845"/>
            <a:gd name="connsiteY38" fmla="*/ 1220298 h 1923245"/>
            <a:gd name="connsiteX39" fmla="*/ 1802496 w 1979845"/>
            <a:gd name="connsiteY39" fmla="*/ 1116884 h 1923245"/>
            <a:gd name="connsiteX40" fmla="*/ 1770140 w 1979845"/>
            <a:gd name="connsiteY40" fmla="*/ 920941 h 1923245"/>
            <a:gd name="connsiteX41" fmla="*/ 1656894 w 1979845"/>
            <a:gd name="connsiteY41" fmla="*/ 871952 h 1923245"/>
            <a:gd name="connsiteX42" fmla="*/ 1656894 w 1979845"/>
            <a:gd name="connsiteY42" fmla="*/ 697784 h 1923245"/>
            <a:gd name="connsiteX43" fmla="*/ 1576003 w 1979845"/>
            <a:gd name="connsiteY43" fmla="*/ 420198 h 1923245"/>
            <a:gd name="connsiteX44" fmla="*/ 1376473 w 1979845"/>
            <a:gd name="connsiteY44" fmla="*/ 458298 h 1923245"/>
            <a:gd name="connsiteX45" fmla="*/ 1284798 w 1979845"/>
            <a:gd name="connsiteY45" fmla="*/ 387541 h 1923245"/>
            <a:gd name="connsiteX46" fmla="*/ 1155373 w 1979845"/>
            <a:gd name="connsiteY46" fmla="*/ 425640 h 1923245"/>
            <a:gd name="connsiteX47" fmla="*/ 1191574 w 1979845"/>
            <a:gd name="connsiteY47" fmla="*/ 221095 h 1923245"/>
            <a:gd name="connsiteX48" fmla="*/ 1164574 w 1979845"/>
            <a:gd name="connsiteY48" fmla="*/ 97467 h 1923245"/>
            <a:gd name="connsiteX49" fmla="*/ 1162819 w 1979845"/>
            <a:gd name="connsiteY49" fmla="*/ 102911 h 1923245"/>
            <a:gd name="connsiteX0" fmla="*/ 1162819 w 1979845"/>
            <a:gd name="connsiteY0" fmla="*/ 102911 h 1923245"/>
            <a:gd name="connsiteX1" fmla="*/ 1063477 w 1979845"/>
            <a:gd name="connsiteY1" fmla="*/ 144280 h 1923245"/>
            <a:gd name="connsiteX2" fmla="*/ 993592 w 1979845"/>
            <a:gd name="connsiteY2" fmla="*/ 108990 h 1923245"/>
            <a:gd name="connsiteX3" fmla="*/ 847990 w 1979845"/>
            <a:gd name="connsiteY3" fmla="*/ 99069 h 1923245"/>
            <a:gd name="connsiteX4" fmla="*/ 821027 w 1979845"/>
            <a:gd name="connsiteY4" fmla="*/ 1097 h 1923245"/>
            <a:gd name="connsiteX5" fmla="*/ 664639 w 1979845"/>
            <a:gd name="connsiteY5" fmla="*/ 109955 h 1923245"/>
            <a:gd name="connsiteX6" fmla="*/ 470502 w 1979845"/>
            <a:gd name="connsiteY6" fmla="*/ 90291 h 1923245"/>
            <a:gd name="connsiteX7" fmla="*/ 364284 w 1979845"/>
            <a:gd name="connsiteY7" fmla="*/ 169563 h 1923245"/>
            <a:gd name="connsiteX8" fmla="*/ 292543 w 1979845"/>
            <a:gd name="connsiteY8" fmla="*/ 126283 h 1923245"/>
            <a:gd name="connsiteX9" fmla="*/ 99702 w 1979845"/>
            <a:gd name="connsiteY9" fmla="*/ 141208 h 1923245"/>
            <a:gd name="connsiteX10" fmla="*/ 90513 w 1979845"/>
            <a:gd name="connsiteY10" fmla="*/ 118598 h 1923245"/>
            <a:gd name="connsiteX11" fmla="*/ 119977 w 1979845"/>
            <a:gd name="connsiteY11" fmla="*/ 229698 h 1923245"/>
            <a:gd name="connsiteX12" fmla="*/ 55265 w 1979845"/>
            <a:gd name="connsiteY12" fmla="*/ 327669 h 1923245"/>
            <a:gd name="connsiteX13" fmla="*/ 103798 w 1979845"/>
            <a:gd name="connsiteY13" fmla="*/ 273241 h 1923245"/>
            <a:gd name="connsiteX14" fmla="*/ 66050 w 1979845"/>
            <a:gd name="connsiteY14" fmla="*/ 289569 h 1923245"/>
            <a:gd name="connsiteX15" fmla="*/ 12124 w 1979845"/>
            <a:gd name="connsiteY15" fmla="*/ 485512 h 1923245"/>
            <a:gd name="connsiteX16" fmla="*/ 11254 w 1979845"/>
            <a:gd name="connsiteY16" fmla="*/ 543716 h 1923245"/>
            <a:gd name="connsiteX17" fmla="*/ 117856 w 1979845"/>
            <a:gd name="connsiteY17" fmla="*/ 680490 h 1923245"/>
            <a:gd name="connsiteX18" fmla="*/ 141548 w 1979845"/>
            <a:gd name="connsiteY18" fmla="*/ 784869 h 1923245"/>
            <a:gd name="connsiteX19" fmla="*/ 206260 w 1979845"/>
            <a:gd name="connsiteY19" fmla="*/ 866509 h 1923245"/>
            <a:gd name="connsiteX20" fmla="*/ 163119 w 1979845"/>
            <a:gd name="connsiteY20" fmla="*/ 915498 h 1923245"/>
            <a:gd name="connsiteX21" fmla="*/ 17517 w 1979845"/>
            <a:gd name="connsiteY21" fmla="*/ 855624 h 1923245"/>
            <a:gd name="connsiteX22" fmla="*/ 51509 w 1979845"/>
            <a:gd name="connsiteY22" fmla="*/ 1113019 h 1923245"/>
            <a:gd name="connsiteX23" fmla="*/ 111901 w 1979845"/>
            <a:gd name="connsiteY23" fmla="*/ 1099853 h 1923245"/>
            <a:gd name="connsiteX24" fmla="*/ 128643 w 1979845"/>
            <a:gd name="connsiteY24" fmla="*/ 1172322 h 1923245"/>
            <a:gd name="connsiteX25" fmla="*/ 426122 w 1979845"/>
            <a:gd name="connsiteY25" fmla="*/ 1112719 h 1923245"/>
            <a:gd name="connsiteX26" fmla="*/ 567594 w 1979845"/>
            <a:gd name="connsiteY26" fmla="*/ 1777068 h 1923245"/>
            <a:gd name="connsiteX27" fmla="*/ 816920 w 1979845"/>
            <a:gd name="connsiteY27" fmla="*/ 1851667 h 1923245"/>
            <a:gd name="connsiteX28" fmla="*/ 1176947 w 1979845"/>
            <a:gd name="connsiteY28" fmla="*/ 1867995 h 1923245"/>
            <a:gd name="connsiteX29" fmla="*/ 1168706 w 1979845"/>
            <a:gd name="connsiteY29" fmla="*/ 1677816 h 1923245"/>
            <a:gd name="connsiteX30" fmla="*/ 1360296 w 1979845"/>
            <a:gd name="connsiteY30" fmla="*/ 1672052 h 1923245"/>
            <a:gd name="connsiteX31" fmla="*/ 1708396 w 1979845"/>
            <a:gd name="connsiteY31" fmla="*/ 1734806 h 1923245"/>
            <a:gd name="connsiteX32" fmla="*/ 1791711 w 1979845"/>
            <a:gd name="connsiteY32" fmla="*/ 1661166 h 1923245"/>
            <a:gd name="connsiteX33" fmla="*/ 1824066 w 1979845"/>
            <a:gd name="connsiteY33" fmla="*/ 1530538 h 1923245"/>
            <a:gd name="connsiteX34" fmla="*/ 1802496 w 1979845"/>
            <a:gd name="connsiteY34" fmla="*/ 1448895 h 1923245"/>
            <a:gd name="connsiteX35" fmla="*/ 1964277 w 1979845"/>
            <a:gd name="connsiteY35" fmla="*/ 1399912 h 1923245"/>
            <a:gd name="connsiteX36" fmla="*/ 1964279 w 1979845"/>
            <a:gd name="connsiteY36" fmla="*/ 1340038 h 1923245"/>
            <a:gd name="connsiteX37" fmla="*/ 1931921 w 1979845"/>
            <a:gd name="connsiteY37" fmla="*/ 1263841 h 1923245"/>
            <a:gd name="connsiteX38" fmla="*/ 1737784 w 1979845"/>
            <a:gd name="connsiteY38" fmla="*/ 1220298 h 1923245"/>
            <a:gd name="connsiteX39" fmla="*/ 1802496 w 1979845"/>
            <a:gd name="connsiteY39" fmla="*/ 1116884 h 1923245"/>
            <a:gd name="connsiteX40" fmla="*/ 1770140 w 1979845"/>
            <a:gd name="connsiteY40" fmla="*/ 920941 h 1923245"/>
            <a:gd name="connsiteX41" fmla="*/ 1656894 w 1979845"/>
            <a:gd name="connsiteY41" fmla="*/ 871952 h 1923245"/>
            <a:gd name="connsiteX42" fmla="*/ 1656894 w 1979845"/>
            <a:gd name="connsiteY42" fmla="*/ 697784 h 1923245"/>
            <a:gd name="connsiteX43" fmla="*/ 1576003 w 1979845"/>
            <a:gd name="connsiteY43" fmla="*/ 420198 h 1923245"/>
            <a:gd name="connsiteX44" fmla="*/ 1376473 w 1979845"/>
            <a:gd name="connsiteY44" fmla="*/ 458298 h 1923245"/>
            <a:gd name="connsiteX45" fmla="*/ 1284798 w 1979845"/>
            <a:gd name="connsiteY45" fmla="*/ 387541 h 1923245"/>
            <a:gd name="connsiteX46" fmla="*/ 1155373 w 1979845"/>
            <a:gd name="connsiteY46" fmla="*/ 425640 h 1923245"/>
            <a:gd name="connsiteX47" fmla="*/ 1191574 w 1979845"/>
            <a:gd name="connsiteY47" fmla="*/ 347071 h 1923245"/>
            <a:gd name="connsiteX48" fmla="*/ 1191574 w 1979845"/>
            <a:gd name="connsiteY48" fmla="*/ 221095 h 1923245"/>
            <a:gd name="connsiteX49" fmla="*/ 1164574 w 1979845"/>
            <a:gd name="connsiteY49" fmla="*/ 97467 h 1923245"/>
            <a:gd name="connsiteX50" fmla="*/ 1162819 w 1979845"/>
            <a:gd name="connsiteY50" fmla="*/ 102911 h 1923245"/>
            <a:gd name="connsiteX0" fmla="*/ 1162819 w 1979845"/>
            <a:gd name="connsiteY0" fmla="*/ 102911 h 1923245"/>
            <a:gd name="connsiteX1" fmla="*/ 1063477 w 1979845"/>
            <a:gd name="connsiteY1" fmla="*/ 144280 h 1923245"/>
            <a:gd name="connsiteX2" fmla="*/ 993592 w 1979845"/>
            <a:gd name="connsiteY2" fmla="*/ 108990 h 1923245"/>
            <a:gd name="connsiteX3" fmla="*/ 847990 w 1979845"/>
            <a:gd name="connsiteY3" fmla="*/ 99069 h 1923245"/>
            <a:gd name="connsiteX4" fmla="*/ 821027 w 1979845"/>
            <a:gd name="connsiteY4" fmla="*/ 1097 h 1923245"/>
            <a:gd name="connsiteX5" fmla="*/ 664639 w 1979845"/>
            <a:gd name="connsiteY5" fmla="*/ 109955 h 1923245"/>
            <a:gd name="connsiteX6" fmla="*/ 470502 w 1979845"/>
            <a:gd name="connsiteY6" fmla="*/ 90291 h 1923245"/>
            <a:gd name="connsiteX7" fmla="*/ 364284 w 1979845"/>
            <a:gd name="connsiteY7" fmla="*/ 169563 h 1923245"/>
            <a:gd name="connsiteX8" fmla="*/ 292543 w 1979845"/>
            <a:gd name="connsiteY8" fmla="*/ 126283 h 1923245"/>
            <a:gd name="connsiteX9" fmla="*/ 99702 w 1979845"/>
            <a:gd name="connsiteY9" fmla="*/ 141208 h 1923245"/>
            <a:gd name="connsiteX10" fmla="*/ 90513 w 1979845"/>
            <a:gd name="connsiteY10" fmla="*/ 118598 h 1923245"/>
            <a:gd name="connsiteX11" fmla="*/ 119977 w 1979845"/>
            <a:gd name="connsiteY11" fmla="*/ 229698 h 1923245"/>
            <a:gd name="connsiteX12" fmla="*/ 55265 w 1979845"/>
            <a:gd name="connsiteY12" fmla="*/ 327669 h 1923245"/>
            <a:gd name="connsiteX13" fmla="*/ 103798 w 1979845"/>
            <a:gd name="connsiteY13" fmla="*/ 273241 h 1923245"/>
            <a:gd name="connsiteX14" fmla="*/ 66050 w 1979845"/>
            <a:gd name="connsiteY14" fmla="*/ 289569 h 1923245"/>
            <a:gd name="connsiteX15" fmla="*/ 12124 w 1979845"/>
            <a:gd name="connsiteY15" fmla="*/ 485512 h 1923245"/>
            <a:gd name="connsiteX16" fmla="*/ 11254 w 1979845"/>
            <a:gd name="connsiteY16" fmla="*/ 543716 h 1923245"/>
            <a:gd name="connsiteX17" fmla="*/ 117856 w 1979845"/>
            <a:gd name="connsiteY17" fmla="*/ 680490 h 1923245"/>
            <a:gd name="connsiteX18" fmla="*/ 141548 w 1979845"/>
            <a:gd name="connsiteY18" fmla="*/ 784869 h 1923245"/>
            <a:gd name="connsiteX19" fmla="*/ 206260 w 1979845"/>
            <a:gd name="connsiteY19" fmla="*/ 866509 h 1923245"/>
            <a:gd name="connsiteX20" fmla="*/ 163119 w 1979845"/>
            <a:gd name="connsiteY20" fmla="*/ 915498 h 1923245"/>
            <a:gd name="connsiteX21" fmla="*/ 17517 w 1979845"/>
            <a:gd name="connsiteY21" fmla="*/ 855624 h 1923245"/>
            <a:gd name="connsiteX22" fmla="*/ 51509 w 1979845"/>
            <a:gd name="connsiteY22" fmla="*/ 1113019 h 1923245"/>
            <a:gd name="connsiteX23" fmla="*/ 111901 w 1979845"/>
            <a:gd name="connsiteY23" fmla="*/ 1099853 h 1923245"/>
            <a:gd name="connsiteX24" fmla="*/ 128643 w 1979845"/>
            <a:gd name="connsiteY24" fmla="*/ 1172322 h 1923245"/>
            <a:gd name="connsiteX25" fmla="*/ 426122 w 1979845"/>
            <a:gd name="connsiteY25" fmla="*/ 1112719 h 1923245"/>
            <a:gd name="connsiteX26" fmla="*/ 567594 w 1979845"/>
            <a:gd name="connsiteY26" fmla="*/ 1777068 h 1923245"/>
            <a:gd name="connsiteX27" fmla="*/ 816920 w 1979845"/>
            <a:gd name="connsiteY27" fmla="*/ 1851667 h 1923245"/>
            <a:gd name="connsiteX28" fmla="*/ 1176947 w 1979845"/>
            <a:gd name="connsiteY28" fmla="*/ 1867995 h 1923245"/>
            <a:gd name="connsiteX29" fmla="*/ 1168706 w 1979845"/>
            <a:gd name="connsiteY29" fmla="*/ 1677816 h 1923245"/>
            <a:gd name="connsiteX30" fmla="*/ 1360296 w 1979845"/>
            <a:gd name="connsiteY30" fmla="*/ 1672052 h 1923245"/>
            <a:gd name="connsiteX31" fmla="*/ 1708396 w 1979845"/>
            <a:gd name="connsiteY31" fmla="*/ 1734806 h 1923245"/>
            <a:gd name="connsiteX32" fmla="*/ 1791711 w 1979845"/>
            <a:gd name="connsiteY32" fmla="*/ 1661166 h 1923245"/>
            <a:gd name="connsiteX33" fmla="*/ 1824066 w 1979845"/>
            <a:gd name="connsiteY33" fmla="*/ 1530538 h 1923245"/>
            <a:gd name="connsiteX34" fmla="*/ 1802496 w 1979845"/>
            <a:gd name="connsiteY34" fmla="*/ 1448895 h 1923245"/>
            <a:gd name="connsiteX35" fmla="*/ 1964277 w 1979845"/>
            <a:gd name="connsiteY35" fmla="*/ 1399912 h 1923245"/>
            <a:gd name="connsiteX36" fmla="*/ 1964279 w 1979845"/>
            <a:gd name="connsiteY36" fmla="*/ 1340038 h 1923245"/>
            <a:gd name="connsiteX37" fmla="*/ 1931921 w 1979845"/>
            <a:gd name="connsiteY37" fmla="*/ 1263841 h 1923245"/>
            <a:gd name="connsiteX38" fmla="*/ 1737784 w 1979845"/>
            <a:gd name="connsiteY38" fmla="*/ 1220298 h 1923245"/>
            <a:gd name="connsiteX39" fmla="*/ 1802496 w 1979845"/>
            <a:gd name="connsiteY39" fmla="*/ 1116884 h 1923245"/>
            <a:gd name="connsiteX40" fmla="*/ 1770140 w 1979845"/>
            <a:gd name="connsiteY40" fmla="*/ 920941 h 1923245"/>
            <a:gd name="connsiteX41" fmla="*/ 1656894 w 1979845"/>
            <a:gd name="connsiteY41" fmla="*/ 871952 h 1923245"/>
            <a:gd name="connsiteX42" fmla="*/ 1656894 w 1979845"/>
            <a:gd name="connsiteY42" fmla="*/ 697784 h 1923245"/>
            <a:gd name="connsiteX43" fmla="*/ 1576003 w 1979845"/>
            <a:gd name="connsiteY43" fmla="*/ 420198 h 1923245"/>
            <a:gd name="connsiteX44" fmla="*/ 1376473 w 1979845"/>
            <a:gd name="connsiteY44" fmla="*/ 458298 h 1923245"/>
            <a:gd name="connsiteX45" fmla="*/ 1263448 w 1979845"/>
            <a:gd name="connsiteY45" fmla="*/ 412122 h 1923245"/>
            <a:gd name="connsiteX46" fmla="*/ 1155373 w 1979845"/>
            <a:gd name="connsiteY46" fmla="*/ 425640 h 1923245"/>
            <a:gd name="connsiteX47" fmla="*/ 1191574 w 1979845"/>
            <a:gd name="connsiteY47" fmla="*/ 347071 h 1923245"/>
            <a:gd name="connsiteX48" fmla="*/ 1191574 w 1979845"/>
            <a:gd name="connsiteY48" fmla="*/ 221095 h 1923245"/>
            <a:gd name="connsiteX49" fmla="*/ 1164574 w 1979845"/>
            <a:gd name="connsiteY49" fmla="*/ 97467 h 1923245"/>
            <a:gd name="connsiteX50" fmla="*/ 1162819 w 1979845"/>
            <a:gd name="connsiteY50" fmla="*/ 102911 h 1923245"/>
            <a:gd name="connsiteX0" fmla="*/ 1162819 w 1979845"/>
            <a:gd name="connsiteY0" fmla="*/ 102911 h 1927884"/>
            <a:gd name="connsiteX1" fmla="*/ 1063477 w 1979845"/>
            <a:gd name="connsiteY1" fmla="*/ 144280 h 1927884"/>
            <a:gd name="connsiteX2" fmla="*/ 993592 w 1979845"/>
            <a:gd name="connsiteY2" fmla="*/ 108990 h 1927884"/>
            <a:gd name="connsiteX3" fmla="*/ 847990 w 1979845"/>
            <a:gd name="connsiteY3" fmla="*/ 99069 h 1927884"/>
            <a:gd name="connsiteX4" fmla="*/ 821027 w 1979845"/>
            <a:gd name="connsiteY4" fmla="*/ 1097 h 1927884"/>
            <a:gd name="connsiteX5" fmla="*/ 664639 w 1979845"/>
            <a:gd name="connsiteY5" fmla="*/ 109955 h 1927884"/>
            <a:gd name="connsiteX6" fmla="*/ 470502 w 1979845"/>
            <a:gd name="connsiteY6" fmla="*/ 90291 h 1927884"/>
            <a:gd name="connsiteX7" fmla="*/ 364284 w 1979845"/>
            <a:gd name="connsiteY7" fmla="*/ 169563 h 1927884"/>
            <a:gd name="connsiteX8" fmla="*/ 292543 w 1979845"/>
            <a:gd name="connsiteY8" fmla="*/ 126283 h 1927884"/>
            <a:gd name="connsiteX9" fmla="*/ 99702 w 1979845"/>
            <a:gd name="connsiteY9" fmla="*/ 141208 h 1927884"/>
            <a:gd name="connsiteX10" fmla="*/ 90513 w 1979845"/>
            <a:gd name="connsiteY10" fmla="*/ 118598 h 1927884"/>
            <a:gd name="connsiteX11" fmla="*/ 119977 w 1979845"/>
            <a:gd name="connsiteY11" fmla="*/ 229698 h 1927884"/>
            <a:gd name="connsiteX12" fmla="*/ 55265 w 1979845"/>
            <a:gd name="connsiteY12" fmla="*/ 327669 h 1927884"/>
            <a:gd name="connsiteX13" fmla="*/ 103798 w 1979845"/>
            <a:gd name="connsiteY13" fmla="*/ 273241 h 1927884"/>
            <a:gd name="connsiteX14" fmla="*/ 66050 w 1979845"/>
            <a:gd name="connsiteY14" fmla="*/ 289569 h 1927884"/>
            <a:gd name="connsiteX15" fmla="*/ 12124 w 1979845"/>
            <a:gd name="connsiteY15" fmla="*/ 485512 h 1927884"/>
            <a:gd name="connsiteX16" fmla="*/ 11254 w 1979845"/>
            <a:gd name="connsiteY16" fmla="*/ 543716 h 1927884"/>
            <a:gd name="connsiteX17" fmla="*/ 117856 w 1979845"/>
            <a:gd name="connsiteY17" fmla="*/ 680490 h 1927884"/>
            <a:gd name="connsiteX18" fmla="*/ 141548 w 1979845"/>
            <a:gd name="connsiteY18" fmla="*/ 784869 h 1927884"/>
            <a:gd name="connsiteX19" fmla="*/ 206260 w 1979845"/>
            <a:gd name="connsiteY19" fmla="*/ 866509 h 1927884"/>
            <a:gd name="connsiteX20" fmla="*/ 163119 w 1979845"/>
            <a:gd name="connsiteY20" fmla="*/ 915498 h 1927884"/>
            <a:gd name="connsiteX21" fmla="*/ 17517 w 1979845"/>
            <a:gd name="connsiteY21" fmla="*/ 855624 h 1927884"/>
            <a:gd name="connsiteX22" fmla="*/ 51509 w 1979845"/>
            <a:gd name="connsiteY22" fmla="*/ 1113019 h 1927884"/>
            <a:gd name="connsiteX23" fmla="*/ 111901 w 1979845"/>
            <a:gd name="connsiteY23" fmla="*/ 1099853 h 1927884"/>
            <a:gd name="connsiteX24" fmla="*/ 128643 w 1979845"/>
            <a:gd name="connsiteY24" fmla="*/ 1172322 h 1927884"/>
            <a:gd name="connsiteX25" fmla="*/ 426122 w 1979845"/>
            <a:gd name="connsiteY25" fmla="*/ 1112719 h 1927884"/>
            <a:gd name="connsiteX26" fmla="*/ 567594 w 1979845"/>
            <a:gd name="connsiteY26" fmla="*/ 1777068 h 1927884"/>
            <a:gd name="connsiteX27" fmla="*/ 798621 w 1979845"/>
            <a:gd name="connsiteY27" fmla="*/ 1873175 h 1927884"/>
            <a:gd name="connsiteX28" fmla="*/ 1176947 w 1979845"/>
            <a:gd name="connsiteY28" fmla="*/ 1867995 h 1927884"/>
            <a:gd name="connsiteX29" fmla="*/ 1168706 w 1979845"/>
            <a:gd name="connsiteY29" fmla="*/ 1677816 h 1927884"/>
            <a:gd name="connsiteX30" fmla="*/ 1360296 w 1979845"/>
            <a:gd name="connsiteY30" fmla="*/ 1672052 h 1927884"/>
            <a:gd name="connsiteX31" fmla="*/ 1708396 w 1979845"/>
            <a:gd name="connsiteY31" fmla="*/ 1734806 h 1927884"/>
            <a:gd name="connsiteX32" fmla="*/ 1791711 w 1979845"/>
            <a:gd name="connsiteY32" fmla="*/ 1661166 h 1927884"/>
            <a:gd name="connsiteX33" fmla="*/ 1824066 w 1979845"/>
            <a:gd name="connsiteY33" fmla="*/ 1530538 h 1927884"/>
            <a:gd name="connsiteX34" fmla="*/ 1802496 w 1979845"/>
            <a:gd name="connsiteY34" fmla="*/ 1448895 h 1927884"/>
            <a:gd name="connsiteX35" fmla="*/ 1964277 w 1979845"/>
            <a:gd name="connsiteY35" fmla="*/ 1399912 h 1927884"/>
            <a:gd name="connsiteX36" fmla="*/ 1964279 w 1979845"/>
            <a:gd name="connsiteY36" fmla="*/ 1340038 h 1927884"/>
            <a:gd name="connsiteX37" fmla="*/ 1931921 w 1979845"/>
            <a:gd name="connsiteY37" fmla="*/ 1263841 h 1927884"/>
            <a:gd name="connsiteX38" fmla="*/ 1737784 w 1979845"/>
            <a:gd name="connsiteY38" fmla="*/ 1220298 h 1927884"/>
            <a:gd name="connsiteX39" fmla="*/ 1802496 w 1979845"/>
            <a:gd name="connsiteY39" fmla="*/ 1116884 h 1927884"/>
            <a:gd name="connsiteX40" fmla="*/ 1770140 w 1979845"/>
            <a:gd name="connsiteY40" fmla="*/ 920941 h 1927884"/>
            <a:gd name="connsiteX41" fmla="*/ 1656894 w 1979845"/>
            <a:gd name="connsiteY41" fmla="*/ 871952 h 1927884"/>
            <a:gd name="connsiteX42" fmla="*/ 1656894 w 1979845"/>
            <a:gd name="connsiteY42" fmla="*/ 697784 h 1927884"/>
            <a:gd name="connsiteX43" fmla="*/ 1576003 w 1979845"/>
            <a:gd name="connsiteY43" fmla="*/ 420198 h 1927884"/>
            <a:gd name="connsiteX44" fmla="*/ 1376473 w 1979845"/>
            <a:gd name="connsiteY44" fmla="*/ 458298 h 1927884"/>
            <a:gd name="connsiteX45" fmla="*/ 1263448 w 1979845"/>
            <a:gd name="connsiteY45" fmla="*/ 412122 h 1927884"/>
            <a:gd name="connsiteX46" fmla="*/ 1155373 w 1979845"/>
            <a:gd name="connsiteY46" fmla="*/ 425640 h 1927884"/>
            <a:gd name="connsiteX47" fmla="*/ 1191574 w 1979845"/>
            <a:gd name="connsiteY47" fmla="*/ 347071 h 1927884"/>
            <a:gd name="connsiteX48" fmla="*/ 1191574 w 1979845"/>
            <a:gd name="connsiteY48" fmla="*/ 221095 h 1927884"/>
            <a:gd name="connsiteX49" fmla="*/ 1164574 w 1979845"/>
            <a:gd name="connsiteY49" fmla="*/ 97467 h 1927884"/>
            <a:gd name="connsiteX50" fmla="*/ 1162819 w 1979845"/>
            <a:gd name="connsiteY50" fmla="*/ 102911 h 1927884"/>
            <a:gd name="connsiteX0" fmla="*/ 1162819 w 1979845"/>
            <a:gd name="connsiteY0" fmla="*/ 102911 h 1941293"/>
            <a:gd name="connsiteX1" fmla="*/ 1063477 w 1979845"/>
            <a:gd name="connsiteY1" fmla="*/ 144280 h 1941293"/>
            <a:gd name="connsiteX2" fmla="*/ 993592 w 1979845"/>
            <a:gd name="connsiteY2" fmla="*/ 108990 h 1941293"/>
            <a:gd name="connsiteX3" fmla="*/ 847990 w 1979845"/>
            <a:gd name="connsiteY3" fmla="*/ 99069 h 1941293"/>
            <a:gd name="connsiteX4" fmla="*/ 821027 w 1979845"/>
            <a:gd name="connsiteY4" fmla="*/ 1097 h 1941293"/>
            <a:gd name="connsiteX5" fmla="*/ 664639 w 1979845"/>
            <a:gd name="connsiteY5" fmla="*/ 109955 h 1941293"/>
            <a:gd name="connsiteX6" fmla="*/ 470502 w 1979845"/>
            <a:gd name="connsiteY6" fmla="*/ 90291 h 1941293"/>
            <a:gd name="connsiteX7" fmla="*/ 364284 w 1979845"/>
            <a:gd name="connsiteY7" fmla="*/ 169563 h 1941293"/>
            <a:gd name="connsiteX8" fmla="*/ 292543 w 1979845"/>
            <a:gd name="connsiteY8" fmla="*/ 126283 h 1941293"/>
            <a:gd name="connsiteX9" fmla="*/ 99702 w 1979845"/>
            <a:gd name="connsiteY9" fmla="*/ 141208 h 1941293"/>
            <a:gd name="connsiteX10" fmla="*/ 90513 w 1979845"/>
            <a:gd name="connsiteY10" fmla="*/ 118598 h 1941293"/>
            <a:gd name="connsiteX11" fmla="*/ 119977 w 1979845"/>
            <a:gd name="connsiteY11" fmla="*/ 229698 h 1941293"/>
            <a:gd name="connsiteX12" fmla="*/ 55265 w 1979845"/>
            <a:gd name="connsiteY12" fmla="*/ 327669 h 1941293"/>
            <a:gd name="connsiteX13" fmla="*/ 103798 w 1979845"/>
            <a:gd name="connsiteY13" fmla="*/ 273241 h 1941293"/>
            <a:gd name="connsiteX14" fmla="*/ 66050 w 1979845"/>
            <a:gd name="connsiteY14" fmla="*/ 289569 h 1941293"/>
            <a:gd name="connsiteX15" fmla="*/ 12124 w 1979845"/>
            <a:gd name="connsiteY15" fmla="*/ 485512 h 1941293"/>
            <a:gd name="connsiteX16" fmla="*/ 11254 w 1979845"/>
            <a:gd name="connsiteY16" fmla="*/ 543716 h 1941293"/>
            <a:gd name="connsiteX17" fmla="*/ 117856 w 1979845"/>
            <a:gd name="connsiteY17" fmla="*/ 680490 h 1941293"/>
            <a:gd name="connsiteX18" fmla="*/ 141548 w 1979845"/>
            <a:gd name="connsiteY18" fmla="*/ 784869 h 1941293"/>
            <a:gd name="connsiteX19" fmla="*/ 206260 w 1979845"/>
            <a:gd name="connsiteY19" fmla="*/ 866509 h 1941293"/>
            <a:gd name="connsiteX20" fmla="*/ 163119 w 1979845"/>
            <a:gd name="connsiteY20" fmla="*/ 915498 h 1941293"/>
            <a:gd name="connsiteX21" fmla="*/ 17517 w 1979845"/>
            <a:gd name="connsiteY21" fmla="*/ 855624 h 1941293"/>
            <a:gd name="connsiteX22" fmla="*/ 51509 w 1979845"/>
            <a:gd name="connsiteY22" fmla="*/ 1113019 h 1941293"/>
            <a:gd name="connsiteX23" fmla="*/ 111901 w 1979845"/>
            <a:gd name="connsiteY23" fmla="*/ 1099853 h 1941293"/>
            <a:gd name="connsiteX24" fmla="*/ 128643 w 1979845"/>
            <a:gd name="connsiteY24" fmla="*/ 1172322 h 1941293"/>
            <a:gd name="connsiteX25" fmla="*/ 426122 w 1979845"/>
            <a:gd name="connsiteY25" fmla="*/ 1112719 h 1941293"/>
            <a:gd name="connsiteX26" fmla="*/ 567594 w 1979845"/>
            <a:gd name="connsiteY26" fmla="*/ 1777068 h 1941293"/>
            <a:gd name="connsiteX27" fmla="*/ 798621 w 1979845"/>
            <a:gd name="connsiteY27" fmla="*/ 1873175 h 1941293"/>
            <a:gd name="connsiteX28" fmla="*/ 1179997 w 1979845"/>
            <a:gd name="connsiteY28" fmla="*/ 1874140 h 1941293"/>
            <a:gd name="connsiteX29" fmla="*/ 1168706 w 1979845"/>
            <a:gd name="connsiteY29" fmla="*/ 1677816 h 1941293"/>
            <a:gd name="connsiteX30" fmla="*/ 1360296 w 1979845"/>
            <a:gd name="connsiteY30" fmla="*/ 1672052 h 1941293"/>
            <a:gd name="connsiteX31" fmla="*/ 1708396 w 1979845"/>
            <a:gd name="connsiteY31" fmla="*/ 1734806 h 1941293"/>
            <a:gd name="connsiteX32" fmla="*/ 1791711 w 1979845"/>
            <a:gd name="connsiteY32" fmla="*/ 1661166 h 1941293"/>
            <a:gd name="connsiteX33" fmla="*/ 1824066 w 1979845"/>
            <a:gd name="connsiteY33" fmla="*/ 1530538 h 1941293"/>
            <a:gd name="connsiteX34" fmla="*/ 1802496 w 1979845"/>
            <a:gd name="connsiteY34" fmla="*/ 1448895 h 1941293"/>
            <a:gd name="connsiteX35" fmla="*/ 1964277 w 1979845"/>
            <a:gd name="connsiteY35" fmla="*/ 1399912 h 1941293"/>
            <a:gd name="connsiteX36" fmla="*/ 1964279 w 1979845"/>
            <a:gd name="connsiteY36" fmla="*/ 1340038 h 1941293"/>
            <a:gd name="connsiteX37" fmla="*/ 1931921 w 1979845"/>
            <a:gd name="connsiteY37" fmla="*/ 1263841 h 1941293"/>
            <a:gd name="connsiteX38" fmla="*/ 1737784 w 1979845"/>
            <a:gd name="connsiteY38" fmla="*/ 1220298 h 1941293"/>
            <a:gd name="connsiteX39" fmla="*/ 1802496 w 1979845"/>
            <a:gd name="connsiteY39" fmla="*/ 1116884 h 1941293"/>
            <a:gd name="connsiteX40" fmla="*/ 1770140 w 1979845"/>
            <a:gd name="connsiteY40" fmla="*/ 920941 h 1941293"/>
            <a:gd name="connsiteX41" fmla="*/ 1656894 w 1979845"/>
            <a:gd name="connsiteY41" fmla="*/ 871952 h 1941293"/>
            <a:gd name="connsiteX42" fmla="*/ 1656894 w 1979845"/>
            <a:gd name="connsiteY42" fmla="*/ 697784 h 1941293"/>
            <a:gd name="connsiteX43" fmla="*/ 1576003 w 1979845"/>
            <a:gd name="connsiteY43" fmla="*/ 420198 h 1941293"/>
            <a:gd name="connsiteX44" fmla="*/ 1376473 w 1979845"/>
            <a:gd name="connsiteY44" fmla="*/ 458298 h 1941293"/>
            <a:gd name="connsiteX45" fmla="*/ 1263448 w 1979845"/>
            <a:gd name="connsiteY45" fmla="*/ 412122 h 1941293"/>
            <a:gd name="connsiteX46" fmla="*/ 1155373 w 1979845"/>
            <a:gd name="connsiteY46" fmla="*/ 425640 h 1941293"/>
            <a:gd name="connsiteX47" fmla="*/ 1191574 w 1979845"/>
            <a:gd name="connsiteY47" fmla="*/ 347071 h 1941293"/>
            <a:gd name="connsiteX48" fmla="*/ 1191574 w 1979845"/>
            <a:gd name="connsiteY48" fmla="*/ 221095 h 1941293"/>
            <a:gd name="connsiteX49" fmla="*/ 1164574 w 1979845"/>
            <a:gd name="connsiteY49" fmla="*/ 97467 h 1941293"/>
            <a:gd name="connsiteX50" fmla="*/ 1162819 w 1979845"/>
            <a:gd name="connsiteY50" fmla="*/ 102911 h 1941293"/>
            <a:gd name="connsiteX0" fmla="*/ 1162819 w 1979845"/>
            <a:gd name="connsiteY0" fmla="*/ 102911 h 1950092"/>
            <a:gd name="connsiteX1" fmla="*/ 1063477 w 1979845"/>
            <a:gd name="connsiteY1" fmla="*/ 144280 h 1950092"/>
            <a:gd name="connsiteX2" fmla="*/ 993592 w 1979845"/>
            <a:gd name="connsiteY2" fmla="*/ 108990 h 1950092"/>
            <a:gd name="connsiteX3" fmla="*/ 847990 w 1979845"/>
            <a:gd name="connsiteY3" fmla="*/ 99069 h 1950092"/>
            <a:gd name="connsiteX4" fmla="*/ 821027 w 1979845"/>
            <a:gd name="connsiteY4" fmla="*/ 1097 h 1950092"/>
            <a:gd name="connsiteX5" fmla="*/ 664639 w 1979845"/>
            <a:gd name="connsiteY5" fmla="*/ 109955 h 1950092"/>
            <a:gd name="connsiteX6" fmla="*/ 470502 w 1979845"/>
            <a:gd name="connsiteY6" fmla="*/ 90291 h 1950092"/>
            <a:gd name="connsiteX7" fmla="*/ 364284 w 1979845"/>
            <a:gd name="connsiteY7" fmla="*/ 169563 h 1950092"/>
            <a:gd name="connsiteX8" fmla="*/ 292543 w 1979845"/>
            <a:gd name="connsiteY8" fmla="*/ 126283 h 1950092"/>
            <a:gd name="connsiteX9" fmla="*/ 99702 w 1979845"/>
            <a:gd name="connsiteY9" fmla="*/ 141208 h 1950092"/>
            <a:gd name="connsiteX10" fmla="*/ 90513 w 1979845"/>
            <a:gd name="connsiteY10" fmla="*/ 118598 h 1950092"/>
            <a:gd name="connsiteX11" fmla="*/ 119977 w 1979845"/>
            <a:gd name="connsiteY11" fmla="*/ 229698 h 1950092"/>
            <a:gd name="connsiteX12" fmla="*/ 55265 w 1979845"/>
            <a:gd name="connsiteY12" fmla="*/ 327669 h 1950092"/>
            <a:gd name="connsiteX13" fmla="*/ 103798 w 1979845"/>
            <a:gd name="connsiteY13" fmla="*/ 273241 h 1950092"/>
            <a:gd name="connsiteX14" fmla="*/ 66050 w 1979845"/>
            <a:gd name="connsiteY14" fmla="*/ 289569 h 1950092"/>
            <a:gd name="connsiteX15" fmla="*/ 12124 w 1979845"/>
            <a:gd name="connsiteY15" fmla="*/ 485512 h 1950092"/>
            <a:gd name="connsiteX16" fmla="*/ 11254 w 1979845"/>
            <a:gd name="connsiteY16" fmla="*/ 543716 h 1950092"/>
            <a:gd name="connsiteX17" fmla="*/ 117856 w 1979845"/>
            <a:gd name="connsiteY17" fmla="*/ 680490 h 1950092"/>
            <a:gd name="connsiteX18" fmla="*/ 141548 w 1979845"/>
            <a:gd name="connsiteY18" fmla="*/ 784869 h 1950092"/>
            <a:gd name="connsiteX19" fmla="*/ 206260 w 1979845"/>
            <a:gd name="connsiteY19" fmla="*/ 866509 h 1950092"/>
            <a:gd name="connsiteX20" fmla="*/ 163119 w 1979845"/>
            <a:gd name="connsiteY20" fmla="*/ 915498 h 1950092"/>
            <a:gd name="connsiteX21" fmla="*/ 17517 w 1979845"/>
            <a:gd name="connsiteY21" fmla="*/ 855624 h 1950092"/>
            <a:gd name="connsiteX22" fmla="*/ 51509 w 1979845"/>
            <a:gd name="connsiteY22" fmla="*/ 1113019 h 1950092"/>
            <a:gd name="connsiteX23" fmla="*/ 111901 w 1979845"/>
            <a:gd name="connsiteY23" fmla="*/ 1099853 h 1950092"/>
            <a:gd name="connsiteX24" fmla="*/ 128643 w 1979845"/>
            <a:gd name="connsiteY24" fmla="*/ 1172322 h 1950092"/>
            <a:gd name="connsiteX25" fmla="*/ 426122 w 1979845"/>
            <a:gd name="connsiteY25" fmla="*/ 1112719 h 1950092"/>
            <a:gd name="connsiteX26" fmla="*/ 567594 w 1979845"/>
            <a:gd name="connsiteY26" fmla="*/ 1777068 h 1950092"/>
            <a:gd name="connsiteX27" fmla="*/ 734572 w 1979845"/>
            <a:gd name="connsiteY27" fmla="*/ 1900828 h 1950092"/>
            <a:gd name="connsiteX28" fmla="*/ 1179997 w 1979845"/>
            <a:gd name="connsiteY28" fmla="*/ 1874140 h 1950092"/>
            <a:gd name="connsiteX29" fmla="*/ 1168706 w 1979845"/>
            <a:gd name="connsiteY29" fmla="*/ 1677816 h 1950092"/>
            <a:gd name="connsiteX30" fmla="*/ 1360296 w 1979845"/>
            <a:gd name="connsiteY30" fmla="*/ 1672052 h 1950092"/>
            <a:gd name="connsiteX31" fmla="*/ 1708396 w 1979845"/>
            <a:gd name="connsiteY31" fmla="*/ 1734806 h 1950092"/>
            <a:gd name="connsiteX32" fmla="*/ 1791711 w 1979845"/>
            <a:gd name="connsiteY32" fmla="*/ 1661166 h 1950092"/>
            <a:gd name="connsiteX33" fmla="*/ 1824066 w 1979845"/>
            <a:gd name="connsiteY33" fmla="*/ 1530538 h 1950092"/>
            <a:gd name="connsiteX34" fmla="*/ 1802496 w 1979845"/>
            <a:gd name="connsiteY34" fmla="*/ 1448895 h 1950092"/>
            <a:gd name="connsiteX35" fmla="*/ 1964277 w 1979845"/>
            <a:gd name="connsiteY35" fmla="*/ 1399912 h 1950092"/>
            <a:gd name="connsiteX36" fmla="*/ 1964279 w 1979845"/>
            <a:gd name="connsiteY36" fmla="*/ 1340038 h 1950092"/>
            <a:gd name="connsiteX37" fmla="*/ 1931921 w 1979845"/>
            <a:gd name="connsiteY37" fmla="*/ 1263841 h 1950092"/>
            <a:gd name="connsiteX38" fmla="*/ 1737784 w 1979845"/>
            <a:gd name="connsiteY38" fmla="*/ 1220298 h 1950092"/>
            <a:gd name="connsiteX39" fmla="*/ 1802496 w 1979845"/>
            <a:gd name="connsiteY39" fmla="*/ 1116884 h 1950092"/>
            <a:gd name="connsiteX40" fmla="*/ 1770140 w 1979845"/>
            <a:gd name="connsiteY40" fmla="*/ 920941 h 1950092"/>
            <a:gd name="connsiteX41" fmla="*/ 1656894 w 1979845"/>
            <a:gd name="connsiteY41" fmla="*/ 871952 h 1950092"/>
            <a:gd name="connsiteX42" fmla="*/ 1656894 w 1979845"/>
            <a:gd name="connsiteY42" fmla="*/ 697784 h 1950092"/>
            <a:gd name="connsiteX43" fmla="*/ 1576003 w 1979845"/>
            <a:gd name="connsiteY43" fmla="*/ 420198 h 1950092"/>
            <a:gd name="connsiteX44" fmla="*/ 1376473 w 1979845"/>
            <a:gd name="connsiteY44" fmla="*/ 458298 h 1950092"/>
            <a:gd name="connsiteX45" fmla="*/ 1263448 w 1979845"/>
            <a:gd name="connsiteY45" fmla="*/ 412122 h 1950092"/>
            <a:gd name="connsiteX46" fmla="*/ 1155373 w 1979845"/>
            <a:gd name="connsiteY46" fmla="*/ 425640 h 1950092"/>
            <a:gd name="connsiteX47" fmla="*/ 1191574 w 1979845"/>
            <a:gd name="connsiteY47" fmla="*/ 347071 h 1950092"/>
            <a:gd name="connsiteX48" fmla="*/ 1191574 w 1979845"/>
            <a:gd name="connsiteY48" fmla="*/ 221095 h 1950092"/>
            <a:gd name="connsiteX49" fmla="*/ 1164574 w 1979845"/>
            <a:gd name="connsiteY49" fmla="*/ 97467 h 1950092"/>
            <a:gd name="connsiteX50" fmla="*/ 1162819 w 1979845"/>
            <a:gd name="connsiteY50" fmla="*/ 102911 h 1950092"/>
            <a:gd name="connsiteX0" fmla="*/ 1162819 w 1979845"/>
            <a:gd name="connsiteY0" fmla="*/ 102911 h 1942414"/>
            <a:gd name="connsiteX1" fmla="*/ 1063477 w 1979845"/>
            <a:gd name="connsiteY1" fmla="*/ 144280 h 1942414"/>
            <a:gd name="connsiteX2" fmla="*/ 993592 w 1979845"/>
            <a:gd name="connsiteY2" fmla="*/ 108990 h 1942414"/>
            <a:gd name="connsiteX3" fmla="*/ 847990 w 1979845"/>
            <a:gd name="connsiteY3" fmla="*/ 99069 h 1942414"/>
            <a:gd name="connsiteX4" fmla="*/ 821027 w 1979845"/>
            <a:gd name="connsiteY4" fmla="*/ 1097 h 1942414"/>
            <a:gd name="connsiteX5" fmla="*/ 664639 w 1979845"/>
            <a:gd name="connsiteY5" fmla="*/ 109955 h 1942414"/>
            <a:gd name="connsiteX6" fmla="*/ 470502 w 1979845"/>
            <a:gd name="connsiteY6" fmla="*/ 90291 h 1942414"/>
            <a:gd name="connsiteX7" fmla="*/ 364284 w 1979845"/>
            <a:gd name="connsiteY7" fmla="*/ 169563 h 1942414"/>
            <a:gd name="connsiteX8" fmla="*/ 292543 w 1979845"/>
            <a:gd name="connsiteY8" fmla="*/ 126283 h 1942414"/>
            <a:gd name="connsiteX9" fmla="*/ 99702 w 1979845"/>
            <a:gd name="connsiteY9" fmla="*/ 141208 h 1942414"/>
            <a:gd name="connsiteX10" fmla="*/ 90513 w 1979845"/>
            <a:gd name="connsiteY10" fmla="*/ 118598 h 1942414"/>
            <a:gd name="connsiteX11" fmla="*/ 119977 w 1979845"/>
            <a:gd name="connsiteY11" fmla="*/ 229698 h 1942414"/>
            <a:gd name="connsiteX12" fmla="*/ 55265 w 1979845"/>
            <a:gd name="connsiteY12" fmla="*/ 327669 h 1942414"/>
            <a:gd name="connsiteX13" fmla="*/ 103798 w 1979845"/>
            <a:gd name="connsiteY13" fmla="*/ 273241 h 1942414"/>
            <a:gd name="connsiteX14" fmla="*/ 66050 w 1979845"/>
            <a:gd name="connsiteY14" fmla="*/ 289569 h 1942414"/>
            <a:gd name="connsiteX15" fmla="*/ 12124 w 1979845"/>
            <a:gd name="connsiteY15" fmla="*/ 485512 h 1942414"/>
            <a:gd name="connsiteX16" fmla="*/ 11254 w 1979845"/>
            <a:gd name="connsiteY16" fmla="*/ 543716 h 1942414"/>
            <a:gd name="connsiteX17" fmla="*/ 117856 w 1979845"/>
            <a:gd name="connsiteY17" fmla="*/ 680490 h 1942414"/>
            <a:gd name="connsiteX18" fmla="*/ 141548 w 1979845"/>
            <a:gd name="connsiteY18" fmla="*/ 784869 h 1942414"/>
            <a:gd name="connsiteX19" fmla="*/ 206260 w 1979845"/>
            <a:gd name="connsiteY19" fmla="*/ 866509 h 1942414"/>
            <a:gd name="connsiteX20" fmla="*/ 163119 w 1979845"/>
            <a:gd name="connsiteY20" fmla="*/ 915498 h 1942414"/>
            <a:gd name="connsiteX21" fmla="*/ 17517 w 1979845"/>
            <a:gd name="connsiteY21" fmla="*/ 855624 h 1942414"/>
            <a:gd name="connsiteX22" fmla="*/ 51509 w 1979845"/>
            <a:gd name="connsiteY22" fmla="*/ 1113019 h 1942414"/>
            <a:gd name="connsiteX23" fmla="*/ 111901 w 1979845"/>
            <a:gd name="connsiteY23" fmla="*/ 1099853 h 1942414"/>
            <a:gd name="connsiteX24" fmla="*/ 128643 w 1979845"/>
            <a:gd name="connsiteY24" fmla="*/ 1172322 h 1942414"/>
            <a:gd name="connsiteX25" fmla="*/ 426122 w 1979845"/>
            <a:gd name="connsiteY25" fmla="*/ 1112719 h 1942414"/>
            <a:gd name="connsiteX26" fmla="*/ 567594 w 1979845"/>
            <a:gd name="connsiteY26" fmla="*/ 1777068 h 1942414"/>
            <a:gd name="connsiteX27" fmla="*/ 734572 w 1979845"/>
            <a:gd name="connsiteY27" fmla="*/ 1900828 h 1942414"/>
            <a:gd name="connsiteX28" fmla="*/ 1109226 w 1979845"/>
            <a:gd name="connsiteY28" fmla="*/ 1941738 h 1942414"/>
            <a:gd name="connsiteX29" fmla="*/ 1179997 w 1979845"/>
            <a:gd name="connsiteY29" fmla="*/ 1874140 h 1942414"/>
            <a:gd name="connsiteX30" fmla="*/ 1168706 w 1979845"/>
            <a:gd name="connsiteY30" fmla="*/ 1677816 h 1942414"/>
            <a:gd name="connsiteX31" fmla="*/ 1360296 w 1979845"/>
            <a:gd name="connsiteY31" fmla="*/ 1672052 h 1942414"/>
            <a:gd name="connsiteX32" fmla="*/ 1708396 w 1979845"/>
            <a:gd name="connsiteY32" fmla="*/ 1734806 h 1942414"/>
            <a:gd name="connsiteX33" fmla="*/ 1791711 w 1979845"/>
            <a:gd name="connsiteY33" fmla="*/ 1661166 h 1942414"/>
            <a:gd name="connsiteX34" fmla="*/ 1824066 w 1979845"/>
            <a:gd name="connsiteY34" fmla="*/ 1530538 h 1942414"/>
            <a:gd name="connsiteX35" fmla="*/ 1802496 w 1979845"/>
            <a:gd name="connsiteY35" fmla="*/ 1448895 h 1942414"/>
            <a:gd name="connsiteX36" fmla="*/ 1964277 w 1979845"/>
            <a:gd name="connsiteY36" fmla="*/ 1399912 h 1942414"/>
            <a:gd name="connsiteX37" fmla="*/ 1964279 w 1979845"/>
            <a:gd name="connsiteY37" fmla="*/ 1340038 h 1942414"/>
            <a:gd name="connsiteX38" fmla="*/ 1931921 w 1979845"/>
            <a:gd name="connsiteY38" fmla="*/ 1263841 h 1942414"/>
            <a:gd name="connsiteX39" fmla="*/ 1737784 w 1979845"/>
            <a:gd name="connsiteY39" fmla="*/ 1220298 h 1942414"/>
            <a:gd name="connsiteX40" fmla="*/ 1802496 w 1979845"/>
            <a:gd name="connsiteY40" fmla="*/ 1116884 h 1942414"/>
            <a:gd name="connsiteX41" fmla="*/ 1770140 w 1979845"/>
            <a:gd name="connsiteY41" fmla="*/ 920941 h 1942414"/>
            <a:gd name="connsiteX42" fmla="*/ 1656894 w 1979845"/>
            <a:gd name="connsiteY42" fmla="*/ 871952 h 1942414"/>
            <a:gd name="connsiteX43" fmla="*/ 1656894 w 1979845"/>
            <a:gd name="connsiteY43" fmla="*/ 697784 h 1942414"/>
            <a:gd name="connsiteX44" fmla="*/ 1576003 w 1979845"/>
            <a:gd name="connsiteY44" fmla="*/ 420198 h 1942414"/>
            <a:gd name="connsiteX45" fmla="*/ 1376473 w 1979845"/>
            <a:gd name="connsiteY45" fmla="*/ 458298 h 1942414"/>
            <a:gd name="connsiteX46" fmla="*/ 1263448 w 1979845"/>
            <a:gd name="connsiteY46" fmla="*/ 412122 h 1942414"/>
            <a:gd name="connsiteX47" fmla="*/ 1155373 w 1979845"/>
            <a:gd name="connsiteY47" fmla="*/ 425640 h 1942414"/>
            <a:gd name="connsiteX48" fmla="*/ 1191574 w 1979845"/>
            <a:gd name="connsiteY48" fmla="*/ 347071 h 1942414"/>
            <a:gd name="connsiteX49" fmla="*/ 1191574 w 1979845"/>
            <a:gd name="connsiteY49" fmla="*/ 221095 h 1942414"/>
            <a:gd name="connsiteX50" fmla="*/ 1164574 w 1979845"/>
            <a:gd name="connsiteY50" fmla="*/ 97467 h 1942414"/>
            <a:gd name="connsiteX51" fmla="*/ 1162819 w 1979845"/>
            <a:gd name="connsiteY51" fmla="*/ 102911 h 1942414"/>
            <a:gd name="connsiteX0" fmla="*/ 1162819 w 1979845"/>
            <a:gd name="connsiteY0" fmla="*/ 102911 h 1942607"/>
            <a:gd name="connsiteX1" fmla="*/ 1063477 w 1979845"/>
            <a:gd name="connsiteY1" fmla="*/ 144280 h 1942607"/>
            <a:gd name="connsiteX2" fmla="*/ 993592 w 1979845"/>
            <a:gd name="connsiteY2" fmla="*/ 108990 h 1942607"/>
            <a:gd name="connsiteX3" fmla="*/ 847990 w 1979845"/>
            <a:gd name="connsiteY3" fmla="*/ 99069 h 1942607"/>
            <a:gd name="connsiteX4" fmla="*/ 821027 w 1979845"/>
            <a:gd name="connsiteY4" fmla="*/ 1097 h 1942607"/>
            <a:gd name="connsiteX5" fmla="*/ 664639 w 1979845"/>
            <a:gd name="connsiteY5" fmla="*/ 109955 h 1942607"/>
            <a:gd name="connsiteX6" fmla="*/ 470502 w 1979845"/>
            <a:gd name="connsiteY6" fmla="*/ 90291 h 1942607"/>
            <a:gd name="connsiteX7" fmla="*/ 364284 w 1979845"/>
            <a:gd name="connsiteY7" fmla="*/ 169563 h 1942607"/>
            <a:gd name="connsiteX8" fmla="*/ 292543 w 1979845"/>
            <a:gd name="connsiteY8" fmla="*/ 126283 h 1942607"/>
            <a:gd name="connsiteX9" fmla="*/ 99702 w 1979845"/>
            <a:gd name="connsiteY9" fmla="*/ 141208 h 1942607"/>
            <a:gd name="connsiteX10" fmla="*/ 90513 w 1979845"/>
            <a:gd name="connsiteY10" fmla="*/ 118598 h 1942607"/>
            <a:gd name="connsiteX11" fmla="*/ 119977 w 1979845"/>
            <a:gd name="connsiteY11" fmla="*/ 229698 h 1942607"/>
            <a:gd name="connsiteX12" fmla="*/ 55265 w 1979845"/>
            <a:gd name="connsiteY12" fmla="*/ 327669 h 1942607"/>
            <a:gd name="connsiteX13" fmla="*/ 103798 w 1979845"/>
            <a:gd name="connsiteY13" fmla="*/ 273241 h 1942607"/>
            <a:gd name="connsiteX14" fmla="*/ 66050 w 1979845"/>
            <a:gd name="connsiteY14" fmla="*/ 289569 h 1942607"/>
            <a:gd name="connsiteX15" fmla="*/ 12124 w 1979845"/>
            <a:gd name="connsiteY15" fmla="*/ 485512 h 1942607"/>
            <a:gd name="connsiteX16" fmla="*/ 11254 w 1979845"/>
            <a:gd name="connsiteY16" fmla="*/ 543716 h 1942607"/>
            <a:gd name="connsiteX17" fmla="*/ 117856 w 1979845"/>
            <a:gd name="connsiteY17" fmla="*/ 680490 h 1942607"/>
            <a:gd name="connsiteX18" fmla="*/ 141548 w 1979845"/>
            <a:gd name="connsiteY18" fmla="*/ 784869 h 1942607"/>
            <a:gd name="connsiteX19" fmla="*/ 206260 w 1979845"/>
            <a:gd name="connsiteY19" fmla="*/ 866509 h 1942607"/>
            <a:gd name="connsiteX20" fmla="*/ 163119 w 1979845"/>
            <a:gd name="connsiteY20" fmla="*/ 915498 h 1942607"/>
            <a:gd name="connsiteX21" fmla="*/ 17517 w 1979845"/>
            <a:gd name="connsiteY21" fmla="*/ 855624 h 1942607"/>
            <a:gd name="connsiteX22" fmla="*/ 51509 w 1979845"/>
            <a:gd name="connsiteY22" fmla="*/ 1113019 h 1942607"/>
            <a:gd name="connsiteX23" fmla="*/ 111901 w 1979845"/>
            <a:gd name="connsiteY23" fmla="*/ 1099853 h 1942607"/>
            <a:gd name="connsiteX24" fmla="*/ 128643 w 1979845"/>
            <a:gd name="connsiteY24" fmla="*/ 1172322 h 1942607"/>
            <a:gd name="connsiteX25" fmla="*/ 426122 w 1979845"/>
            <a:gd name="connsiteY25" fmla="*/ 1112719 h 1942607"/>
            <a:gd name="connsiteX26" fmla="*/ 567594 w 1979845"/>
            <a:gd name="connsiteY26" fmla="*/ 1777068 h 1942607"/>
            <a:gd name="connsiteX27" fmla="*/ 734572 w 1979845"/>
            <a:gd name="connsiteY27" fmla="*/ 1900828 h 1942607"/>
            <a:gd name="connsiteX28" fmla="*/ 901831 w 1979845"/>
            <a:gd name="connsiteY28" fmla="*/ 1877214 h 1942607"/>
            <a:gd name="connsiteX29" fmla="*/ 1109226 w 1979845"/>
            <a:gd name="connsiteY29" fmla="*/ 1941738 h 1942607"/>
            <a:gd name="connsiteX30" fmla="*/ 1179997 w 1979845"/>
            <a:gd name="connsiteY30" fmla="*/ 1874140 h 1942607"/>
            <a:gd name="connsiteX31" fmla="*/ 1168706 w 1979845"/>
            <a:gd name="connsiteY31" fmla="*/ 1677816 h 1942607"/>
            <a:gd name="connsiteX32" fmla="*/ 1360296 w 1979845"/>
            <a:gd name="connsiteY32" fmla="*/ 1672052 h 1942607"/>
            <a:gd name="connsiteX33" fmla="*/ 1708396 w 1979845"/>
            <a:gd name="connsiteY33" fmla="*/ 1734806 h 1942607"/>
            <a:gd name="connsiteX34" fmla="*/ 1791711 w 1979845"/>
            <a:gd name="connsiteY34" fmla="*/ 1661166 h 1942607"/>
            <a:gd name="connsiteX35" fmla="*/ 1824066 w 1979845"/>
            <a:gd name="connsiteY35" fmla="*/ 1530538 h 1942607"/>
            <a:gd name="connsiteX36" fmla="*/ 1802496 w 1979845"/>
            <a:gd name="connsiteY36" fmla="*/ 1448895 h 1942607"/>
            <a:gd name="connsiteX37" fmla="*/ 1964277 w 1979845"/>
            <a:gd name="connsiteY37" fmla="*/ 1399912 h 1942607"/>
            <a:gd name="connsiteX38" fmla="*/ 1964279 w 1979845"/>
            <a:gd name="connsiteY38" fmla="*/ 1340038 h 1942607"/>
            <a:gd name="connsiteX39" fmla="*/ 1931921 w 1979845"/>
            <a:gd name="connsiteY39" fmla="*/ 1263841 h 1942607"/>
            <a:gd name="connsiteX40" fmla="*/ 1737784 w 1979845"/>
            <a:gd name="connsiteY40" fmla="*/ 1220298 h 1942607"/>
            <a:gd name="connsiteX41" fmla="*/ 1802496 w 1979845"/>
            <a:gd name="connsiteY41" fmla="*/ 1116884 h 1942607"/>
            <a:gd name="connsiteX42" fmla="*/ 1770140 w 1979845"/>
            <a:gd name="connsiteY42" fmla="*/ 920941 h 1942607"/>
            <a:gd name="connsiteX43" fmla="*/ 1656894 w 1979845"/>
            <a:gd name="connsiteY43" fmla="*/ 871952 h 1942607"/>
            <a:gd name="connsiteX44" fmla="*/ 1656894 w 1979845"/>
            <a:gd name="connsiteY44" fmla="*/ 697784 h 1942607"/>
            <a:gd name="connsiteX45" fmla="*/ 1576003 w 1979845"/>
            <a:gd name="connsiteY45" fmla="*/ 420198 h 1942607"/>
            <a:gd name="connsiteX46" fmla="*/ 1376473 w 1979845"/>
            <a:gd name="connsiteY46" fmla="*/ 458298 h 1942607"/>
            <a:gd name="connsiteX47" fmla="*/ 1263448 w 1979845"/>
            <a:gd name="connsiteY47" fmla="*/ 412122 h 1942607"/>
            <a:gd name="connsiteX48" fmla="*/ 1155373 w 1979845"/>
            <a:gd name="connsiteY48" fmla="*/ 425640 h 1942607"/>
            <a:gd name="connsiteX49" fmla="*/ 1191574 w 1979845"/>
            <a:gd name="connsiteY49" fmla="*/ 347071 h 1942607"/>
            <a:gd name="connsiteX50" fmla="*/ 1191574 w 1979845"/>
            <a:gd name="connsiteY50" fmla="*/ 221095 h 1942607"/>
            <a:gd name="connsiteX51" fmla="*/ 1164574 w 1979845"/>
            <a:gd name="connsiteY51" fmla="*/ 97467 h 1942607"/>
            <a:gd name="connsiteX52" fmla="*/ 1162819 w 1979845"/>
            <a:gd name="connsiteY52" fmla="*/ 102911 h 1942607"/>
            <a:gd name="connsiteX0" fmla="*/ 1162819 w 1979845"/>
            <a:gd name="connsiteY0" fmla="*/ 102911 h 1942607"/>
            <a:gd name="connsiteX1" fmla="*/ 1063477 w 1979845"/>
            <a:gd name="connsiteY1" fmla="*/ 144280 h 1942607"/>
            <a:gd name="connsiteX2" fmla="*/ 993592 w 1979845"/>
            <a:gd name="connsiteY2" fmla="*/ 108990 h 1942607"/>
            <a:gd name="connsiteX3" fmla="*/ 847990 w 1979845"/>
            <a:gd name="connsiteY3" fmla="*/ 99069 h 1942607"/>
            <a:gd name="connsiteX4" fmla="*/ 821027 w 1979845"/>
            <a:gd name="connsiteY4" fmla="*/ 1097 h 1942607"/>
            <a:gd name="connsiteX5" fmla="*/ 664639 w 1979845"/>
            <a:gd name="connsiteY5" fmla="*/ 109955 h 1942607"/>
            <a:gd name="connsiteX6" fmla="*/ 470502 w 1979845"/>
            <a:gd name="connsiteY6" fmla="*/ 90291 h 1942607"/>
            <a:gd name="connsiteX7" fmla="*/ 364284 w 1979845"/>
            <a:gd name="connsiteY7" fmla="*/ 169563 h 1942607"/>
            <a:gd name="connsiteX8" fmla="*/ 292543 w 1979845"/>
            <a:gd name="connsiteY8" fmla="*/ 126283 h 1942607"/>
            <a:gd name="connsiteX9" fmla="*/ 99702 w 1979845"/>
            <a:gd name="connsiteY9" fmla="*/ 141208 h 1942607"/>
            <a:gd name="connsiteX10" fmla="*/ 90513 w 1979845"/>
            <a:gd name="connsiteY10" fmla="*/ 118598 h 1942607"/>
            <a:gd name="connsiteX11" fmla="*/ 119977 w 1979845"/>
            <a:gd name="connsiteY11" fmla="*/ 229698 h 1942607"/>
            <a:gd name="connsiteX12" fmla="*/ 55265 w 1979845"/>
            <a:gd name="connsiteY12" fmla="*/ 327669 h 1942607"/>
            <a:gd name="connsiteX13" fmla="*/ 103798 w 1979845"/>
            <a:gd name="connsiteY13" fmla="*/ 273241 h 1942607"/>
            <a:gd name="connsiteX14" fmla="*/ 66050 w 1979845"/>
            <a:gd name="connsiteY14" fmla="*/ 289569 h 1942607"/>
            <a:gd name="connsiteX15" fmla="*/ 12124 w 1979845"/>
            <a:gd name="connsiteY15" fmla="*/ 485512 h 1942607"/>
            <a:gd name="connsiteX16" fmla="*/ 11254 w 1979845"/>
            <a:gd name="connsiteY16" fmla="*/ 543716 h 1942607"/>
            <a:gd name="connsiteX17" fmla="*/ 117856 w 1979845"/>
            <a:gd name="connsiteY17" fmla="*/ 680490 h 1942607"/>
            <a:gd name="connsiteX18" fmla="*/ 141548 w 1979845"/>
            <a:gd name="connsiteY18" fmla="*/ 784869 h 1942607"/>
            <a:gd name="connsiteX19" fmla="*/ 206260 w 1979845"/>
            <a:gd name="connsiteY19" fmla="*/ 866509 h 1942607"/>
            <a:gd name="connsiteX20" fmla="*/ 163119 w 1979845"/>
            <a:gd name="connsiteY20" fmla="*/ 915498 h 1942607"/>
            <a:gd name="connsiteX21" fmla="*/ 17517 w 1979845"/>
            <a:gd name="connsiteY21" fmla="*/ 855624 h 1942607"/>
            <a:gd name="connsiteX22" fmla="*/ 51509 w 1979845"/>
            <a:gd name="connsiteY22" fmla="*/ 1113019 h 1942607"/>
            <a:gd name="connsiteX23" fmla="*/ 111901 w 1979845"/>
            <a:gd name="connsiteY23" fmla="*/ 1099853 h 1942607"/>
            <a:gd name="connsiteX24" fmla="*/ 128643 w 1979845"/>
            <a:gd name="connsiteY24" fmla="*/ 1172322 h 1942607"/>
            <a:gd name="connsiteX25" fmla="*/ 426122 w 1979845"/>
            <a:gd name="connsiteY25" fmla="*/ 1112719 h 1942607"/>
            <a:gd name="connsiteX26" fmla="*/ 567594 w 1979845"/>
            <a:gd name="connsiteY26" fmla="*/ 1777068 h 1942607"/>
            <a:gd name="connsiteX27" fmla="*/ 694923 w 1979845"/>
            <a:gd name="connsiteY27" fmla="*/ 1894683 h 1942607"/>
            <a:gd name="connsiteX28" fmla="*/ 901831 w 1979845"/>
            <a:gd name="connsiteY28" fmla="*/ 1877214 h 1942607"/>
            <a:gd name="connsiteX29" fmla="*/ 1109226 w 1979845"/>
            <a:gd name="connsiteY29" fmla="*/ 1941738 h 1942607"/>
            <a:gd name="connsiteX30" fmla="*/ 1179997 w 1979845"/>
            <a:gd name="connsiteY30" fmla="*/ 1874140 h 1942607"/>
            <a:gd name="connsiteX31" fmla="*/ 1168706 w 1979845"/>
            <a:gd name="connsiteY31" fmla="*/ 1677816 h 1942607"/>
            <a:gd name="connsiteX32" fmla="*/ 1360296 w 1979845"/>
            <a:gd name="connsiteY32" fmla="*/ 1672052 h 1942607"/>
            <a:gd name="connsiteX33" fmla="*/ 1708396 w 1979845"/>
            <a:gd name="connsiteY33" fmla="*/ 1734806 h 1942607"/>
            <a:gd name="connsiteX34" fmla="*/ 1791711 w 1979845"/>
            <a:gd name="connsiteY34" fmla="*/ 1661166 h 1942607"/>
            <a:gd name="connsiteX35" fmla="*/ 1824066 w 1979845"/>
            <a:gd name="connsiteY35" fmla="*/ 1530538 h 1942607"/>
            <a:gd name="connsiteX36" fmla="*/ 1802496 w 1979845"/>
            <a:gd name="connsiteY36" fmla="*/ 1448895 h 1942607"/>
            <a:gd name="connsiteX37" fmla="*/ 1964277 w 1979845"/>
            <a:gd name="connsiteY37" fmla="*/ 1399912 h 1942607"/>
            <a:gd name="connsiteX38" fmla="*/ 1964279 w 1979845"/>
            <a:gd name="connsiteY38" fmla="*/ 1340038 h 1942607"/>
            <a:gd name="connsiteX39" fmla="*/ 1931921 w 1979845"/>
            <a:gd name="connsiteY39" fmla="*/ 1263841 h 1942607"/>
            <a:gd name="connsiteX40" fmla="*/ 1737784 w 1979845"/>
            <a:gd name="connsiteY40" fmla="*/ 1220298 h 1942607"/>
            <a:gd name="connsiteX41" fmla="*/ 1802496 w 1979845"/>
            <a:gd name="connsiteY41" fmla="*/ 1116884 h 1942607"/>
            <a:gd name="connsiteX42" fmla="*/ 1770140 w 1979845"/>
            <a:gd name="connsiteY42" fmla="*/ 920941 h 1942607"/>
            <a:gd name="connsiteX43" fmla="*/ 1656894 w 1979845"/>
            <a:gd name="connsiteY43" fmla="*/ 871952 h 1942607"/>
            <a:gd name="connsiteX44" fmla="*/ 1656894 w 1979845"/>
            <a:gd name="connsiteY44" fmla="*/ 697784 h 1942607"/>
            <a:gd name="connsiteX45" fmla="*/ 1576003 w 1979845"/>
            <a:gd name="connsiteY45" fmla="*/ 420198 h 1942607"/>
            <a:gd name="connsiteX46" fmla="*/ 1376473 w 1979845"/>
            <a:gd name="connsiteY46" fmla="*/ 458298 h 1942607"/>
            <a:gd name="connsiteX47" fmla="*/ 1263448 w 1979845"/>
            <a:gd name="connsiteY47" fmla="*/ 412122 h 1942607"/>
            <a:gd name="connsiteX48" fmla="*/ 1155373 w 1979845"/>
            <a:gd name="connsiteY48" fmla="*/ 425640 h 1942607"/>
            <a:gd name="connsiteX49" fmla="*/ 1191574 w 1979845"/>
            <a:gd name="connsiteY49" fmla="*/ 347071 h 1942607"/>
            <a:gd name="connsiteX50" fmla="*/ 1191574 w 1979845"/>
            <a:gd name="connsiteY50" fmla="*/ 221095 h 1942607"/>
            <a:gd name="connsiteX51" fmla="*/ 1164574 w 1979845"/>
            <a:gd name="connsiteY51" fmla="*/ 97467 h 1942607"/>
            <a:gd name="connsiteX52" fmla="*/ 1162819 w 1979845"/>
            <a:gd name="connsiteY52" fmla="*/ 102911 h 1942607"/>
            <a:gd name="connsiteX0" fmla="*/ 1162819 w 1979845"/>
            <a:gd name="connsiteY0" fmla="*/ 102911 h 1942607"/>
            <a:gd name="connsiteX1" fmla="*/ 1063477 w 1979845"/>
            <a:gd name="connsiteY1" fmla="*/ 144280 h 1942607"/>
            <a:gd name="connsiteX2" fmla="*/ 993592 w 1979845"/>
            <a:gd name="connsiteY2" fmla="*/ 108990 h 1942607"/>
            <a:gd name="connsiteX3" fmla="*/ 847990 w 1979845"/>
            <a:gd name="connsiteY3" fmla="*/ 99069 h 1942607"/>
            <a:gd name="connsiteX4" fmla="*/ 821027 w 1979845"/>
            <a:gd name="connsiteY4" fmla="*/ 1097 h 1942607"/>
            <a:gd name="connsiteX5" fmla="*/ 664639 w 1979845"/>
            <a:gd name="connsiteY5" fmla="*/ 109955 h 1942607"/>
            <a:gd name="connsiteX6" fmla="*/ 470502 w 1979845"/>
            <a:gd name="connsiteY6" fmla="*/ 90291 h 1942607"/>
            <a:gd name="connsiteX7" fmla="*/ 364284 w 1979845"/>
            <a:gd name="connsiteY7" fmla="*/ 169563 h 1942607"/>
            <a:gd name="connsiteX8" fmla="*/ 292543 w 1979845"/>
            <a:gd name="connsiteY8" fmla="*/ 126283 h 1942607"/>
            <a:gd name="connsiteX9" fmla="*/ 99702 w 1979845"/>
            <a:gd name="connsiteY9" fmla="*/ 141208 h 1942607"/>
            <a:gd name="connsiteX10" fmla="*/ 90513 w 1979845"/>
            <a:gd name="connsiteY10" fmla="*/ 118598 h 1942607"/>
            <a:gd name="connsiteX11" fmla="*/ 119977 w 1979845"/>
            <a:gd name="connsiteY11" fmla="*/ 229698 h 1942607"/>
            <a:gd name="connsiteX12" fmla="*/ 55265 w 1979845"/>
            <a:gd name="connsiteY12" fmla="*/ 327669 h 1942607"/>
            <a:gd name="connsiteX13" fmla="*/ 103798 w 1979845"/>
            <a:gd name="connsiteY13" fmla="*/ 273241 h 1942607"/>
            <a:gd name="connsiteX14" fmla="*/ 66050 w 1979845"/>
            <a:gd name="connsiteY14" fmla="*/ 289569 h 1942607"/>
            <a:gd name="connsiteX15" fmla="*/ 12124 w 1979845"/>
            <a:gd name="connsiteY15" fmla="*/ 485512 h 1942607"/>
            <a:gd name="connsiteX16" fmla="*/ 11254 w 1979845"/>
            <a:gd name="connsiteY16" fmla="*/ 543716 h 1942607"/>
            <a:gd name="connsiteX17" fmla="*/ 117856 w 1979845"/>
            <a:gd name="connsiteY17" fmla="*/ 680490 h 1942607"/>
            <a:gd name="connsiteX18" fmla="*/ 141548 w 1979845"/>
            <a:gd name="connsiteY18" fmla="*/ 784869 h 1942607"/>
            <a:gd name="connsiteX19" fmla="*/ 206260 w 1979845"/>
            <a:gd name="connsiteY19" fmla="*/ 866509 h 1942607"/>
            <a:gd name="connsiteX20" fmla="*/ 163119 w 1979845"/>
            <a:gd name="connsiteY20" fmla="*/ 915498 h 1942607"/>
            <a:gd name="connsiteX21" fmla="*/ 17517 w 1979845"/>
            <a:gd name="connsiteY21" fmla="*/ 855624 h 1942607"/>
            <a:gd name="connsiteX22" fmla="*/ 51509 w 1979845"/>
            <a:gd name="connsiteY22" fmla="*/ 1113019 h 1942607"/>
            <a:gd name="connsiteX23" fmla="*/ 111901 w 1979845"/>
            <a:gd name="connsiteY23" fmla="*/ 1099853 h 1942607"/>
            <a:gd name="connsiteX24" fmla="*/ 128643 w 1979845"/>
            <a:gd name="connsiteY24" fmla="*/ 1172322 h 1942607"/>
            <a:gd name="connsiteX25" fmla="*/ 426122 w 1979845"/>
            <a:gd name="connsiteY25" fmla="*/ 1112719 h 1942607"/>
            <a:gd name="connsiteX26" fmla="*/ 567594 w 1979845"/>
            <a:gd name="connsiteY26" fmla="*/ 1777068 h 1942607"/>
            <a:gd name="connsiteX27" fmla="*/ 694923 w 1979845"/>
            <a:gd name="connsiteY27" fmla="*/ 1894683 h 1942607"/>
            <a:gd name="connsiteX28" fmla="*/ 901831 w 1979845"/>
            <a:gd name="connsiteY28" fmla="*/ 1877214 h 1942607"/>
            <a:gd name="connsiteX29" fmla="*/ 1109226 w 1979845"/>
            <a:gd name="connsiteY29" fmla="*/ 1941738 h 1942607"/>
            <a:gd name="connsiteX30" fmla="*/ 1179997 w 1979845"/>
            <a:gd name="connsiteY30" fmla="*/ 1892575 h 1942607"/>
            <a:gd name="connsiteX31" fmla="*/ 1168706 w 1979845"/>
            <a:gd name="connsiteY31" fmla="*/ 1677816 h 1942607"/>
            <a:gd name="connsiteX32" fmla="*/ 1360296 w 1979845"/>
            <a:gd name="connsiteY32" fmla="*/ 1672052 h 1942607"/>
            <a:gd name="connsiteX33" fmla="*/ 1708396 w 1979845"/>
            <a:gd name="connsiteY33" fmla="*/ 1734806 h 1942607"/>
            <a:gd name="connsiteX34" fmla="*/ 1791711 w 1979845"/>
            <a:gd name="connsiteY34" fmla="*/ 1661166 h 1942607"/>
            <a:gd name="connsiteX35" fmla="*/ 1824066 w 1979845"/>
            <a:gd name="connsiteY35" fmla="*/ 1530538 h 1942607"/>
            <a:gd name="connsiteX36" fmla="*/ 1802496 w 1979845"/>
            <a:gd name="connsiteY36" fmla="*/ 1448895 h 1942607"/>
            <a:gd name="connsiteX37" fmla="*/ 1964277 w 1979845"/>
            <a:gd name="connsiteY37" fmla="*/ 1399912 h 1942607"/>
            <a:gd name="connsiteX38" fmla="*/ 1964279 w 1979845"/>
            <a:gd name="connsiteY38" fmla="*/ 1340038 h 1942607"/>
            <a:gd name="connsiteX39" fmla="*/ 1931921 w 1979845"/>
            <a:gd name="connsiteY39" fmla="*/ 1263841 h 1942607"/>
            <a:gd name="connsiteX40" fmla="*/ 1737784 w 1979845"/>
            <a:gd name="connsiteY40" fmla="*/ 1220298 h 1942607"/>
            <a:gd name="connsiteX41" fmla="*/ 1802496 w 1979845"/>
            <a:gd name="connsiteY41" fmla="*/ 1116884 h 1942607"/>
            <a:gd name="connsiteX42" fmla="*/ 1770140 w 1979845"/>
            <a:gd name="connsiteY42" fmla="*/ 920941 h 1942607"/>
            <a:gd name="connsiteX43" fmla="*/ 1656894 w 1979845"/>
            <a:gd name="connsiteY43" fmla="*/ 871952 h 1942607"/>
            <a:gd name="connsiteX44" fmla="*/ 1656894 w 1979845"/>
            <a:gd name="connsiteY44" fmla="*/ 697784 h 1942607"/>
            <a:gd name="connsiteX45" fmla="*/ 1576003 w 1979845"/>
            <a:gd name="connsiteY45" fmla="*/ 420198 h 1942607"/>
            <a:gd name="connsiteX46" fmla="*/ 1376473 w 1979845"/>
            <a:gd name="connsiteY46" fmla="*/ 458298 h 1942607"/>
            <a:gd name="connsiteX47" fmla="*/ 1263448 w 1979845"/>
            <a:gd name="connsiteY47" fmla="*/ 412122 h 1942607"/>
            <a:gd name="connsiteX48" fmla="*/ 1155373 w 1979845"/>
            <a:gd name="connsiteY48" fmla="*/ 425640 h 1942607"/>
            <a:gd name="connsiteX49" fmla="*/ 1191574 w 1979845"/>
            <a:gd name="connsiteY49" fmla="*/ 347071 h 1942607"/>
            <a:gd name="connsiteX50" fmla="*/ 1191574 w 1979845"/>
            <a:gd name="connsiteY50" fmla="*/ 221095 h 1942607"/>
            <a:gd name="connsiteX51" fmla="*/ 1164574 w 1979845"/>
            <a:gd name="connsiteY51" fmla="*/ 97467 h 1942607"/>
            <a:gd name="connsiteX52" fmla="*/ 1162819 w 1979845"/>
            <a:gd name="connsiteY52" fmla="*/ 102911 h 1942607"/>
            <a:gd name="connsiteX0" fmla="*/ 1162819 w 1979845"/>
            <a:gd name="connsiteY0" fmla="*/ 102911 h 1942607"/>
            <a:gd name="connsiteX1" fmla="*/ 1063477 w 1979845"/>
            <a:gd name="connsiteY1" fmla="*/ 144280 h 1942607"/>
            <a:gd name="connsiteX2" fmla="*/ 993592 w 1979845"/>
            <a:gd name="connsiteY2" fmla="*/ 108990 h 1942607"/>
            <a:gd name="connsiteX3" fmla="*/ 847990 w 1979845"/>
            <a:gd name="connsiteY3" fmla="*/ 99069 h 1942607"/>
            <a:gd name="connsiteX4" fmla="*/ 821027 w 1979845"/>
            <a:gd name="connsiteY4" fmla="*/ 1097 h 1942607"/>
            <a:gd name="connsiteX5" fmla="*/ 664639 w 1979845"/>
            <a:gd name="connsiteY5" fmla="*/ 109955 h 1942607"/>
            <a:gd name="connsiteX6" fmla="*/ 470502 w 1979845"/>
            <a:gd name="connsiteY6" fmla="*/ 90291 h 1942607"/>
            <a:gd name="connsiteX7" fmla="*/ 364284 w 1979845"/>
            <a:gd name="connsiteY7" fmla="*/ 169563 h 1942607"/>
            <a:gd name="connsiteX8" fmla="*/ 292543 w 1979845"/>
            <a:gd name="connsiteY8" fmla="*/ 126283 h 1942607"/>
            <a:gd name="connsiteX9" fmla="*/ 99702 w 1979845"/>
            <a:gd name="connsiteY9" fmla="*/ 141208 h 1942607"/>
            <a:gd name="connsiteX10" fmla="*/ 90513 w 1979845"/>
            <a:gd name="connsiteY10" fmla="*/ 118598 h 1942607"/>
            <a:gd name="connsiteX11" fmla="*/ 119977 w 1979845"/>
            <a:gd name="connsiteY11" fmla="*/ 229698 h 1942607"/>
            <a:gd name="connsiteX12" fmla="*/ 55265 w 1979845"/>
            <a:gd name="connsiteY12" fmla="*/ 327669 h 1942607"/>
            <a:gd name="connsiteX13" fmla="*/ 103798 w 1979845"/>
            <a:gd name="connsiteY13" fmla="*/ 273241 h 1942607"/>
            <a:gd name="connsiteX14" fmla="*/ 66050 w 1979845"/>
            <a:gd name="connsiteY14" fmla="*/ 289569 h 1942607"/>
            <a:gd name="connsiteX15" fmla="*/ 12124 w 1979845"/>
            <a:gd name="connsiteY15" fmla="*/ 485512 h 1942607"/>
            <a:gd name="connsiteX16" fmla="*/ 11254 w 1979845"/>
            <a:gd name="connsiteY16" fmla="*/ 543716 h 1942607"/>
            <a:gd name="connsiteX17" fmla="*/ 117856 w 1979845"/>
            <a:gd name="connsiteY17" fmla="*/ 680490 h 1942607"/>
            <a:gd name="connsiteX18" fmla="*/ 141548 w 1979845"/>
            <a:gd name="connsiteY18" fmla="*/ 784869 h 1942607"/>
            <a:gd name="connsiteX19" fmla="*/ 206260 w 1979845"/>
            <a:gd name="connsiteY19" fmla="*/ 866509 h 1942607"/>
            <a:gd name="connsiteX20" fmla="*/ 163119 w 1979845"/>
            <a:gd name="connsiteY20" fmla="*/ 915498 h 1942607"/>
            <a:gd name="connsiteX21" fmla="*/ 17517 w 1979845"/>
            <a:gd name="connsiteY21" fmla="*/ 855624 h 1942607"/>
            <a:gd name="connsiteX22" fmla="*/ 51509 w 1979845"/>
            <a:gd name="connsiteY22" fmla="*/ 1113019 h 1942607"/>
            <a:gd name="connsiteX23" fmla="*/ 111901 w 1979845"/>
            <a:gd name="connsiteY23" fmla="*/ 1099853 h 1942607"/>
            <a:gd name="connsiteX24" fmla="*/ 128643 w 1979845"/>
            <a:gd name="connsiteY24" fmla="*/ 1172322 h 1942607"/>
            <a:gd name="connsiteX25" fmla="*/ 426122 w 1979845"/>
            <a:gd name="connsiteY25" fmla="*/ 1112719 h 1942607"/>
            <a:gd name="connsiteX26" fmla="*/ 567594 w 1979845"/>
            <a:gd name="connsiteY26" fmla="*/ 1777068 h 1942607"/>
            <a:gd name="connsiteX27" fmla="*/ 694923 w 1979845"/>
            <a:gd name="connsiteY27" fmla="*/ 1894683 h 1942607"/>
            <a:gd name="connsiteX28" fmla="*/ 901831 w 1979845"/>
            <a:gd name="connsiteY28" fmla="*/ 1877214 h 1942607"/>
            <a:gd name="connsiteX29" fmla="*/ 1109226 w 1979845"/>
            <a:gd name="connsiteY29" fmla="*/ 1941738 h 1942607"/>
            <a:gd name="connsiteX30" fmla="*/ 1179997 w 1979845"/>
            <a:gd name="connsiteY30" fmla="*/ 1892575 h 1942607"/>
            <a:gd name="connsiteX31" fmla="*/ 1164124 w 1979845"/>
            <a:gd name="connsiteY31" fmla="*/ 1785036 h 1942607"/>
            <a:gd name="connsiteX32" fmla="*/ 1168706 w 1979845"/>
            <a:gd name="connsiteY32" fmla="*/ 1677816 h 1942607"/>
            <a:gd name="connsiteX33" fmla="*/ 1360296 w 1979845"/>
            <a:gd name="connsiteY33" fmla="*/ 1672052 h 1942607"/>
            <a:gd name="connsiteX34" fmla="*/ 1708396 w 1979845"/>
            <a:gd name="connsiteY34" fmla="*/ 1734806 h 1942607"/>
            <a:gd name="connsiteX35" fmla="*/ 1791711 w 1979845"/>
            <a:gd name="connsiteY35" fmla="*/ 1661166 h 1942607"/>
            <a:gd name="connsiteX36" fmla="*/ 1824066 w 1979845"/>
            <a:gd name="connsiteY36" fmla="*/ 1530538 h 1942607"/>
            <a:gd name="connsiteX37" fmla="*/ 1802496 w 1979845"/>
            <a:gd name="connsiteY37" fmla="*/ 1448895 h 1942607"/>
            <a:gd name="connsiteX38" fmla="*/ 1964277 w 1979845"/>
            <a:gd name="connsiteY38" fmla="*/ 1399912 h 1942607"/>
            <a:gd name="connsiteX39" fmla="*/ 1964279 w 1979845"/>
            <a:gd name="connsiteY39" fmla="*/ 1340038 h 1942607"/>
            <a:gd name="connsiteX40" fmla="*/ 1931921 w 1979845"/>
            <a:gd name="connsiteY40" fmla="*/ 1263841 h 1942607"/>
            <a:gd name="connsiteX41" fmla="*/ 1737784 w 1979845"/>
            <a:gd name="connsiteY41" fmla="*/ 1220298 h 1942607"/>
            <a:gd name="connsiteX42" fmla="*/ 1802496 w 1979845"/>
            <a:gd name="connsiteY42" fmla="*/ 1116884 h 1942607"/>
            <a:gd name="connsiteX43" fmla="*/ 1770140 w 1979845"/>
            <a:gd name="connsiteY43" fmla="*/ 920941 h 1942607"/>
            <a:gd name="connsiteX44" fmla="*/ 1656894 w 1979845"/>
            <a:gd name="connsiteY44" fmla="*/ 871952 h 1942607"/>
            <a:gd name="connsiteX45" fmla="*/ 1656894 w 1979845"/>
            <a:gd name="connsiteY45" fmla="*/ 697784 h 1942607"/>
            <a:gd name="connsiteX46" fmla="*/ 1576003 w 1979845"/>
            <a:gd name="connsiteY46" fmla="*/ 420198 h 1942607"/>
            <a:gd name="connsiteX47" fmla="*/ 1376473 w 1979845"/>
            <a:gd name="connsiteY47" fmla="*/ 458298 h 1942607"/>
            <a:gd name="connsiteX48" fmla="*/ 1263448 w 1979845"/>
            <a:gd name="connsiteY48" fmla="*/ 412122 h 1942607"/>
            <a:gd name="connsiteX49" fmla="*/ 1155373 w 1979845"/>
            <a:gd name="connsiteY49" fmla="*/ 425640 h 1942607"/>
            <a:gd name="connsiteX50" fmla="*/ 1191574 w 1979845"/>
            <a:gd name="connsiteY50" fmla="*/ 347071 h 1942607"/>
            <a:gd name="connsiteX51" fmla="*/ 1191574 w 1979845"/>
            <a:gd name="connsiteY51" fmla="*/ 221095 h 1942607"/>
            <a:gd name="connsiteX52" fmla="*/ 1164574 w 1979845"/>
            <a:gd name="connsiteY52" fmla="*/ 97467 h 1942607"/>
            <a:gd name="connsiteX53" fmla="*/ 1162819 w 1979845"/>
            <a:gd name="connsiteY53" fmla="*/ 102911 h 1942607"/>
            <a:gd name="connsiteX0" fmla="*/ 1162819 w 1979845"/>
            <a:gd name="connsiteY0" fmla="*/ 102911 h 1942607"/>
            <a:gd name="connsiteX1" fmla="*/ 1063477 w 1979845"/>
            <a:gd name="connsiteY1" fmla="*/ 144280 h 1942607"/>
            <a:gd name="connsiteX2" fmla="*/ 993592 w 1979845"/>
            <a:gd name="connsiteY2" fmla="*/ 108990 h 1942607"/>
            <a:gd name="connsiteX3" fmla="*/ 847990 w 1979845"/>
            <a:gd name="connsiteY3" fmla="*/ 99069 h 1942607"/>
            <a:gd name="connsiteX4" fmla="*/ 821027 w 1979845"/>
            <a:gd name="connsiteY4" fmla="*/ 1097 h 1942607"/>
            <a:gd name="connsiteX5" fmla="*/ 664639 w 1979845"/>
            <a:gd name="connsiteY5" fmla="*/ 109955 h 1942607"/>
            <a:gd name="connsiteX6" fmla="*/ 470502 w 1979845"/>
            <a:gd name="connsiteY6" fmla="*/ 90291 h 1942607"/>
            <a:gd name="connsiteX7" fmla="*/ 364284 w 1979845"/>
            <a:gd name="connsiteY7" fmla="*/ 169563 h 1942607"/>
            <a:gd name="connsiteX8" fmla="*/ 292543 w 1979845"/>
            <a:gd name="connsiteY8" fmla="*/ 126283 h 1942607"/>
            <a:gd name="connsiteX9" fmla="*/ 99702 w 1979845"/>
            <a:gd name="connsiteY9" fmla="*/ 141208 h 1942607"/>
            <a:gd name="connsiteX10" fmla="*/ 90513 w 1979845"/>
            <a:gd name="connsiteY10" fmla="*/ 118598 h 1942607"/>
            <a:gd name="connsiteX11" fmla="*/ 119977 w 1979845"/>
            <a:gd name="connsiteY11" fmla="*/ 229698 h 1942607"/>
            <a:gd name="connsiteX12" fmla="*/ 55265 w 1979845"/>
            <a:gd name="connsiteY12" fmla="*/ 327669 h 1942607"/>
            <a:gd name="connsiteX13" fmla="*/ 103798 w 1979845"/>
            <a:gd name="connsiteY13" fmla="*/ 273241 h 1942607"/>
            <a:gd name="connsiteX14" fmla="*/ 66050 w 1979845"/>
            <a:gd name="connsiteY14" fmla="*/ 289569 h 1942607"/>
            <a:gd name="connsiteX15" fmla="*/ 12124 w 1979845"/>
            <a:gd name="connsiteY15" fmla="*/ 485512 h 1942607"/>
            <a:gd name="connsiteX16" fmla="*/ 11254 w 1979845"/>
            <a:gd name="connsiteY16" fmla="*/ 543716 h 1942607"/>
            <a:gd name="connsiteX17" fmla="*/ 117856 w 1979845"/>
            <a:gd name="connsiteY17" fmla="*/ 680490 h 1942607"/>
            <a:gd name="connsiteX18" fmla="*/ 141548 w 1979845"/>
            <a:gd name="connsiteY18" fmla="*/ 784869 h 1942607"/>
            <a:gd name="connsiteX19" fmla="*/ 206260 w 1979845"/>
            <a:gd name="connsiteY19" fmla="*/ 866509 h 1942607"/>
            <a:gd name="connsiteX20" fmla="*/ 163119 w 1979845"/>
            <a:gd name="connsiteY20" fmla="*/ 915498 h 1942607"/>
            <a:gd name="connsiteX21" fmla="*/ 17517 w 1979845"/>
            <a:gd name="connsiteY21" fmla="*/ 855624 h 1942607"/>
            <a:gd name="connsiteX22" fmla="*/ 51509 w 1979845"/>
            <a:gd name="connsiteY22" fmla="*/ 1113019 h 1942607"/>
            <a:gd name="connsiteX23" fmla="*/ 111901 w 1979845"/>
            <a:gd name="connsiteY23" fmla="*/ 1099853 h 1942607"/>
            <a:gd name="connsiteX24" fmla="*/ 128643 w 1979845"/>
            <a:gd name="connsiteY24" fmla="*/ 1172322 h 1942607"/>
            <a:gd name="connsiteX25" fmla="*/ 426122 w 1979845"/>
            <a:gd name="connsiteY25" fmla="*/ 1112719 h 1942607"/>
            <a:gd name="connsiteX26" fmla="*/ 567594 w 1979845"/>
            <a:gd name="connsiteY26" fmla="*/ 1777068 h 1942607"/>
            <a:gd name="connsiteX27" fmla="*/ 694923 w 1979845"/>
            <a:gd name="connsiteY27" fmla="*/ 1894683 h 1942607"/>
            <a:gd name="connsiteX28" fmla="*/ 901831 w 1979845"/>
            <a:gd name="connsiteY28" fmla="*/ 1877214 h 1942607"/>
            <a:gd name="connsiteX29" fmla="*/ 1109226 w 1979845"/>
            <a:gd name="connsiteY29" fmla="*/ 1941738 h 1942607"/>
            <a:gd name="connsiteX30" fmla="*/ 1179997 w 1979845"/>
            <a:gd name="connsiteY30" fmla="*/ 1892575 h 1942607"/>
            <a:gd name="connsiteX31" fmla="*/ 1164124 w 1979845"/>
            <a:gd name="connsiteY31" fmla="*/ 1785036 h 1942607"/>
            <a:gd name="connsiteX32" fmla="*/ 1168706 w 1979845"/>
            <a:gd name="connsiteY32" fmla="*/ 1677816 h 1942607"/>
            <a:gd name="connsiteX33" fmla="*/ 1360296 w 1979845"/>
            <a:gd name="connsiteY33" fmla="*/ 1690488 h 1942607"/>
            <a:gd name="connsiteX34" fmla="*/ 1708396 w 1979845"/>
            <a:gd name="connsiteY34" fmla="*/ 1734806 h 1942607"/>
            <a:gd name="connsiteX35" fmla="*/ 1791711 w 1979845"/>
            <a:gd name="connsiteY35" fmla="*/ 1661166 h 1942607"/>
            <a:gd name="connsiteX36" fmla="*/ 1824066 w 1979845"/>
            <a:gd name="connsiteY36" fmla="*/ 1530538 h 1942607"/>
            <a:gd name="connsiteX37" fmla="*/ 1802496 w 1979845"/>
            <a:gd name="connsiteY37" fmla="*/ 1448895 h 1942607"/>
            <a:gd name="connsiteX38" fmla="*/ 1964277 w 1979845"/>
            <a:gd name="connsiteY38" fmla="*/ 1399912 h 1942607"/>
            <a:gd name="connsiteX39" fmla="*/ 1964279 w 1979845"/>
            <a:gd name="connsiteY39" fmla="*/ 1340038 h 1942607"/>
            <a:gd name="connsiteX40" fmla="*/ 1931921 w 1979845"/>
            <a:gd name="connsiteY40" fmla="*/ 1263841 h 1942607"/>
            <a:gd name="connsiteX41" fmla="*/ 1737784 w 1979845"/>
            <a:gd name="connsiteY41" fmla="*/ 1220298 h 1942607"/>
            <a:gd name="connsiteX42" fmla="*/ 1802496 w 1979845"/>
            <a:gd name="connsiteY42" fmla="*/ 1116884 h 1942607"/>
            <a:gd name="connsiteX43" fmla="*/ 1770140 w 1979845"/>
            <a:gd name="connsiteY43" fmla="*/ 920941 h 1942607"/>
            <a:gd name="connsiteX44" fmla="*/ 1656894 w 1979845"/>
            <a:gd name="connsiteY44" fmla="*/ 871952 h 1942607"/>
            <a:gd name="connsiteX45" fmla="*/ 1656894 w 1979845"/>
            <a:gd name="connsiteY45" fmla="*/ 697784 h 1942607"/>
            <a:gd name="connsiteX46" fmla="*/ 1576003 w 1979845"/>
            <a:gd name="connsiteY46" fmla="*/ 420198 h 1942607"/>
            <a:gd name="connsiteX47" fmla="*/ 1376473 w 1979845"/>
            <a:gd name="connsiteY47" fmla="*/ 458298 h 1942607"/>
            <a:gd name="connsiteX48" fmla="*/ 1263448 w 1979845"/>
            <a:gd name="connsiteY48" fmla="*/ 412122 h 1942607"/>
            <a:gd name="connsiteX49" fmla="*/ 1155373 w 1979845"/>
            <a:gd name="connsiteY49" fmla="*/ 425640 h 1942607"/>
            <a:gd name="connsiteX50" fmla="*/ 1191574 w 1979845"/>
            <a:gd name="connsiteY50" fmla="*/ 347071 h 1942607"/>
            <a:gd name="connsiteX51" fmla="*/ 1191574 w 1979845"/>
            <a:gd name="connsiteY51" fmla="*/ 221095 h 1942607"/>
            <a:gd name="connsiteX52" fmla="*/ 1164574 w 1979845"/>
            <a:gd name="connsiteY52" fmla="*/ 97467 h 1942607"/>
            <a:gd name="connsiteX53" fmla="*/ 1162819 w 1979845"/>
            <a:gd name="connsiteY53" fmla="*/ 102911 h 1942607"/>
            <a:gd name="connsiteX0" fmla="*/ 1162819 w 1979845"/>
            <a:gd name="connsiteY0" fmla="*/ 102911 h 1942607"/>
            <a:gd name="connsiteX1" fmla="*/ 1063477 w 1979845"/>
            <a:gd name="connsiteY1" fmla="*/ 144280 h 1942607"/>
            <a:gd name="connsiteX2" fmla="*/ 993592 w 1979845"/>
            <a:gd name="connsiteY2" fmla="*/ 108990 h 1942607"/>
            <a:gd name="connsiteX3" fmla="*/ 847990 w 1979845"/>
            <a:gd name="connsiteY3" fmla="*/ 99069 h 1942607"/>
            <a:gd name="connsiteX4" fmla="*/ 821027 w 1979845"/>
            <a:gd name="connsiteY4" fmla="*/ 1097 h 1942607"/>
            <a:gd name="connsiteX5" fmla="*/ 664639 w 1979845"/>
            <a:gd name="connsiteY5" fmla="*/ 109955 h 1942607"/>
            <a:gd name="connsiteX6" fmla="*/ 470502 w 1979845"/>
            <a:gd name="connsiteY6" fmla="*/ 90291 h 1942607"/>
            <a:gd name="connsiteX7" fmla="*/ 364284 w 1979845"/>
            <a:gd name="connsiteY7" fmla="*/ 169563 h 1942607"/>
            <a:gd name="connsiteX8" fmla="*/ 292543 w 1979845"/>
            <a:gd name="connsiteY8" fmla="*/ 126283 h 1942607"/>
            <a:gd name="connsiteX9" fmla="*/ 99702 w 1979845"/>
            <a:gd name="connsiteY9" fmla="*/ 141208 h 1942607"/>
            <a:gd name="connsiteX10" fmla="*/ 90513 w 1979845"/>
            <a:gd name="connsiteY10" fmla="*/ 118598 h 1942607"/>
            <a:gd name="connsiteX11" fmla="*/ 119977 w 1979845"/>
            <a:gd name="connsiteY11" fmla="*/ 229698 h 1942607"/>
            <a:gd name="connsiteX12" fmla="*/ 55265 w 1979845"/>
            <a:gd name="connsiteY12" fmla="*/ 327669 h 1942607"/>
            <a:gd name="connsiteX13" fmla="*/ 103798 w 1979845"/>
            <a:gd name="connsiteY13" fmla="*/ 273241 h 1942607"/>
            <a:gd name="connsiteX14" fmla="*/ 66050 w 1979845"/>
            <a:gd name="connsiteY14" fmla="*/ 289569 h 1942607"/>
            <a:gd name="connsiteX15" fmla="*/ 12124 w 1979845"/>
            <a:gd name="connsiteY15" fmla="*/ 485512 h 1942607"/>
            <a:gd name="connsiteX16" fmla="*/ 11254 w 1979845"/>
            <a:gd name="connsiteY16" fmla="*/ 543716 h 1942607"/>
            <a:gd name="connsiteX17" fmla="*/ 117856 w 1979845"/>
            <a:gd name="connsiteY17" fmla="*/ 680490 h 1942607"/>
            <a:gd name="connsiteX18" fmla="*/ 141548 w 1979845"/>
            <a:gd name="connsiteY18" fmla="*/ 784869 h 1942607"/>
            <a:gd name="connsiteX19" fmla="*/ 206260 w 1979845"/>
            <a:gd name="connsiteY19" fmla="*/ 866509 h 1942607"/>
            <a:gd name="connsiteX20" fmla="*/ 163119 w 1979845"/>
            <a:gd name="connsiteY20" fmla="*/ 915498 h 1942607"/>
            <a:gd name="connsiteX21" fmla="*/ 17517 w 1979845"/>
            <a:gd name="connsiteY21" fmla="*/ 855624 h 1942607"/>
            <a:gd name="connsiteX22" fmla="*/ 51509 w 1979845"/>
            <a:gd name="connsiteY22" fmla="*/ 1113019 h 1942607"/>
            <a:gd name="connsiteX23" fmla="*/ 111901 w 1979845"/>
            <a:gd name="connsiteY23" fmla="*/ 1099853 h 1942607"/>
            <a:gd name="connsiteX24" fmla="*/ 128643 w 1979845"/>
            <a:gd name="connsiteY24" fmla="*/ 1172322 h 1942607"/>
            <a:gd name="connsiteX25" fmla="*/ 426122 w 1979845"/>
            <a:gd name="connsiteY25" fmla="*/ 1112719 h 1942607"/>
            <a:gd name="connsiteX26" fmla="*/ 567594 w 1979845"/>
            <a:gd name="connsiteY26" fmla="*/ 1777068 h 1942607"/>
            <a:gd name="connsiteX27" fmla="*/ 694923 w 1979845"/>
            <a:gd name="connsiteY27" fmla="*/ 1894683 h 1942607"/>
            <a:gd name="connsiteX28" fmla="*/ 901831 w 1979845"/>
            <a:gd name="connsiteY28" fmla="*/ 1877214 h 1942607"/>
            <a:gd name="connsiteX29" fmla="*/ 1109226 w 1979845"/>
            <a:gd name="connsiteY29" fmla="*/ 1941738 h 1942607"/>
            <a:gd name="connsiteX30" fmla="*/ 1179997 w 1979845"/>
            <a:gd name="connsiteY30" fmla="*/ 1892575 h 1942607"/>
            <a:gd name="connsiteX31" fmla="*/ 1164124 w 1979845"/>
            <a:gd name="connsiteY31" fmla="*/ 1785036 h 1942607"/>
            <a:gd name="connsiteX32" fmla="*/ 1196156 w 1979845"/>
            <a:gd name="connsiteY32" fmla="*/ 1690106 h 1942607"/>
            <a:gd name="connsiteX33" fmla="*/ 1360296 w 1979845"/>
            <a:gd name="connsiteY33" fmla="*/ 1690488 h 1942607"/>
            <a:gd name="connsiteX34" fmla="*/ 1708396 w 1979845"/>
            <a:gd name="connsiteY34" fmla="*/ 1734806 h 1942607"/>
            <a:gd name="connsiteX35" fmla="*/ 1791711 w 1979845"/>
            <a:gd name="connsiteY35" fmla="*/ 1661166 h 1942607"/>
            <a:gd name="connsiteX36" fmla="*/ 1824066 w 1979845"/>
            <a:gd name="connsiteY36" fmla="*/ 1530538 h 1942607"/>
            <a:gd name="connsiteX37" fmla="*/ 1802496 w 1979845"/>
            <a:gd name="connsiteY37" fmla="*/ 1448895 h 1942607"/>
            <a:gd name="connsiteX38" fmla="*/ 1964277 w 1979845"/>
            <a:gd name="connsiteY38" fmla="*/ 1399912 h 1942607"/>
            <a:gd name="connsiteX39" fmla="*/ 1964279 w 1979845"/>
            <a:gd name="connsiteY39" fmla="*/ 1340038 h 1942607"/>
            <a:gd name="connsiteX40" fmla="*/ 1931921 w 1979845"/>
            <a:gd name="connsiteY40" fmla="*/ 1263841 h 1942607"/>
            <a:gd name="connsiteX41" fmla="*/ 1737784 w 1979845"/>
            <a:gd name="connsiteY41" fmla="*/ 1220298 h 1942607"/>
            <a:gd name="connsiteX42" fmla="*/ 1802496 w 1979845"/>
            <a:gd name="connsiteY42" fmla="*/ 1116884 h 1942607"/>
            <a:gd name="connsiteX43" fmla="*/ 1770140 w 1979845"/>
            <a:gd name="connsiteY43" fmla="*/ 920941 h 1942607"/>
            <a:gd name="connsiteX44" fmla="*/ 1656894 w 1979845"/>
            <a:gd name="connsiteY44" fmla="*/ 871952 h 1942607"/>
            <a:gd name="connsiteX45" fmla="*/ 1656894 w 1979845"/>
            <a:gd name="connsiteY45" fmla="*/ 697784 h 1942607"/>
            <a:gd name="connsiteX46" fmla="*/ 1576003 w 1979845"/>
            <a:gd name="connsiteY46" fmla="*/ 420198 h 1942607"/>
            <a:gd name="connsiteX47" fmla="*/ 1376473 w 1979845"/>
            <a:gd name="connsiteY47" fmla="*/ 458298 h 1942607"/>
            <a:gd name="connsiteX48" fmla="*/ 1263448 w 1979845"/>
            <a:gd name="connsiteY48" fmla="*/ 412122 h 1942607"/>
            <a:gd name="connsiteX49" fmla="*/ 1155373 w 1979845"/>
            <a:gd name="connsiteY49" fmla="*/ 425640 h 1942607"/>
            <a:gd name="connsiteX50" fmla="*/ 1191574 w 1979845"/>
            <a:gd name="connsiteY50" fmla="*/ 347071 h 1942607"/>
            <a:gd name="connsiteX51" fmla="*/ 1191574 w 1979845"/>
            <a:gd name="connsiteY51" fmla="*/ 221095 h 1942607"/>
            <a:gd name="connsiteX52" fmla="*/ 1164574 w 1979845"/>
            <a:gd name="connsiteY52" fmla="*/ 97467 h 1942607"/>
            <a:gd name="connsiteX53" fmla="*/ 1162819 w 1979845"/>
            <a:gd name="connsiteY53" fmla="*/ 102911 h 1942607"/>
            <a:gd name="connsiteX0" fmla="*/ 1162819 w 1979845"/>
            <a:gd name="connsiteY0" fmla="*/ 102911 h 1942607"/>
            <a:gd name="connsiteX1" fmla="*/ 1063477 w 1979845"/>
            <a:gd name="connsiteY1" fmla="*/ 144280 h 1942607"/>
            <a:gd name="connsiteX2" fmla="*/ 993592 w 1979845"/>
            <a:gd name="connsiteY2" fmla="*/ 108990 h 1942607"/>
            <a:gd name="connsiteX3" fmla="*/ 847990 w 1979845"/>
            <a:gd name="connsiteY3" fmla="*/ 99069 h 1942607"/>
            <a:gd name="connsiteX4" fmla="*/ 821027 w 1979845"/>
            <a:gd name="connsiteY4" fmla="*/ 1097 h 1942607"/>
            <a:gd name="connsiteX5" fmla="*/ 664639 w 1979845"/>
            <a:gd name="connsiteY5" fmla="*/ 109955 h 1942607"/>
            <a:gd name="connsiteX6" fmla="*/ 470502 w 1979845"/>
            <a:gd name="connsiteY6" fmla="*/ 90291 h 1942607"/>
            <a:gd name="connsiteX7" fmla="*/ 364284 w 1979845"/>
            <a:gd name="connsiteY7" fmla="*/ 169563 h 1942607"/>
            <a:gd name="connsiteX8" fmla="*/ 292543 w 1979845"/>
            <a:gd name="connsiteY8" fmla="*/ 126283 h 1942607"/>
            <a:gd name="connsiteX9" fmla="*/ 99702 w 1979845"/>
            <a:gd name="connsiteY9" fmla="*/ 141208 h 1942607"/>
            <a:gd name="connsiteX10" fmla="*/ 90513 w 1979845"/>
            <a:gd name="connsiteY10" fmla="*/ 118598 h 1942607"/>
            <a:gd name="connsiteX11" fmla="*/ 119977 w 1979845"/>
            <a:gd name="connsiteY11" fmla="*/ 229698 h 1942607"/>
            <a:gd name="connsiteX12" fmla="*/ 55265 w 1979845"/>
            <a:gd name="connsiteY12" fmla="*/ 327669 h 1942607"/>
            <a:gd name="connsiteX13" fmla="*/ 103798 w 1979845"/>
            <a:gd name="connsiteY13" fmla="*/ 273241 h 1942607"/>
            <a:gd name="connsiteX14" fmla="*/ 66050 w 1979845"/>
            <a:gd name="connsiteY14" fmla="*/ 289569 h 1942607"/>
            <a:gd name="connsiteX15" fmla="*/ 12124 w 1979845"/>
            <a:gd name="connsiteY15" fmla="*/ 485512 h 1942607"/>
            <a:gd name="connsiteX16" fmla="*/ 11254 w 1979845"/>
            <a:gd name="connsiteY16" fmla="*/ 543716 h 1942607"/>
            <a:gd name="connsiteX17" fmla="*/ 117856 w 1979845"/>
            <a:gd name="connsiteY17" fmla="*/ 680490 h 1942607"/>
            <a:gd name="connsiteX18" fmla="*/ 141548 w 1979845"/>
            <a:gd name="connsiteY18" fmla="*/ 784869 h 1942607"/>
            <a:gd name="connsiteX19" fmla="*/ 206260 w 1979845"/>
            <a:gd name="connsiteY19" fmla="*/ 866509 h 1942607"/>
            <a:gd name="connsiteX20" fmla="*/ 163119 w 1979845"/>
            <a:gd name="connsiteY20" fmla="*/ 915498 h 1942607"/>
            <a:gd name="connsiteX21" fmla="*/ 17517 w 1979845"/>
            <a:gd name="connsiteY21" fmla="*/ 855624 h 1942607"/>
            <a:gd name="connsiteX22" fmla="*/ 51509 w 1979845"/>
            <a:gd name="connsiteY22" fmla="*/ 1113019 h 1942607"/>
            <a:gd name="connsiteX23" fmla="*/ 111901 w 1979845"/>
            <a:gd name="connsiteY23" fmla="*/ 1099853 h 1942607"/>
            <a:gd name="connsiteX24" fmla="*/ 128643 w 1979845"/>
            <a:gd name="connsiteY24" fmla="*/ 1172322 h 1942607"/>
            <a:gd name="connsiteX25" fmla="*/ 426122 w 1979845"/>
            <a:gd name="connsiteY25" fmla="*/ 1112719 h 1942607"/>
            <a:gd name="connsiteX26" fmla="*/ 567594 w 1979845"/>
            <a:gd name="connsiteY26" fmla="*/ 1777068 h 1942607"/>
            <a:gd name="connsiteX27" fmla="*/ 694923 w 1979845"/>
            <a:gd name="connsiteY27" fmla="*/ 1894683 h 1942607"/>
            <a:gd name="connsiteX28" fmla="*/ 901831 w 1979845"/>
            <a:gd name="connsiteY28" fmla="*/ 1877214 h 1942607"/>
            <a:gd name="connsiteX29" fmla="*/ 1109226 w 1979845"/>
            <a:gd name="connsiteY29" fmla="*/ 1941738 h 1942607"/>
            <a:gd name="connsiteX30" fmla="*/ 1179997 w 1979845"/>
            <a:gd name="connsiteY30" fmla="*/ 1892575 h 1942607"/>
            <a:gd name="connsiteX31" fmla="*/ 1164124 w 1979845"/>
            <a:gd name="connsiteY31" fmla="*/ 1785036 h 1942607"/>
            <a:gd name="connsiteX32" fmla="*/ 1196156 w 1979845"/>
            <a:gd name="connsiteY32" fmla="*/ 1690106 h 1942607"/>
            <a:gd name="connsiteX33" fmla="*/ 1360296 w 1979845"/>
            <a:gd name="connsiteY33" fmla="*/ 1690488 h 1942607"/>
            <a:gd name="connsiteX34" fmla="*/ 1708396 w 1979845"/>
            <a:gd name="connsiteY34" fmla="*/ 1734806 h 1942607"/>
            <a:gd name="connsiteX35" fmla="*/ 1776461 w 1979845"/>
            <a:gd name="connsiteY35" fmla="*/ 1661166 h 1942607"/>
            <a:gd name="connsiteX36" fmla="*/ 1824066 w 1979845"/>
            <a:gd name="connsiteY36" fmla="*/ 1530538 h 1942607"/>
            <a:gd name="connsiteX37" fmla="*/ 1802496 w 1979845"/>
            <a:gd name="connsiteY37" fmla="*/ 1448895 h 1942607"/>
            <a:gd name="connsiteX38" fmla="*/ 1964277 w 1979845"/>
            <a:gd name="connsiteY38" fmla="*/ 1399912 h 1942607"/>
            <a:gd name="connsiteX39" fmla="*/ 1964279 w 1979845"/>
            <a:gd name="connsiteY39" fmla="*/ 1340038 h 1942607"/>
            <a:gd name="connsiteX40" fmla="*/ 1931921 w 1979845"/>
            <a:gd name="connsiteY40" fmla="*/ 1263841 h 1942607"/>
            <a:gd name="connsiteX41" fmla="*/ 1737784 w 1979845"/>
            <a:gd name="connsiteY41" fmla="*/ 1220298 h 1942607"/>
            <a:gd name="connsiteX42" fmla="*/ 1802496 w 1979845"/>
            <a:gd name="connsiteY42" fmla="*/ 1116884 h 1942607"/>
            <a:gd name="connsiteX43" fmla="*/ 1770140 w 1979845"/>
            <a:gd name="connsiteY43" fmla="*/ 920941 h 1942607"/>
            <a:gd name="connsiteX44" fmla="*/ 1656894 w 1979845"/>
            <a:gd name="connsiteY44" fmla="*/ 871952 h 1942607"/>
            <a:gd name="connsiteX45" fmla="*/ 1656894 w 1979845"/>
            <a:gd name="connsiteY45" fmla="*/ 697784 h 1942607"/>
            <a:gd name="connsiteX46" fmla="*/ 1576003 w 1979845"/>
            <a:gd name="connsiteY46" fmla="*/ 420198 h 1942607"/>
            <a:gd name="connsiteX47" fmla="*/ 1376473 w 1979845"/>
            <a:gd name="connsiteY47" fmla="*/ 458298 h 1942607"/>
            <a:gd name="connsiteX48" fmla="*/ 1263448 w 1979845"/>
            <a:gd name="connsiteY48" fmla="*/ 412122 h 1942607"/>
            <a:gd name="connsiteX49" fmla="*/ 1155373 w 1979845"/>
            <a:gd name="connsiteY49" fmla="*/ 425640 h 1942607"/>
            <a:gd name="connsiteX50" fmla="*/ 1191574 w 1979845"/>
            <a:gd name="connsiteY50" fmla="*/ 347071 h 1942607"/>
            <a:gd name="connsiteX51" fmla="*/ 1191574 w 1979845"/>
            <a:gd name="connsiteY51" fmla="*/ 221095 h 1942607"/>
            <a:gd name="connsiteX52" fmla="*/ 1164574 w 1979845"/>
            <a:gd name="connsiteY52" fmla="*/ 97467 h 1942607"/>
            <a:gd name="connsiteX53" fmla="*/ 1162819 w 1979845"/>
            <a:gd name="connsiteY53" fmla="*/ 102911 h 1942607"/>
            <a:gd name="connsiteX0" fmla="*/ 1162819 w 1979845"/>
            <a:gd name="connsiteY0" fmla="*/ 102911 h 1942607"/>
            <a:gd name="connsiteX1" fmla="*/ 1063477 w 1979845"/>
            <a:gd name="connsiteY1" fmla="*/ 144280 h 1942607"/>
            <a:gd name="connsiteX2" fmla="*/ 993592 w 1979845"/>
            <a:gd name="connsiteY2" fmla="*/ 108990 h 1942607"/>
            <a:gd name="connsiteX3" fmla="*/ 847990 w 1979845"/>
            <a:gd name="connsiteY3" fmla="*/ 99069 h 1942607"/>
            <a:gd name="connsiteX4" fmla="*/ 821027 w 1979845"/>
            <a:gd name="connsiteY4" fmla="*/ 1097 h 1942607"/>
            <a:gd name="connsiteX5" fmla="*/ 664639 w 1979845"/>
            <a:gd name="connsiteY5" fmla="*/ 109955 h 1942607"/>
            <a:gd name="connsiteX6" fmla="*/ 470502 w 1979845"/>
            <a:gd name="connsiteY6" fmla="*/ 90291 h 1942607"/>
            <a:gd name="connsiteX7" fmla="*/ 364284 w 1979845"/>
            <a:gd name="connsiteY7" fmla="*/ 169563 h 1942607"/>
            <a:gd name="connsiteX8" fmla="*/ 292543 w 1979845"/>
            <a:gd name="connsiteY8" fmla="*/ 126283 h 1942607"/>
            <a:gd name="connsiteX9" fmla="*/ 99702 w 1979845"/>
            <a:gd name="connsiteY9" fmla="*/ 141208 h 1942607"/>
            <a:gd name="connsiteX10" fmla="*/ 90513 w 1979845"/>
            <a:gd name="connsiteY10" fmla="*/ 118598 h 1942607"/>
            <a:gd name="connsiteX11" fmla="*/ 119977 w 1979845"/>
            <a:gd name="connsiteY11" fmla="*/ 229698 h 1942607"/>
            <a:gd name="connsiteX12" fmla="*/ 55265 w 1979845"/>
            <a:gd name="connsiteY12" fmla="*/ 327669 h 1942607"/>
            <a:gd name="connsiteX13" fmla="*/ 103798 w 1979845"/>
            <a:gd name="connsiteY13" fmla="*/ 273241 h 1942607"/>
            <a:gd name="connsiteX14" fmla="*/ 66050 w 1979845"/>
            <a:gd name="connsiteY14" fmla="*/ 289569 h 1942607"/>
            <a:gd name="connsiteX15" fmla="*/ 12124 w 1979845"/>
            <a:gd name="connsiteY15" fmla="*/ 485512 h 1942607"/>
            <a:gd name="connsiteX16" fmla="*/ 11254 w 1979845"/>
            <a:gd name="connsiteY16" fmla="*/ 543716 h 1942607"/>
            <a:gd name="connsiteX17" fmla="*/ 117856 w 1979845"/>
            <a:gd name="connsiteY17" fmla="*/ 680490 h 1942607"/>
            <a:gd name="connsiteX18" fmla="*/ 141548 w 1979845"/>
            <a:gd name="connsiteY18" fmla="*/ 784869 h 1942607"/>
            <a:gd name="connsiteX19" fmla="*/ 206260 w 1979845"/>
            <a:gd name="connsiteY19" fmla="*/ 866509 h 1942607"/>
            <a:gd name="connsiteX20" fmla="*/ 163119 w 1979845"/>
            <a:gd name="connsiteY20" fmla="*/ 915498 h 1942607"/>
            <a:gd name="connsiteX21" fmla="*/ 17517 w 1979845"/>
            <a:gd name="connsiteY21" fmla="*/ 855624 h 1942607"/>
            <a:gd name="connsiteX22" fmla="*/ 51509 w 1979845"/>
            <a:gd name="connsiteY22" fmla="*/ 1113019 h 1942607"/>
            <a:gd name="connsiteX23" fmla="*/ 111901 w 1979845"/>
            <a:gd name="connsiteY23" fmla="*/ 1099853 h 1942607"/>
            <a:gd name="connsiteX24" fmla="*/ 128643 w 1979845"/>
            <a:gd name="connsiteY24" fmla="*/ 1172322 h 1942607"/>
            <a:gd name="connsiteX25" fmla="*/ 426122 w 1979845"/>
            <a:gd name="connsiteY25" fmla="*/ 1112719 h 1942607"/>
            <a:gd name="connsiteX26" fmla="*/ 567594 w 1979845"/>
            <a:gd name="connsiteY26" fmla="*/ 1777068 h 1942607"/>
            <a:gd name="connsiteX27" fmla="*/ 694923 w 1979845"/>
            <a:gd name="connsiteY27" fmla="*/ 1894683 h 1942607"/>
            <a:gd name="connsiteX28" fmla="*/ 901831 w 1979845"/>
            <a:gd name="connsiteY28" fmla="*/ 1877214 h 1942607"/>
            <a:gd name="connsiteX29" fmla="*/ 1109226 w 1979845"/>
            <a:gd name="connsiteY29" fmla="*/ 1941738 h 1942607"/>
            <a:gd name="connsiteX30" fmla="*/ 1179997 w 1979845"/>
            <a:gd name="connsiteY30" fmla="*/ 1892575 h 1942607"/>
            <a:gd name="connsiteX31" fmla="*/ 1164124 w 1979845"/>
            <a:gd name="connsiteY31" fmla="*/ 1785036 h 1942607"/>
            <a:gd name="connsiteX32" fmla="*/ 1196156 w 1979845"/>
            <a:gd name="connsiteY32" fmla="*/ 1690106 h 1942607"/>
            <a:gd name="connsiteX33" fmla="*/ 1360296 w 1979845"/>
            <a:gd name="connsiteY33" fmla="*/ 1690488 h 1942607"/>
            <a:gd name="connsiteX34" fmla="*/ 1708396 w 1979845"/>
            <a:gd name="connsiteY34" fmla="*/ 1747096 h 1942607"/>
            <a:gd name="connsiteX35" fmla="*/ 1776461 w 1979845"/>
            <a:gd name="connsiteY35" fmla="*/ 1661166 h 1942607"/>
            <a:gd name="connsiteX36" fmla="*/ 1824066 w 1979845"/>
            <a:gd name="connsiteY36" fmla="*/ 1530538 h 1942607"/>
            <a:gd name="connsiteX37" fmla="*/ 1802496 w 1979845"/>
            <a:gd name="connsiteY37" fmla="*/ 1448895 h 1942607"/>
            <a:gd name="connsiteX38" fmla="*/ 1964277 w 1979845"/>
            <a:gd name="connsiteY38" fmla="*/ 1399912 h 1942607"/>
            <a:gd name="connsiteX39" fmla="*/ 1964279 w 1979845"/>
            <a:gd name="connsiteY39" fmla="*/ 1340038 h 1942607"/>
            <a:gd name="connsiteX40" fmla="*/ 1931921 w 1979845"/>
            <a:gd name="connsiteY40" fmla="*/ 1263841 h 1942607"/>
            <a:gd name="connsiteX41" fmla="*/ 1737784 w 1979845"/>
            <a:gd name="connsiteY41" fmla="*/ 1220298 h 1942607"/>
            <a:gd name="connsiteX42" fmla="*/ 1802496 w 1979845"/>
            <a:gd name="connsiteY42" fmla="*/ 1116884 h 1942607"/>
            <a:gd name="connsiteX43" fmla="*/ 1770140 w 1979845"/>
            <a:gd name="connsiteY43" fmla="*/ 920941 h 1942607"/>
            <a:gd name="connsiteX44" fmla="*/ 1656894 w 1979845"/>
            <a:gd name="connsiteY44" fmla="*/ 871952 h 1942607"/>
            <a:gd name="connsiteX45" fmla="*/ 1656894 w 1979845"/>
            <a:gd name="connsiteY45" fmla="*/ 697784 h 1942607"/>
            <a:gd name="connsiteX46" fmla="*/ 1576003 w 1979845"/>
            <a:gd name="connsiteY46" fmla="*/ 420198 h 1942607"/>
            <a:gd name="connsiteX47" fmla="*/ 1376473 w 1979845"/>
            <a:gd name="connsiteY47" fmla="*/ 458298 h 1942607"/>
            <a:gd name="connsiteX48" fmla="*/ 1263448 w 1979845"/>
            <a:gd name="connsiteY48" fmla="*/ 412122 h 1942607"/>
            <a:gd name="connsiteX49" fmla="*/ 1155373 w 1979845"/>
            <a:gd name="connsiteY49" fmla="*/ 425640 h 1942607"/>
            <a:gd name="connsiteX50" fmla="*/ 1191574 w 1979845"/>
            <a:gd name="connsiteY50" fmla="*/ 347071 h 1942607"/>
            <a:gd name="connsiteX51" fmla="*/ 1191574 w 1979845"/>
            <a:gd name="connsiteY51" fmla="*/ 221095 h 1942607"/>
            <a:gd name="connsiteX52" fmla="*/ 1164574 w 1979845"/>
            <a:gd name="connsiteY52" fmla="*/ 97467 h 1942607"/>
            <a:gd name="connsiteX53" fmla="*/ 1162819 w 1979845"/>
            <a:gd name="connsiteY53" fmla="*/ 102911 h 1942607"/>
            <a:gd name="connsiteX0" fmla="*/ 1162819 w 1979845"/>
            <a:gd name="connsiteY0" fmla="*/ 102911 h 1942607"/>
            <a:gd name="connsiteX1" fmla="*/ 1063477 w 1979845"/>
            <a:gd name="connsiteY1" fmla="*/ 144280 h 1942607"/>
            <a:gd name="connsiteX2" fmla="*/ 993592 w 1979845"/>
            <a:gd name="connsiteY2" fmla="*/ 108990 h 1942607"/>
            <a:gd name="connsiteX3" fmla="*/ 847990 w 1979845"/>
            <a:gd name="connsiteY3" fmla="*/ 99069 h 1942607"/>
            <a:gd name="connsiteX4" fmla="*/ 821027 w 1979845"/>
            <a:gd name="connsiteY4" fmla="*/ 1097 h 1942607"/>
            <a:gd name="connsiteX5" fmla="*/ 664639 w 1979845"/>
            <a:gd name="connsiteY5" fmla="*/ 109955 h 1942607"/>
            <a:gd name="connsiteX6" fmla="*/ 470502 w 1979845"/>
            <a:gd name="connsiteY6" fmla="*/ 90291 h 1942607"/>
            <a:gd name="connsiteX7" fmla="*/ 364284 w 1979845"/>
            <a:gd name="connsiteY7" fmla="*/ 169563 h 1942607"/>
            <a:gd name="connsiteX8" fmla="*/ 292543 w 1979845"/>
            <a:gd name="connsiteY8" fmla="*/ 126283 h 1942607"/>
            <a:gd name="connsiteX9" fmla="*/ 99702 w 1979845"/>
            <a:gd name="connsiteY9" fmla="*/ 141208 h 1942607"/>
            <a:gd name="connsiteX10" fmla="*/ 90513 w 1979845"/>
            <a:gd name="connsiteY10" fmla="*/ 118598 h 1942607"/>
            <a:gd name="connsiteX11" fmla="*/ 119977 w 1979845"/>
            <a:gd name="connsiteY11" fmla="*/ 229698 h 1942607"/>
            <a:gd name="connsiteX12" fmla="*/ 55265 w 1979845"/>
            <a:gd name="connsiteY12" fmla="*/ 327669 h 1942607"/>
            <a:gd name="connsiteX13" fmla="*/ 103798 w 1979845"/>
            <a:gd name="connsiteY13" fmla="*/ 273241 h 1942607"/>
            <a:gd name="connsiteX14" fmla="*/ 66050 w 1979845"/>
            <a:gd name="connsiteY14" fmla="*/ 289569 h 1942607"/>
            <a:gd name="connsiteX15" fmla="*/ 12124 w 1979845"/>
            <a:gd name="connsiteY15" fmla="*/ 485512 h 1942607"/>
            <a:gd name="connsiteX16" fmla="*/ 11254 w 1979845"/>
            <a:gd name="connsiteY16" fmla="*/ 543716 h 1942607"/>
            <a:gd name="connsiteX17" fmla="*/ 117856 w 1979845"/>
            <a:gd name="connsiteY17" fmla="*/ 680490 h 1942607"/>
            <a:gd name="connsiteX18" fmla="*/ 141548 w 1979845"/>
            <a:gd name="connsiteY18" fmla="*/ 784869 h 1942607"/>
            <a:gd name="connsiteX19" fmla="*/ 206260 w 1979845"/>
            <a:gd name="connsiteY19" fmla="*/ 866509 h 1942607"/>
            <a:gd name="connsiteX20" fmla="*/ 163119 w 1979845"/>
            <a:gd name="connsiteY20" fmla="*/ 915498 h 1942607"/>
            <a:gd name="connsiteX21" fmla="*/ 17517 w 1979845"/>
            <a:gd name="connsiteY21" fmla="*/ 855624 h 1942607"/>
            <a:gd name="connsiteX22" fmla="*/ 51509 w 1979845"/>
            <a:gd name="connsiteY22" fmla="*/ 1113019 h 1942607"/>
            <a:gd name="connsiteX23" fmla="*/ 111901 w 1979845"/>
            <a:gd name="connsiteY23" fmla="*/ 1099853 h 1942607"/>
            <a:gd name="connsiteX24" fmla="*/ 128643 w 1979845"/>
            <a:gd name="connsiteY24" fmla="*/ 1172322 h 1942607"/>
            <a:gd name="connsiteX25" fmla="*/ 426122 w 1979845"/>
            <a:gd name="connsiteY25" fmla="*/ 1112719 h 1942607"/>
            <a:gd name="connsiteX26" fmla="*/ 567594 w 1979845"/>
            <a:gd name="connsiteY26" fmla="*/ 1777068 h 1942607"/>
            <a:gd name="connsiteX27" fmla="*/ 694923 w 1979845"/>
            <a:gd name="connsiteY27" fmla="*/ 1894683 h 1942607"/>
            <a:gd name="connsiteX28" fmla="*/ 901831 w 1979845"/>
            <a:gd name="connsiteY28" fmla="*/ 1877214 h 1942607"/>
            <a:gd name="connsiteX29" fmla="*/ 1109226 w 1979845"/>
            <a:gd name="connsiteY29" fmla="*/ 1941738 h 1942607"/>
            <a:gd name="connsiteX30" fmla="*/ 1179997 w 1979845"/>
            <a:gd name="connsiteY30" fmla="*/ 1892575 h 1942607"/>
            <a:gd name="connsiteX31" fmla="*/ 1164124 w 1979845"/>
            <a:gd name="connsiteY31" fmla="*/ 1785036 h 1942607"/>
            <a:gd name="connsiteX32" fmla="*/ 1196156 w 1979845"/>
            <a:gd name="connsiteY32" fmla="*/ 1690106 h 1942607"/>
            <a:gd name="connsiteX33" fmla="*/ 1363347 w 1979845"/>
            <a:gd name="connsiteY33" fmla="*/ 1681270 h 1942607"/>
            <a:gd name="connsiteX34" fmla="*/ 1708396 w 1979845"/>
            <a:gd name="connsiteY34" fmla="*/ 1747096 h 1942607"/>
            <a:gd name="connsiteX35" fmla="*/ 1776461 w 1979845"/>
            <a:gd name="connsiteY35" fmla="*/ 1661166 h 1942607"/>
            <a:gd name="connsiteX36" fmla="*/ 1824066 w 1979845"/>
            <a:gd name="connsiteY36" fmla="*/ 1530538 h 1942607"/>
            <a:gd name="connsiteX37" fmla="*/ 1802496 w 1979845"/>
            <a:gd name="connsiteY37" fmla="*/ 1448895 h 1942607"/>
            <a:gd name="connsiteX38" fmla="*/ 1964277 w 1979845"/>
            <a:gd name="connsiteY38" fmla="*/ 1399912 h 1942607"/>
            <a:gd name="connsiteX39" fmla="*/ 1964279 w 1979845"/>
            <a:gd name="connsiteY39" fmla="*/ 1340038 h 1942607"/>
            <a:gd name="connsiteX40" fmla="*/ 1931921 w 1979845"/>
            <a:gd name="connsiteY40" fmla="*/ 1263841 h 1942607"/>
            <a:gd name="connsiteX41" fmla="*/ 1737784 w 1979845"/>
            <a:gd name="connsiteY41" fmla="*/ 1220298 h 1942607"/>
            <a:gd name="connsiteX42" fmla="*/ 1802496 w 1979845"/>
            <a:gd name="connsiteY42" fmla="*/ 1116884 h 1942607"/>
            <a:gd name="connsiteX43" fmla="*/ 1770140 w 1979845"/>
            <a:gd name="connsiteY43" fmla="*/ 920941 h 1942607"/>
            <a:gd name="connsiteX44" fmla="*/ 1656894 w 1979845"/>
            <a:gd name="connsiteY44" fmla="*/ 871952 h 1942607"/>
            <a:gd name="connsiteX45" fmla="*/ 1656894 w 1979845"/>
            <a:gd name="connsiteY45" fmla="*/ 697784 h 1942607"/>
            <a:gd name="connsiteX46" fmla="*/ 1576003 w 1979845"/>
            <a:gd name="connsiteY46" fmla="*/ 420198 h 1942607"/>
            <a:gd name="connsiteX47" fmla="*/ 1376473 w 1979845"/>
            <a:gd name="connsiteY47" fmla="*/ 458298 h 1942607"/>
            <a:gd name="connsiteX48" fmla="*/ 1263448 w 1979845"/>
            <a:gd name="connsiteY48" fmla="*/ 412122 h 1942607"/>
            <a:gd name="connsiteX49" fmla="*/ 1155373 w 1979845"/>
            <a:gd name="connsiteY49" fmla="*/ 425640 h 1942607"/>
            <a:gd name="connsiteX50" fmla="*/ 1191574 w 1979845"/>
            <a:gd name="connsiteY50" fmla="*/ 347071 h 1942607"/>
            <a:gd name="connsiteX51" fmla="*/ 1191574 w 1979845"/>
            <a:gd name="connsiteY51" fmla="*/ 221095 h 1942607"/>
            <a:gd name="connsiteX52" fmla="*/ 1164574 w 1979845"/>
            <a:gd name="connsiteY52" fmla="*/ 97467 h 1942607"/>
            <a:gd name="connsiteX53" fmla="*/ 1162819 w 1979845"/>
            <a:gd name="connsiteY53" fmla="*/ 102911 h 1942607"/>
            <a:gd name="connsiteX0" fmla="*/ 1162819 w 1979845"/>
            <a:gd name="connsiteY0" fmla="*/ 102911 h 1942607"/>
            <a:gd name="connsiteX1" fmla="*/ 1063477 w 1979845"/>
            <a:gd name="connsiteY1" fmla="*/ 144280 h 1942607"/>
            <a:gd name="connsiteX2" fmla="*/ 993592 w 1979845"/>
            <a:gd name="connsiteY2" fmla="*/ 108990 h 1942607"/>
            <a:gd name="connsiteX3" fmla="*/ 847990 w 1979845"/>
            <a:gd name="connsiteY3" fmla="*/ 99069 h 1942607"/>
            <a:gd name="connsiteX4" fmla="*/ 821027 w 1979845"/>
            <a:gd name="connsiteY4" fmla="*/ 1097 h 1942607"/>
            <a:gd name="connsiteX5" fmla="*/ 664639 w 1979845"/>
            <a:gd name="connsiteY5" fmla="*/ 109955 h 1942607"/>
            <a:gd name="connsiteX6" fmla="*/ 470502 w 1979845"/>
            <a:gd name="connsiteY6" fmla="*/ 90291 h 1942607"/>
            <a:gd name="connsiteX7" fmla="*/ 364284 w 1979845"/>
            <a:gd name="connsiteY7" fmla="*/ 169563 h 1942607"/>
            <a:gd name="connsiteX8" fmla="*/ 292543 w 1979845"/>
            <a:gd name="connsiteY8" fmla="*/ 126283 h 1942607"/>
            <a:gd name="connsiteX9" fmla="*/ 99702 w 1979845"/>
            <a:gd name="connsiteY9" fmla="*/ 141208 h 1942607"/>
            <a:gd name="connsiteX10" fmla="*/ 90513 w 1979845"/>
            <a:gd name="connsiteY10" fmla="*/ 118598 h 1942607"/>
            <a:gd name="connsiteX11" fmla="*/ 119977 w 1979845"/>
            <a:gd name="connsiteY11" fmla="*/ 229698 h 1942607"/>
            <a:gd name="connsiteX12" fmla="*/ 55265 w 1979845"/>
            <a:gd name="connsiteY12" fmla="*/ 327669 h 1942607"/>
            <a:gd name="connsiteX13" fmla="*/ 103798 w 1979845"/>
            <a:gd name="connsiteY13" fmla="*/ 273241 h 1942607"/>
            <a:gd name="connsiteX14" fmla="*/ 66050 w 1979845"/>
            <a:gd name="connsiteY14" fmla="*/ 289569 h 1942607"/>
            <a:gd name="connsiteX15" fmla="*/ 12124 w 1979845"/>
            <a:gd name="connsiteY15" fmla="*/ 485512 h 1942607"/>
            <a:gd name="connsiteX16" fmla="*/ 11254 w 1979845"/>
            <a:gd name="connsiteY16" fmla="*/ 543716 h 1942607"/>
            <a:gd name="connsiteX17" fmla="*/ 117856 w 1979845"/>
            <a:gd name="connsiteY17" fmla="*/ 680490 h 1942607"/>
            <a:gd name="connsiteX18" fmla="*/ 141548 w 1979845"/>
            <a:gd name="connsiteY18" fmla="*/ 784869 h 1942607"/>
            <a:gd name="connsiteX19" fmla="*/ 206260 w 1979845"/>
            <a:gd name="connsiteY19" fmla="*/ 866509 h 1942607"/>
            <a:gd name="connsiteX20" fmla="*/ 163119 w 1979845"/>
            <a:gd name="connsiteY20" fmla="*/ 915498 h 1942607"/>
            <a:gd name="connsiteX21" fmla="*/ 17517 w 1979845"/>
            <a:gd name="connsiteY21" fmla="*/ 855624 h 1942607"/>
            <a:gd name="connsiteX22" fmla="*/ 51509 w 1979845"/>
            <a:gd name="connsiteY22" fmla="*/ 1113019 h 1942607"/>
            <a:gd name="connsiteX23" fmla="*/ 111901 w 1979845"/>
            <a:gd name="connsiteY23" fmla="*/ 1099853 h 1942607"/>
            <a:gd name="connsiteX24" fmla="*/ 128643 w 1979845"/>
            <a:gd name="connsiteY24" fmla="*/ 1172322 h 1942607"/>
            <a:gd name="connsiteX25" fmla="*/ 410872 w 1979845"/>
            <a:gd name="connsiteY25" fmla="*/ 1131155 h 1942607"/>
            <a:gd name="connsiteX26" fmla="*/ 567594 w 1979845"/>
            <a:gd name="connsiteY26" fmla="*/ 1777068 h 1942607"/>
            <a:gd name="connsiteX27" fmla="*/ 694923 w 1979845"/>
            <a:gd name="connsiteY27" fmla="*/ 1894683 h 1942607"/>
            <a:gd name="connsiteX28" fmla="*/ 901831 w 1979845"/>
            <a:gd name="connsiteY28" fmla="*/ 1877214 h 1942607"/>
            <a:gd name="connsiteX29" fmla="*/ 1109226 w 1979845"/>
            <a:gd name="connsiteY29" fmla="*/ 1941738 h 1942607"/>
            <a:gd name="connsiteX30" fmla="*/ 1179997 w 1979845"/>
            <a:gd name="connsiteY30" fmla="*/ 1892575 h 1942607"/>
            <a:gd name="connsiteX31" fmla="*/ 1164124 w 1979845"/>
            <a:gd name="connsiteY31" fmla="*/ 1785036 h 1942607"/>
            <a:gd name="connsiteX32" fmla="*/ 1196156 w 1979845"/>
            <a:gd name="connsiteY32" fmla="*/ 1690106 h 1942607"/>
            <a:gd name="connsiteX33" fmla="*/ 1363347 w 1979845"/>
            <a:gd name="connsiteY33" fmla="*/ 1681270 h 1942607"/>
            <a:gd name="connsiteX34" fmla="*/ 1708396 w 1979845"/>
            <a:gd name="connsiteY34" fmla="*/ 1747096 h 1942607"/>
            <a:gd name="connsiteX35" fmla="*/ 1776461 w 1979845"/>
            <a:gd name="connsiteY35" fmla="*/ 1661166 h 1942607"/>
            <a:gd name="connsiteX36" fmla="*/ 1824066 w 1979845"/>
            <a:gd name="connsiteY36" fmla="*/ 1530538 h 1942607"/>
            <a:gd name="connsiteX37" fmla="*/ 1802496 w 1979845"/>
            <a:gd name="connsiteY37" fmla="*/ 1448895 h 1942607"/>
            <a:gd name="connsiteX38" fmla="*/ 1964277 w 1979845"/>
            <a:gd name="connsiteY38" fmla="*/ 1399912 h 1942607"/>
            <a:gd name="connsiteX39" fmla="*/ 1964279 w 1979845"/>
            <a:gd name="connsiteY39" fmla="*/ 1340038 h 1942607"/>
            <a:gd name="connsiteX40" fmla="*/ 1931921 w 1979845"/>
            <a:gd name="connsiteY40" fmla="*/ 1263841 h 1942607"/>
            <a:gd name="connsiteX41" fmla="*/ 1737784 w 1979845"/>
            <a:gd name="connsiteY41" fmla="*/ 1220298 h 1942607"/>
            <a:gd name="connsiteX42" fmla="*/ 1802496 w 1979845"/>
            <a:gd name="connsiteY42" fmla="*/ 1116884 h 1942607"/>
            <a:gd name="connsiteX43" fmla="*/ 1770140 w 1979845"/>
            <a:gd name="connsiteY43" fmla="*/ 920941 h 1942607"/>
            <a:gd name="connsiteX44" fmla="*/ 1656894 w 1979845"/>
            <a:gd name="connsiteY44" fmla="*/ 871952 h 1942607"/>
            <a:gd name="connsiteX45" fmla="*/ 1656894 w 1979845"/>
            <a:gd name="connsiteY45" fmla="*/ 697784 h 1942607"/>
            <a:gd name="connsiteX46" fmla="*/ 1576003 w 1979845"/>
            <a:gd name="connsiteY46" fmla="*/ 420198 h 1942607"/>
            <a:gd name="connsiteX47" fmla="*/ 1376473 w 1979845"/>
            <a:gd name="connsiteY47" fmla="*/ 458298 h 1942607"/>
            <a:gd name="connsiteX48" fmla="*/ 1263448 w 1979845"/>
            <a:gd name="connsiteY48" fmla="*/ 412122 h 1942607"/>
            <a:gd name="connsiteX49" fmla="*/ 1155373 w 1979845"/>
            <a:gd name="connsiteY49" fmla="*/ 425640 h 1942607"/>
            <a:gd name="connsiteX50" fmla="*/ 1191574 w 1979845"/>
            <a:gd name="connsiteY50" fmla="*/ 347071 h 1942607"/>
            <a:gd name="connsiteX51" fmla="*/ 1191574 w 1979845"/>
            <a:gd name="connsiteY51" fmla="*/ 221095 h 1942607"/>
            <a:gd name="connsiteX52" fmla="*/ 1164574 w 1979845"/>
            <a:gd name="connsiteY52" fmla="*/ 97467 h 1942607"/>
            <a:gd name="connsiteX53" fmla="*/ 1162819 w 1979845"/>
            <a:gd name="connsiteY53" fmla="*/ 102911 h 1942607"/>
            <a:gd name="connsiteX0" fmla="*/ 1162819 w 1979845"/>
            <a:gd name="connsiteY0" fmla="*/ 102911 h 1942607"/>
            <a:gd name="connsiteX1" fmla="*/ 1063477 w 1979845"/>
            <a:gd name="connsiteY1" fmla="*/ 144280 h 1942607"/>
            <a:gd name="connsiteX2" fmla="*/ 993592 w 1979845"/>
            <a:gd name="connsiteY2" fmla="*/ 108990 h 1942607"/>
            <a:gd name="connsiteX3" fmla="*/ 847990 w 1979845"/>
            <a:gd name="connsiteY3" fmla="*/ 99069 h 1942607"/>
            <a:gd name="connsiteX4" fmla="*/ 821027 w 1979845"/>
            <a:gd name="connsiteY4" fmla="*/ 1097 h 1942607"/>
            <a:gd name="connsiteX5" fmla="*/ 664639 w 1979845"/>
            <a:gd name="connsiteY5" fmla="*/ 109955 h 1942607"/>
            <a:gd name="connsiteX6" fmla="*/ 470502 w 1979845"/>
            <a:gd name="connsiteY6" fmla="*/ 90291 h 1942607"/>
            <a:gd name="connsiteX7" fmla="*/ 364284 w 1979845"/>
            <a:gd name="connsiteY7" fmla="*/ 169563 h 1942607"/>
            <a:gd name="connsiteX8" fmla="*/ 292543 w 1979845"/>
            <a:gd name="connsiteY8" fmla="*/ 126283 h 1942607"/>
            <a:gd name="connsiteX9" fmla="*/ 99702 w 1979845"/>
            <a:gd name="connsiteY9" fmla="*/ 141208 h 1942607"/>
            <a:gd name="connsiteX10" fmla="*/ 90513 w 1979845"/>
            <a:gd name="connsiteY10" fmla="*/ 118598 h 1942607"/>
            <a:gd name="connsiteX11" fmla="*/ 119977 w 1979845"/>
            <a:gd name="connsiteY11" fmla="*/ 229698 h 1942607"/>
            <a:gd name="connsiteX12" fmla="*/ 55265 w 1979845"/>
            <a:gd name="connsiteY12" fmla="*/ 327669 h 1942607"/>
            <a:gd name="connsiteX13" fmla="*/ 103798 w 1979845"/>
            <a:gd name="connsiteY13" fmla="*/ 273241 h 1942607"/>
            <a:gd name="connsiteX14" fmla="*/ 66050 w 1979845"/>
            <a:gd name="connsiteY14" fmla="*/ 289569 h 1942607"/>
            <a:gd name="connsiteX15" fmla="*/ 12124 w 1979845"/>
            <a:gd name="connsiteY15" fmla="*/ 485512 h 1942607"/>
            <a:gd name="connsiteX16" fmla="*/ 11254 w 1979845"/>
            <a:gd name="connsiteY16" fmla="*/ 543716 h 1942607"/>
            <a:gd name="connsiteX17" fmla="*/ 117856 w 1979845"/>
            <a:gd name="connsiteY17" fmla="*/ 680490 h 1942607"/>
            <a:gd name="connsiteX18" fmla="*/ 141548 w 1979845"/>
            <a:gd name="connsiteY18" fmla="*/ 784869 h 1942607"/>
            <a:gd name="connsiteX19" fmla="*/ 206260 w 1979845"/>
            <a:gd name="connsiteY19" fmla="*/ 866509 h 1942607"/>
            <a:gd name="connsiteX20" fmla="*/ 163119 w 1979845"/>
            <a:gd name="connsiteY20" fmla="*/ 915498 h 1942607"/>
            <a:gd name="connsiteX21" fmla="*/ 17517 w 1979845"/>
            <a:gd name="connsiteY21" fmla="*/ 855624 h 1942607"/>
            <a:gd name="connsiteX22" fmla="*/ 51509 w 1979845"/>
            <a:gd name="connsiteY22" fmla="*/ 1113019 h 1942607"/>
            <a:gd name="connsiteX23" fmla="*/ 111901 w 1979845"/>
            <a:gd name="connsiteY23" fmla="*/ 1099853 h 1942607"/>
            <a:gd name="connsiteX24" fmla="*/ 128643 w 1979845"/>
            <a:gd name="connsiteY24" fmla="*/ 1172322 h 1942607"/>
            <a:gd name="connsiteX25" fmla="*/ 410872 w 1979845"/>
            <a:gd name="connsiteY25" fmla="*/ 1131155 h 1942607"/>
            <a:gd name="connsiteX26" fmla="*/ 567594 w 1979845"/>
            <a:gd name="connsiteY26" fmla="*/ 1777068 h 1942607"/>
            <a:gd name="connsiteX27" fmla="*/ 694923 w 1979845"/>
            <a:gd name="connsiteY27" fmla="*/ 1894683 h 1942607"/>
            <a:gd name="connsiteX28" fmla="*/ 901831 w 1979845"/>
            <a:gd name="connsiteY28" fmla="*/ 1877214 h 1942607"/>
            <a:gd name="connsiteX29" fmla="*/ 1109226 w 1979845"/>
            <a:gd name="connsiteY29" fmla="*/ 1941738 h 1942607"/>
            <a:gd name="connsiteX30" fmla="*/ 1179997 w 1979845"/>
            <a:gd name="connsiteY30" fmla="*/ 1892575 h 1942607"/>
            <a:gd name="connsiteX31" fmla="*/ 1164124 w 1979845"/>
            <a:gd name="connsiteY31" fmla="*/ 1785036 h 1942607"/>
            <a:gd name="connsiteX32" fmla="*/ 1196156 w 1979845"/>
            <a:gd name="connsiteY32" fmla="*/ 1690106 h 1942607"/>
            <a:gd name="connsiteX33" fmla="*/ 1363347 w 1979845"/>
            <a:gd name="connsiteY33" fmla="*/ 1681270 h 1942607"/>
            <a:gd name="connsiteX34" fmla="*/ 1708396 w 1979845"/>
            <a:gd name="connsiteY34" fmla="*/ 1747096 h 1942607"/>
            <a:gd name="connsiteX35" fmla="*/ 1776461 w 1979845"/>
            <a:gd name="connsiteY35" fmla="*/ 1661166 h 1942607"/>
            <a:gd name="connsiteX36" fmla="*/ 1824066 w 1979845"/>
            <a:gd name="connsiteY36" fmla="*/ 1530538 h 1942607"/>
            <a:gd name="connsiteX37" fmla="*/ 1802496 w 1979845"/>
            <a:gd name="connsiteY37" fmla="*/ 1448895 h 1942607"/>
            <a:gd name="connsiteX38" fmla="*/ 1964277 w 1979845"/>
            <a:gd name="connsiteY38" fmla="*/ 1399912 h 1942607"/>
            <a:gd name="connsiteX39" fmla="*/ 1964279 w 1979845"/>
            <a:gd name="connsiteY39" fmla="*/ 1340038 h 1942607"/>
            <a:gd name="connsiteX40" fmla="*/ 1931921 w 1979845"/>
            <a:gd name="connsiteY40" fmla="*/ 1263841 h 1942607"/>
            <a:gd name="connsiteX41" fmla="*/ 1737784 w 1979845"/>
            <a:gd name="connsiteY41" fmla="*/ 1220298 h 1942607"/>
            <a:gd name="connsiteX42" fmla="*/ 1802496 w 1979845"/>
            <a:gd name="connsiteY42" fmla="*/ 1116884 h 1942607"/>
            <a:gd name="connsiteX43" fmla="*/ 1770140 w 1979845"/>
            <a:gd name="connsiteY43" fmla="*/ 920941 h 1942607"/>
            <a:gd name="connsiteX44" fmla="*/ 1656894 w 1979845"/>
            <a:gd name="connsiteY44" fmla="*/ 871952 h 1942607"/>
            <a:gd name="connsiteX45" fmla="*/ 1656894 w 1979845"/>
            <a:gd name="connsiteY45" fmla="*/ 697784 h 1942607"/>
            <a:gd name="connsiteX46" fmla="*/ 1576003 w 1979845"/>
            <a:gd name="connsiteY46" fmla="*/ 420198 h 1942607"/>
            <a:gd name="connsiteX47" fmla="*/ 1376473 w 1979845"/>
            <a:gd name="connsiteY47" fmla="*/ 458298 h 1942607"/>
            <a:gd name="connsiteX48" fmla="*/ 1263448 w 1979845"/>
            <a:gd name="connsiteY48" fmla="*/ 412122 h 1942607"/>
            <a:gd name="connsiteX49" fmla="*/ 1155373 w 1979845"/>
            <a:gd name="connsiteY49" fmla="*/ 425640 h 1942607"/>
            <a:gd name="connsiteX50" fmla="*/ 1191574 w 1979845"/>
            <a:gd name="connsiteY50" fmla="*/ 347071 h 1942607"/>
            <a:gd name="connsiteX51" fmla="*/ 1191574 w 1979845"/>
            <a:gd name="connsiteY51" fmla="*/ 221095 h 1942607"/>
            <a:gd name="connsiteX52" fmla="*/ 1164574 w 1979845"/>
            <a:gd name="connsiteY52" fmla="*/ 97467 h 1942607"/>
            <a:gd name="connsiteX53" fmla="*/ 1162819 w 1979845"/>
            <a:gd name="connsiteY53" fmla="*/ 102911 h 1942607"/>
            <a:gd name="connsiteX0" fmla="*/ 1162819 w 1979845"/>
            <a:gd name="connsiteY0" fmla="*/ 102911 h 1942607"/>
            <a:gd name="connsiteX1" fmla="*/ 1063477 w 1979845"/>
            <a:gd name="connsiteY1" fmla="*/ 144280 h 1942607"/>
            <a:gd name="connsiteX2" fmla="*/ 993592 w 1979845"/>
            <a:gd name="connsiteY2" fmla="*/ 108990 h 1942607"/>
            <a:gd name="connsiteX3" fmla="*/ 847990 w 1979845"/>
            <a:gd name="connsiteY3" fmla="*/ 99069 h 1942607"/>
            <a:gd name="connsiteX4" fmla="*/ 821027 w 1979845"/>
            <a:gd name="connsiteY4" fmla="*/ 1097 h 1942607"/>
            <a:gd name="connsiteX5" fmla="*/ 664639 w 1979845"/>
            <a:gd name="connsiteY5" fmla="*/ 109955 h 1942607"/>
            <a:gd name="connsiteX6" fmla="*/ 470502 w 1979845"/>
            <a:gd name="connsiteY6" fmla="*/ 90291 h 1942607"/>
            <a:gd name="connsiteX7" fmla="*/ 364284 w 1979845"/>
            <a:gd name="connsiteY7" fmla="*/ 169563 h 1942607"/>
            <a:gd name="connsiteX8" fmla="*/ 292543 w 1979845"/>
            <a:gd name="connsiteY8" fmla="*/ 126283 h 1942607"/>
            <a:gd name="connsiteX9" fmla="*/ 99702 w 1979845"/>
            <a:gd name="connsiteY9" fmla="*/ 141208 h 1942607"/>
            <a:gd name="connsiteX10" fmla="*/ 90513 w 1979845"/>
            <a:gd name="connsiteY10" fmla="*/ 118598 h 1942607"/>
            <a:gd name="connsiteX11" fmla="*/ 119977 w 1979845"/>
            <a:gd name="connsiteY11" fmla="*/ 229698 h 1942607"/>
            <a:gd name="connsiteX12" fmla="*/ 55265 w 1979845"/>
            <a:gd name="connsiteY12" fmla="*/ 327669 h 1942607"/>
            <a:gd name="connsiteX13" fmla="*/ 103798 w 1979845"/>
            <a:gd name="connsiteY13" fmla="*/ 273241 h 1942607"/>
            <a:gd name="connsiteX14" fmla="*/ 66050 w 1979845"/>
            <a:gd name="connsiteY14" fmla="*/ 289569 h 1942607"/>
            <a:gd name="connsiteX15" fmla="*/ 12124 w 1979845"/>
            <a:gd name="connsiteY15" fmla="*/ 485512 h 1942607"/>
            <a:gd name="connsiteX16" fmla="*/ 11254 w 1979845"/>
            <a:gd name="connsiteY16" fmla="*/ 543716 h 1942607"/>
            <a:gd name="connsiteX17" fmla="*/ 117856 w 1979845"/>
            <a:gd name="connsiteY17" fmla="*/ 680490 h 1942607"/>
            <a:gd name="connsiteX18" fmla="*/ 141548 w 1979845"/>
            <a:gd name="connsiteY18" fmla="*/ 784869 h 1942607"/>
            <a:gd name="connsiteX19" fmla="*/ 206260 w 1979845"/>
            <a:gd name="connsiteY19" fmla="*/ 866509 h 1942607"/>
            <a:gd name="connsiteX20" fmla="*/ 163119 w 1979845"/>
            <a:gd name="connsiteY20" fmla="*/ 915498 h 1942607"/>
            <a:gd name="connsiteX21" fmla="*/ 17517 w 1979845"/>
            <a:gd name="connsiteY21" fmla="*/ 855624 h 1942607"/>
            <a:gd name="connsiteX22" fmla="*/ 51509 w 1979845"/>
            <a:gd name="connsiteY22" fmla="*/ 1113019 h 1942607"/>
            <a:gd name="connsiteX23" fmla="*/ 111901 w 1979845"/>
            <a:gd name="connsiteY23" fmla="*/ 1099853 h 1942607"/>
            <a:gd name="connsiteX24" fmla="*/ 128643 w 1979845"/>
            <a:gd name="connsiteY24" fmla="*/ 1172322 h 1942607"/>
            <a:gd name="connsiteX25" fmla="*/ 410872 w 1979845"/>
            <a:gd name="connsiteY25" fmla="*/ 1131155 h 1942607"/>
            <a:gd name="connsiteX26" fmla="*/ 567594 w 1979845"/>
            <a:gd name="connsiteY26" fmla="*/ 1777068 h 1942607"/>
            <a:gd name="connsiteX27" fmla="*/ 694923 w 1979845"/>
            <a:gd name="connsiteY27" fmla="*/ 1894683 h 1942607"/>
            <a:gd name="connsiteX28" fmla="*/ 901831 w 1979845"/>
            <a:gd name="connsiteY28" fmla="*/ 1877214 h 1942607"/>
            <a:gd name="connsiteX29" fmla="*/ 1109226 w 1979845"/>
            <a:gd name="connsiteY29" fmla="*/ 1941738 h 1942607"/>
            <a:gd name="connsiteX30" fmla="*/ 1179997 w 1979845"/>
            <a:gd name="connsiteY30" fmla="*/ 1892575 h 1942607"/>
            <a:gd name="connsiteX31" fmla="*/ 1164124 w 1979845"/>
            <a:gd name="connsiteY31" fmla="*/ 1785036 h 1942607"/>
            <a:gd name="connsiteX32" fmla="*/ 1196156 w 1979845"/>
            <a:gd name="connsiteY32" fmla="*/ 1690106 h 1942607"/>
            <a:gd name="connsiteX33" fmla="*/ 1363347 w 1979845"/>
            <a:gd name="connsiteY33" fmla="*/ 1681270 h 1942607"/>
            <a:gd name="connsiteX34" fmla="*/ 1708396 w 1979845"/>
            <a:gd name="connsiteY34" fmla="*/ 1747096 h 1942607"/>
            <a:gd name="connsiteX35" fmla="*/ 1776461 w 1979845"/>
            <a:gd name="connsiteY35" fmla="*/ 1661166 h 1942607"/>
            <a:gd name="connsiteX36" fmla="*/ 1824066 w 1979845"/>
            <a:gd name="connsiteY36" fmla="*/ 1530538 h 1942607"/>
            <a:gd name="connsiteX37" fmla="*/ 1802496 w 1979845"/>
            <a:gd name="connsiteY37" fmla="*/ 1448895 h 1942607"/>
            <a:gd name="connsiteX38" fmla="*/ 1964277 w 1979845"/>
            <a:gd name="connsiteY38" fmla="*/ 1399912 h 1942607"/>
            <a:gd name="connsiteX39" fmla="*/ 1964279 w 1979845"/>
            <a:gd name="connsiteY39" fmla="*/ 1340038 h 1942607"/>
            <a:gd name="connsiteX40" fmla="*/ 1931921 w 1979845"/>
            <a:gd name="connsiteY40" fmla="*/ 1263841 h 1942607"/>
            <a:gd name="connsiteX41" fmla="*/ 1737784 w 1979845"/>
            <a:gd name="connsiteY41" fmla="*/ 1220298 h 1942607"/>
            <a:gd name="connsiteX42" fmla="*/ 1802496 w 1979845"/>
            <a:gd name="connsiteY42" fmla="*/ 1116884 h 1942607"/>
            <a:gd name="connsiteX43" fmla="*/ 1770140 w 1979845"/>
            <a:gd name="connsiteY43" fmla="*/ 920941 h 1942607"/>
            <a:gd name="connsiteX44" fmla="*/ 1656894 w 1979845"/>
            <a:gd name="connsiteY44" fmla="*/ 871952 h 1942607"/>
            <a:gd name="connsiteX45" fmla="*/ 1656894 w 1979845"/>
            <a:gd name="connsiteY45" fmla="*/ 697784 h 1942607"/>
            <a:gd name="connsiteX46" fmla="*/ 1576003 w 1979845"/>
            <a:gd name="connsiteY46" fmla="*/ 420198 h 1942607"/>
            <a:gd name="connsiteX47" fmla="*/ 1376473 w 1979845"/>
            <a:gd name="connsiteY47" fmla="*/ 458298 h 1942607"/>
            <a:gd name="connsiteX48" fmla="*/ 1263448 w 1979845"/>
            <a:gd name="connsiteY48" fmla="*/ 412122 h 1942607"/>
            <a:gd name="connsiteX49" fmla="*/ 1155373 w 1979845"/>
            <a:gd name="connsiteY49" fmla="*/ 425640 h 1942607"/>
            <a:gd name="connsiteX50" fmla="*/ 1191574 w 1979845"/>
            <a:gd name="connsiteY50" fmla="*/ 347071 h 1942607"/>
            <a:gd name="connsiteX51" fmla="*/ 1191574 w 1979845"/>
            <a:gd name="connsiteY51" fmla="*/ 221095 h 1942607"/>
            <a:gd name="connsiteX52" fmla="*/ 1164574 w 1979845"/>
            <a:gd name="connsiteY52" fmla="*/ 97467 h 1942607"/>
            <a:gd name="connsiteX53" fmla="*/ 1162819 w 1979845"/>
            <a:gd name="connsiteY53" fmla="*/ 102911 h 1942607"/>
            <a:gd name="connsiteX0" fmla="*/ 1162819 w 1979845"/>
            <a:gd name="connsiteY0" fmla="*/ 102911 h 1942607"/>
            <a:gd name="connsiteX1" fmla="*/ 1063477 w 1979845"/>
            <a:gd name="connsiteY1" fmla="*/ 144280 h 1942607"/>
            <a:gd name="connsiteX2" fmla="*/ 993592 w 1979845"/>
            <a:gd name="connsiteY2" fmla="*/ 108990 h 1942607"/>
            <a:gd name="connsiteX3" fmla="*/ 847990 w 1979845"/>
            <a:gd name="connsiteY3" fmla="*/ 99069 h 1942607"/>
            <a:gd name="connsiteX4" fmla="*/ 821027 w 1979845"/>
            <a:gd name="connsiteY4" fmla="*/ 1097 h 1942607"/>
            <a:gd name="connsiteX5" fmla="*/ 664639 w 1979845"/>
            <a:gd name="connsiteY5" fmla="*/ 109955 h 1942607"/>
            <a:gd name="connsiteX6" fmla="*/ 470502 w 1979845"/>
            <a:gd name="connsiteY6" fmla="*/ 90291 h 1942607"/>
            <a:gd name="connsiteX7" fmla="*/ 364284 w 1979845"/>
            <a:gd name="connsiteY7" fmla="*/ 169563 h 1942607"/>
            <a:gd name="connsiteX8" fmla="*/ 292543 w 1979845"/>
            <a:gd name="connsiteY8" fmla="*/ 126283 h 1942607"/>
            <a:gd name="connsiteX9" fmla="*/ 99702 w 1979845"/>
            <a:gd name="connsiteY9" fmla="*/ 141208 h 1942607"/>
            <a:gd name="connsiteX10" fmla="*/ 90513 w 1979845"/>
            <a:gd name="connsiteY10" fmla="*/ 118598 h 1942607"/>
            <a:gd name="connsiteX11" fmla="*/ 119977 w 1979845"/>
            <a:gd name="connsiteY11" fmla="*/ 229698 h 1942607"/>
            <a:gd name="connsiteX12" fmla="*/ 55265 w 1979845"/>
            <a:gd name="connsiteY12" fmla="*/ 327669 h 1942607"/>
            <a:gd name="connsiteX13" fmla="*/ 103798 w 1979845"/>
            <a:gd name="connsiteY13" fmla="*/ 273241 h 1942607"/>
            <a:gd name="connsiteX14" fmla="*/ 66050 w 1979845"/>
            <a:gd name="connsiteY14" fmla="*/ 289569 h 1942607"/>
            <a:gd name="connsiteX15" fmla="*/ 12124 w 1979845"/>
            <a:gd name="connsiteY15" fmla="*/ 485512 h 1942607"/>
            <a:gd name="connsiteX16" fmla="*/ 11254 w 1979845"/>
            <a:gd name="connsiteY16" fmla="*/ 543716 h 1942607"/>
            <a:gd name="connsiteX17" fmla="*/ 117856 w 1979845"/>
            <a:gd name="connsiteY17" fmla="*/ 680490 h 1942607"/>
            <a:gd name="connsiteX18" fmla="*/ 141548 w 1979845"/>
            <a:gd name="connsiteY18" fmla="*/ 784869 h 1942607"/>
            <a:gd name="connsiteX19" fmla="*/ 206260 w 1979845"/>
            <a:gd name="connsiteY19" fmla="*/ 866509 h 1942607"/>
            <a:gd name="connsiteX20" fmla="*/ 163119 w 1979845"/>
            <a:gd name="connsiteY20" fmla="*/ 915498 h 1942607"/>
            <a:gd name="connsiteX21" fmla="*/ 17517 w 1979845"/>
            <a:gd name="connsiteY21" fmla="*/ 855624 h 1942607"/>
            <a:gd name="connsiteX22" fmla="*/ 51509 w 1979845"/>
            <a:gd name="connsiteY22" fmla="*/ 1113019 h 1942607"/>
            <a:gd name="connsiteX23" fmla="*/ 111901 w 1979845"/>
            <a:gd name="connsiteY23" fmla="*/ 1099853 h 1942607"/>
            <a:gd name="connsiteX24" fmla="*/ 128643 w 1979845"/>
            <a:gd name="connsiteY24" fmla="*/ 1172322 h 1942607"/>
            <a:gd name="connsiteX25" fmla="*/ 410872 w 1979845"/>
            <a:gd name="connsiteY25" fmla="*/ 1131155 h 1942607"/>
            <a:gd name="connsiteX26" fmla="*/ 487041 w 1979845"/>
            <a:gd name="connsiteY26" fmla="*/ 1573028 h 1942607"/>
            <a:gd name="connsiteX27" fmla="*/ 567594 w 1979845"/>
            <a:gd name="connsiteY27" fmla="*/ 1777068 h 1942607"/>
            <a:gd name="connsiteX28" fmla="*/ 694923 w 1979845"/>
            <a:gd name="connsiteY28" fmla="*/ 1894683 h 1942607"/>
            <a:gd name="connsiteX29" fmla="*/ 901831 w 1979845"/>
            <a:gd name="connsiteY29" fmla="*/ 1877214 h 1942607"/>
            <a:gd name="connsiteX30" fmla="*/ 1109226 w 1979845"/>
            <a:gd name="connsiteY30" fmla="*/ 1941738 h 1942607"/>
            <a:gd name="connsiteX31" fmla="*/ 1179997 w 1979845"/>
            <a:gd name="connsiteY31" fmla="*/ 1892575 h 1942607"/>
            <a:gd name="connsiteX32" fmla="*/ 1164124 w 1979845"/>
            <a:gd name="connsiteY32" fmla="*/ 1785036 h 1942607"/>
            <a:gd name="connsiteX33" fmla="*/ 1196156 w 1979845"/>
            <a:gd name="connsiteY33" fmla="*/ 1690106 h 1942607"/>
            <a:gd name="connsiteX34" fmla="*/ 1363347 w 1979845"/>
            <a:gd name="connsiteY34" fmla="*/ 1681270 h 1942607"/>
            <a:gd name="connsiteX35" fmla="*/ 1708396 w 1979845"/>
            <a:gd name="connsiteY35" fmla="*/ 1747096 h 1942607"/>
            <a:gd name="connsiteX36" fmla="*/ 1776461 w 1979845"/>
            <a:gd name="connsiteY36" fmla="*/ 1661166 h 1942607"/>
            <a:gd name="connsiteX37" fmla="*/ 1824066 w 1979845"/>
            <a:gd name="connsiteY37" fmla="*/ 1530538 h 1942607"/>
            <a:gd name="connsiteX38" fmla="*/ 1802496 w 1979845"/>
            <a:gd name="connsiteY38" fmla="*/ 1448895 h 1942607"/>
            <a:gd name="connsiteX39" fmla="*/ 1964277 w 1979845"/>
            <a:gd name="connsiteY39" fmla="*/ 1399912 h 1942607"/>
            <a:gd name="connsiteX40" fmla="*/ 1964279 w 1979845"/>
            <a:gd name="connsiteY40" fmla="*/ 1340038 h 1942607"/>
            <a:gd name="connsiteX41" fmla="*/ 1931921 w 1979845"/>
            <a:gd name="connsiteY41" fmla="*/ 1263841 h 1942607"/>
            <a:gd name="connsiteX42" fmla="*/ 1737784 w 1979845"/>
            <a:gd name="connsiteY42" fmla="*/ 1220298 h 1942607"/>
            <a:gd name="connsiteX43" fmla="*/ 1802496 w 1979845"/>
            <a:gd name="connsiteY43" fmla="*/ 1116884 h 1942607"/>
            <a:gd name="connsiteX44" fmla="*/ 1770140 w 1979845"/>
            <a:gd name="connsiteY44" fmla="*/ 920941 h 1942607"/>
            <a:gd name="connsiteX45" fmla="*/ 1656894 w 1979845"/>
            <a:gd name="connsiteY45" fmla="*/ 871952 h 1942607"/>
            <a:gd name="connsiteX46" fmla="*/ 1656894 w 1979845"/>
            <a:gd name="connsiteY46" fmla="*/ 697784 h 1942607"/>
            <a:gd name="connsiteX47" fmla="*/ 1576003 w 1979845"/>
            <a:gd name="connsiteY47" fmla="*/ 420198 h 1942607"/>
            <a:gd name="connsiteX48" fmla="*/ 1376473 w 1979845"/>
            <a:gd name="connsiteY48" fmla="*/ 458298 h 1942607"/>
            <a:gd name="connsiteX49" fmla="*/ 1263448 w 1979845"/>
            <a:gd name="connsiteY49" fmla="*/ 412122 h 1942607"/>
            <a:gd name="connsiteX50" fmla="*/ 1155373 w 1979845"/>
            <a:gd name="connsiteY50" fmla="*/ 425640 h 1942607"/>
            <a:gd name="connsiteX51" fmla="*/ 1191574 w 1979845"/>
            <a:gd name="connsiteY51" fmla="*/ 347071 h 1942607"/>
            <a:gd name="connsiteX52" fmla="*/ 1191574 w 1979845"/>
            <a:gd name="connsiteY52" fmla="*/ 221095 h 1942607"/>
            <a:gd name="connsiteX53" fmla="*/ 1164574 w 1979845"/>
            <a:gd name="connsiteY53" fmla="*/ 97467 h 1942607"/>
            <a:gd name="connsiteX54" fmla="*/ 1162819 w 1979845"/>
            <a:gd name="connsiteY54" fmla="*/ 102911 h 1942607"/>
            <a:gd name="connsiteX0" fmla="*/ 1162819 w 1979845"/>
            <a:gd name="connsiteY0" fmla="*/ 102911 h 1942607"/>
            <a:gd name="connsiteX1" fmla="*/ 1063477 w 1979845"/>
            <a:gd name="connsiteY1" fmla="*/ 144280 h 1942607"/>
            <a:gd name="connsiteX2" fmla="*/ 993592 w 1979845"/>
            <a:gd name="connsiteY2" fmla="*/ 108990 h 1942607"/>
            <a:gd name="connsiteX3" fmla="*/ 847990 w 1979845"/>
            <a:gd name="connsiteY3" fmla="*/ 99069 h 1942607"/>
            <a:gd name="connsiteX4" fmla="*/ 821027 w 1979845"/>
            <a:gd name="connsiteY4" fmla="*/ 1097 h 1942607"/>
            <a:gd name="connsiteX5" fmla="*/ 664639 w 1979845"/>
            <a:gd name="connsiteY5" fmla="*/ 109955 h 1942607"/>
            <a:gd name="connsiteX6" fmla="*/ 470502 w 1979845"/>
            <a:gd name="connsiteY6" fmla="*/ 90291 h 1942607"/>
            <a:gd name="connsiteX7" fmla="*/ 364284 w 1979845"/>
            <a:gd name="connsiteY7" fmla="*/ 169563 h 1942607"/>
            <a:gd name="connsiteX8" fmla="*/ 292543 w 1979845"/>
            <a:gd name="connsiteY8" fmla="*/ 126283 h 1942607"/>
            <a:gd name="connsiteX9" fmla="*/ 99702 w 1979845"/>
            <a:gd name="connsiteY9" fmla="*/ 141208 h 1942607"/>
            <a:gd name="connsiteX10" fmla="*/ 90513 w 1979845"/>
            <a:gd name="connsiteY10" fmla="*/ 118598 h 1942607"/>
            <a:gd name="connsiteX11" fmla="*/ 119977 w 1979845"/>
            <a:gd name="connsiteY11" fmla="*/ 229698 h 1942607"/>
            <a:gd name="connsiteX12" fmla="*/ 55265 w 1979845"/>
            <a:gd name="connsiteY12" fmla="*/ 327669 h 1942607"/>
            <a:gd name="connsiteX13" fmla="*/ 103798 w 1979845"/>
            <a:gd name="connsiteY13" fmla="*/ 273241 h 1942607"/>
            <a:gd name="connsiteX14" fmla="*/ 66050 w 1979845"/>
            <a:gd name="connsiteY14" fmla="*/ 289569 h 1942607"/>
            <a:gd name="connsiteX15" fmla="*/ 12124 w 1979845"/>
            <a:gd name="connsiteY15" fmla="*/ 485512 h 1942607"/>
            <a:gd name="connsiteX16" fmla="*/ 11254 w 1979845"/>
            <a:gd name="connsiteY16" fmla="*/ 543716 h 1942607"/>
            <a:gd name="connsiteX17" fmla="*/ 117856 w 1979845"/>
            <a:gd name="connsiteY17" fmla="*/ 680490 h 1942607"/>
            <a:gd name="connsiteX18" fmla="*/ 141548 w 1979845"/>
            <a:gd name="connsiteY18" fmla="*/ 784869 h 1942607"/>
            <a:gd name="connsiteX19" fmla="*/ 206260 w 1979845"/>
            <a:gd name="connsiteY19" fmla="*/ 866509 h 1942607"/>
            <a:gd name="connsiteX20" fmla="*/ 163119 w 1979845"/>
            <a:gd name="connsiteY20" fmla="*/ 915498 h 1942607"/>
            <a:gd name="connsiteX21" fmla="*/ 17517 w 1979845"/>
            <a:gd name="connsiteY21" fmla="*/ 855624 h 1942607"/>
            <a:gd name="connsiteX22" fmla="*/ 51509 w 1979845"/>
            <a:gd name="connsiteY22" fmla="*/ 1113019 h 1942607"/>
            <a:gd name="connsiteX23" fmla="*/ 111901 w 1979845"/>
            <a:gd name="connsiteY23" fmla="*/ 1099853 h 1942607"/>
            <a:gd name="connsiteX24" fmla="*/ 128643 w 1979845"/>
            <a:gd name="connsiteY24" fmla="*/ 1172322 h 1942607"/>
            <a:gd name="connsiteX25" fmla="*/ 410872 w 1979845"/>
            <a:gd name="connsiteY25" fmla="*/ 1131155 h 1942607"/>
            <a:gd name="connsiteX26" fmla="*/ 487041 w 1979845"/>
            <a:gd name="connsiteY26" fmla="*/ 1573028 h 1942607"/>
            <a:gd name="connsiteX27" fmla="*/ 567594 w 1979845"/>
            <a:gd name="connsiteY27" fmla="*/ 1777068 h 1942607"/>
            <a:gd name="connsiteX28" fmla="*/ 694923 w 1979845"/>
            <a:gd name="connsiteY28" fmla="*/ 1894683 h 1942607"/>
            <a:gd name="connsiteX29" fmla="*/ 901831 w 1979845"/>
            <a:gd name="connsiteY29" fmla="*/ 1877214 h 1942607"/>
            <a:gd name="connsiteX30" fmla="*/ 1109226 w 1979845"/>
            <a:gd name="connsiteY30" fmla="*/ 1941738 h 1942607"/>
            <a:gd name="connsiteX31" fmla="*/ 1179997 w 1979845"/>
            <a:gd name="connsiteY31" fmla="*/ 1892575 h 1942607"/>
            <a:gd name="connsiteX32" fmla="*/ 1164124 w 1979845"/>
            <a:gd name="connsiteY32" fmla="*/ 1785036 h 1942607"/>
            <a:gd name="connsiteX33" fmla="*/ 1196156 w 1979845"/>
            <a:gd name="connsiteY33" fmla="*/ 1690106 h 1942607"/>
            <a:gd name="connsiteX34" fmla="*/ 1363347 w 1979845"/>
            <a:gd name="connsiteY34" fmla="*/ 1681270 h 1942607"/>
            <a:gd name="connsiteX35" fmla="*/ 1708396 w 1979845"/>
            <a:gd name="connsiteY35" fmla="*/ 1747096 h 1942607"/>
            <a:gd name="connsiteX36" fmla="*/ 1776461 w 1979845"/>
            <a:gd name="connsiteY36" fmla="*/ 1661166 h 1942607"/>
            <a:gd name="connsiteX37" fmla="*/ 1824066 w 1979845"/>
            <a:gd name="connsiteY37" fmla="*/ 1530538 h 1942607"/>
            <a:gd name="connsiteX38" fmla="*/ 1802496 w 1979845"/>
            <a:gd name="connsiteY38" fmla="*/ 1448895 h 1942607"/>
            <a:gd name="connsiteX39" fmla="*/ 1964277 w 1979845"/>
            <a:gd name="connsiteY39" fmla="*/ 1399912 h 1942607"/>
            <a:gd name="connsiteX40" fmla="*/ 1964279 w 1979845"/>
            <a:gd name="connsiteY40" fmla="*/ 1340038 h 1942607"/>
            <a:gd name="connsiteX41" fmla="*/ 1931921 w 1979845"/>
            <a:gd name="connsiteY41" fmla="*/ 1263841 h 1942607"/>
            <a:gd name="connsiteX42" fmla="*/ 1737784 w 1979845"/>
            <a:gd name="connsiteY42" fmla="*/ 1220298 h 1942607"/>
            <a:gd name="connsiteX43" fmla="*/ 1802496 w 1979845"/>
            <a:gd name="connsiteY43" fmla="*/ 1116884 h 1942607"/>
            <a:gd name="connsiteX44" fmla="*/ 1770140 w 1979845"/>
            <a:gd name="connsiteY44" fmla="*/ 920941 h 1942607"/>
            <a:gd name="connsiteX45" fmla="*/ 1656894 w 1979845"/>
            <a:gd name="connsiteY45" fmla="*/ 871952 h 1942607"/>
            <a:gd name="connsiteX46" fmla="*/ 1656894 w 1979845"/>
            <a:gd name="connsiteY46" fmla="*/ 697784 h 1942607"/>
            <a:gd name="connsiteX47" fmla="*/ 1576003 w 1979845"/>
            <a:gd name="connsiteY47" fmla="*/ 420198 h 1942607"/>
            <a:gd name="connsiteX48" fmla="*/ 1376473 w 1979845"/>
            <a:gd name="connsiteY48" fmla="*/ 458298 h 1942607"/>
            <a:gd name="connsiteX49" fmla="*/ 1263448 w 1979845"/>
            <a:gd name="connsiteY49" fmla="*/ 412122 h 1942607"/>
            <a:gd name="connsiteX50" fmla="*/ 1155373 w 1979845"/>
            <a:gd name="connsiteY50" fmla="*/ 425640 h 1942607"/>
            <a:gd name="connsiteX51" fmla="*/ 1191574 w 1979845"/>
            <a:gd name="connsiteY51" fmla="*/ 347071 h 1942607"/>
            <a:gd name="connsiteX52" fmla="*/ 1191574 w 1979845"/>
            <a:gd name="connsiteY52" fmla="*/ 221095 h 1942607"/>
            <a:gd name="connsiteX53" fmla="*/ 1164574 w 1979845"/>
            <a:gd name="connsiteY53" fmla="*/ 97467 h 1942607"/>
            <a:gd name="connsiteX54" fmla="*/ 1162819 w 1979845"/>
            <a:gd name="connsiteY54" fmla="*/ 102911 h 1942607"/>
            <a:gd name="connsiteX0" fmla="*/ 1162819 w 1979845"/>
            <a:gd name="connsiteY0" fmla="*/ 102911 h 1942607"/>
            <a:gd name="connsiteX1" fmla="*/ 1063477 w 1979845"/>
            <a:gd name="connsiteY1" fmla="*/ 144280 h 1942607"/>
            <a:gd name="connsiteX2" fmla="*/ 993592 w 1979845"/>
            <a:gd name="connsiteY2" fmla="*/ 108990 h 1942607"/>
            <a:gd name="connsiteX3" fmla="*/ 847990 w 1979845"/>
            <a:gd name="connsiteY3" fmla="*/ 99069 h 1942607"/>
            <a:gd name="connsiteX4" fmla="*/ 821027 w 1979845"/>
            <a:gd name="connsiteY4" fmla="*/ 1097 h 1942607"/>
            <a:gd name="connsiteX5" fmla="*/ 664639 w 1979845"/>
            <a:gd name="connsiteY5" fmla="*/ 109955 h 1942607"/>
            <a:gd name="connsiteX6" fmla="*/ 470502 w 1979845"/>
            <a:gd name="connsiteY6" fmla="*/ 90291 h 1942607"/>
            <a:gd name="connsiteX7" fmla="*/ 364284 w 1979845"/>
            <a:gd name="connsiteY7" fmla="*/ 169563 h 1942607"/>
            <a:gd name="connsiteX8" fmla="*/ 292543 w 1979845"/>
            <a:gd name="connsiteY8" fmla="*/ 126283 h 1942607"/>
            <a:gd name="connsiteX9" fmla="*/ 99702 w 1979845"/>
            <a:gd name="connsiteY9" fmla="*/ 141208 h 1942607"/>
            <a:gd name="connsiteX10" fmla="*/ 90513 w 1979845"/>
            <a:gd name="connsiteY10" fmla="*/ 118598 h 1942607"/>
            <a:gd name="connsiteX11" fmla="*/ 119977 w 1979845"/>
            <a:gd name="connsiteY11" fmla="*/ 229698 h 1942607"/>
            <a:gd name="connsiteX12" fmla="*/ 55265 w 1979845"/>
            <a:gd name="connsiteY12" fmla="*/ 327669 h 1942607"/>
            <a:gd name="connsiteX13" fmla="*/ 103798 w 1979845"/>
            <a:gd name="connsiteY13" fmla="*/ 273241 h 1942607"/>
            <a:gd name="connsiteX14" fmla="*/ 66050 w 1979845"/>
            <a:gd name="connsiteY14" fmla="*/ 289569 h 1942607"/>
            <a:gd name="connsiteX15" fmla="*/ 12124 w 1979845"/>
            <a:gd name="connsiteY15" fmla="*/ 485512 h 1942607"/>
            <a:gd name="connsiteX16" fmla="*/ 11254 w 1979845"/>
            <a:gd name="connsiteY16" fmla="*/ 543716 h 1942607"/>
            <a:gd name="connsiteX17" fmla="*/ 117856 w 1979845"/>
            <a:gd name="connsiteY17" fmla="*/ 680490 h 1942607"/>
            <a:gd name="connsiteX18" fmla="*/ 141548 w 1979845"/>
            <a:gd name="connsiteY18" fmla="*/ 784869 h 1942607"/>
            <a:gd name="connsiteX19" fmla="*/ 206260 w 1979845"/>
            <a:gd name="connsiteY19" fmla="*/ 866509 h 1942607"/>
            <a:gd name="connsiteX20" fmla="*/ 163119 w 1979845"/>
            <a:gd name="connsiteY20" fmla="*/ 915498 h 1942607"/>
            <a:gd name="connsiteX21" fmla="*/ 17517 w 1979845"/>
            <a:gd name="connsiteY21" fmla="*/ 855624 h 1942607"/>
            <a:gd name="connsiteX22" fmla="*/ 51509 w 1979845"/>
            <a:gd name="connsiteY22" fmla="*/ 1113019 h 1942607"/>
            <a:gd name="connsiteX23" fmla="*/ 111901 w 1979845"/>
            <a:gd name="connsiteY23" fmla="*/ 1099853 h 1942607"/>
            <a:gd name="connsiteX24" fmla="*/ 128643 w 1979845"/>
            <a:gd name="connsiteY24" fmla="*/ 1172322 h 1942607"/>
            <a:gd name="connsiteX25" fmla="*/ 410872 w 1979845"/>
            <a:gd name="connsiteY25" fmla="*/ 1131155 h 1942607"/>
            <a:gd name="connsiteX26" fmla="*/ 487041 w 1979845"/>
            <a:gd name="connsiteY26" fmla="*/ 1573028 h 1942607"/>
            <a:gd name="connsiteX27" fmla="*/ 567594 w 1979845"/>
            <a:gd name="connsiteY27" fmla="*/ 1777068 h 1942607"/>
            <a:gd name="connsiteX28" fmla="*/ 694923 w 1979845"/>
            <a:gd name="connsiteY28" fmla="*/ 1894683 h 1942607"/>
            <a:gd name="connsiteX29" fmla="*/ 901831 w 1979845"/>
            <a:gd name="connsiteY29" fmla="*/ 1877214 h 1942607"/>
            <a:gd name="connsiteX30" fmla="*/ 1109226 w 1979845"/>
            <a:gd name="connsiteY30" fmla="*/ 1941738 h 1942607"/>
            <a:gd name="connsiteX31" fmla="*/ 1179997 w 1979845"/>
            <a:gd name="connsiteY31" fmla="*/ 1892575 h 1942607"/>
            <a:gd name="connsiteX32" fmla="*/ 1164124 w 1979845"/>
            <a:gd name="connsiteY32" fmla="*/ 1785036 h 1942607"/>
            <a:gd name="connsiteX33" fmla="*/ 1196156 w 1979845"/>
            <a:gd name="connsiteY33" fmla="*/ 1690106 h 1942607"/>
            <a:gd name="connsiteX34" fmla="*/ 1363347 w 1979845"/>
            <a:gd name="connsiteY34" fmla="*/ 1681270 h 1942607"/>
            <a:gd name="connsiteX35" fmla="*/ 1708396 w 1979845"/>
            <a:gd name="connsiteY35" fmla="*/ 1747096 h 1942607"/>
            <a:gd name="connsiteX36" fmla="*/ 1776461 w 1979845"/>
            <a:gd name="connsiteY36" fmla="*/ 1661166 h 1942607"/>
            <a:gd name="connsiteX37" fmla="*/ 1824066 w 1979845"/>
            <a:gd name="connsiteY37" fmla="*/ 1530538 h 1942607"/>
            <a:gd name="connsiteX38" fmla="*/ 1802496 w 1979845"/>
            <a:gd name="connsiteY38" fmla="*/ 1448895 h 1942607"/>
            <a:gd name="connsiteX39" fmla="*/ 1964277 w 1979845"/>
            <a:gd name="connsiteY39" fmla="*/ 1399912 h 1942607"/>
            <a:gd name="connsiteX40" fmla="*/ 1964279 w 1979845"/>
            <a:gd name="connsiteY40" fmla="*/ 1340038 h 1942607"/>
            <a:gd name="connsiteX41" fmla="*/ 1931921 w 1979845"/>
            <a:gd name="connsiteY41" fmla="*/ 1263841 h 1942607"/>
            <a:gd name="connsiteX42" fmla="*/ 1737784 w 1979845"/>
            <a:gd name="connsiteY42" fmla="*/ 1220298 h 1942607"/>
            <a:gd name="connsiteX43" fmla="*/ 1802496 w 1979845"/>
            <a:gd name="connsiteY43" fmla="*/ 1116884 h 1942607"/>
            <a:gd name="connsiteX44" fmla="*/ 1770140 w 1979845"/>
            <a:gd name="connsiteY44" fmla="*/ 920941 h 1942607"/>
            <a:gd name="connsiteX45" fmla="*/ 1656894 w 1979845"/>
            <a:gd name="connsiteY45" fmla="*/ 871952 h 1942607"/>
            <a:gd name="connsiteX46" fmla="*/ 1656894 w 1979845"/>
            <a:gd name="connsiteY46" fmla="*/ 697784 h 1942607"/>
            <a:gd name="connsiteX47" fmla="*/ 1576003 w 1979845"/>
            <a:gd name="connsiteY47" fmla="*/ 420198 h 1942607"/>
            <a:gd name="connsiteX48" fmla="*/ 1376473 w 1979845"/>
            <a:gd name="connsiteY48" fmla="*/ 458298 h 1942607"/>
            <a:gd name="connsiteX49" fmla="*/ 1263448 w 1979845"/>
            <a:gd name="connsiteY49" fmla="*/ 412122 h 1942607"/>
            <a:gd name="connsiteX50" fmla="*/ 1155373 w 1979845"/>
            <a:gd name="connsiteY50" fmla="*/ 425640 h 1942607"/>
            <a:gd name="connsiteX51" fmla="*/ 1191574 w 1979845"/>
            <a:gd name="connsiteY51" fmla="*/ 347071 h 1942607"/>
            <a:gd name="connsiteX52" fmla="*/ 1191574 w 1979845"/>
            <a:gd name="connsiteY52" fmla="*/ 221095 h 1942607"/>
            <a:gd name="connsiteX53" fmla="*/ 1164574 w 1979845"/>
            <a:gd name="connsiteY53" fmla="*/ 97467 h 1942607"/>
            <a:gd name="connsiteX54" fmla="*/ 1162819 w 1979845"/>
            <a:gd name="connsiteY54" fmla="*/ 102911 h 1942607"/>
            <a:gd name="connsiteX0" fmla="*/ 1162819 w 1979845"/>
            <a:gd name="connsiteY0" fmla="*/ 102911 h 1942607"/>
            <a:gd name="connsiteX1" fmla="*/ 1063477 w 1979845"/>
            <a:gd name="connsiteY1" fmla="*/ 144280 h 1942607"/>
            <a:gd name="connsiteX2" fmla="*/ 993592 w 1979845"/>
            <a:gd name="connsiteY2" fmla="*/ 108990 h 1942607"/>
            <a:gd name="connsiteX3" fmla="*/ 847990 w 1979845"/>
            <a:gd name="connsiteY3" fmla="*/ 99069 h 1942607"/>
            <a:gd name="connsiteX4" fmla="*/ 821027 w 1979845"/>
            <a:gd name="connsiteY4" fmla="*/ 1097 h 1942607"/>
            <a:gd name="connsiteX5" fmla="*/ 664639 w 1979845"/>
            <a:gd name="connsiteY5" fmla="*/ 109955 h 1942607"/>
            <a:gd name="connsiteX6" fmla="*/ 470502 w 1979845"/>
            <a:gd name="connsiteY6" fmla="*/ 90291 h 1942607"/>
            <a:gd name="connsiteX7" fmla="*/ 364284 w 1979845"/>
            <a:gd name="connsiteY7" fmla="*/ 169563 h 1942607"/>
            <a:gd name="connsiteX8" fmla="*/ 292543 w 1979845"/>
            <a:gd name="connsiteY8" fmla="*/ 126283 h 1942607"/>
            <a:gd name="connsiteX9" fmla="*/ 99702 w 1979845"/>
            <a:gd name="connsiteY9" fmla="*/ 141208 h 1942607"/>
            <a:gd name="connsiteX10" fmla="*/ 90513 w 1979845"/>
            <a:gd name="connsiteY10" fmla="*/ 118598 h 1942607"/>
            <a:gd name="connsiteX11" fmla="*/ 119977 w 1979845"/>
            <a:gd name="connsiteY11" fmla="*/ 229698 h 1942607"/>
            <a:gd name="connsiteX12" fmla="*/ 55265 w 1979845"/>
            <a:gd name="connsiteY12" fmla="*/ 327669 h 1942607"/>
            <a:gd name="connsiteX13" fmla="*/ 103798 w 1979845"/>
            <a:gd name="connsiteY13" fmla="*/ 273241 h 1942607"/>
            <a:gd name="connsiteX14" fmla="*/ 66050 w 1979845"/>
            <a:gd name="connsiteY14" fmla="*/ 289569 h 1942607"/>
            <a:gd name="connsiteX15" fmla="*/ 12124 w 1979845"/>
            <a:gd name="connsiteY15" fmla="*/ 485512 h 1942607"/>
            <a:gd name="connsiteX16" fmla="*/ 11254 w 1979845"/>
            <a:gd name="connsiteY16" fmla="*/ 543716 h 1942607"/>
            <a:gd name="connsiteX17" fmla="*/ 117856 w 1979845"/>
            <a:gd name="connsiteY17" fmla="*/ 680490 h 1942607"/>
            <a:gd name="connsiteX18" fmla="*/ 141548 w 1979845"/>
            <a:gd name="connsiteY18" fmla="*/ 784869 h 1942607"/>
            <a:gd name="connsiteX19" fmla="*/ 206260 w 1979845"/>
            <a:gd name="connsiteY19" fmla="*/ 866509 h 1942607"/>
            <a:gd name="connsiteX20" fmla="*/ 163119 w 1979845"/>
            <a:gd name="connsiteY20" fmla="*/ 915498 h 1942607"/>
            <a:gd name="connsiteX21" fmla="*/ 17517 w 1979845"/>
            <a:gd name="connsiteY21" fmla="*/ 855624 h 1942607"/>
            <a:gd name="connsiteX22" fmla="*/ 51509 w 1979845"/>
            <a:gd name="connsiteY22" fmla="*/ 1113019 h 1942607"/>
            <a:gd name="connsiteX23" fmla="*/ 111901 w 1979845"/>
            <a:gd name="connsiteY23" fmla="*/ 1099853 h 1942607"/>
            <a:gd name="connsiteX24" fmla="*/ 128643 w 1979845"/>
            <a:gd name="connsiteY24" fmla="*/ 1172322 h 1942607"/>
            <a:gd name="connsiteX25" fmla="*/ 410872 w 1979845"/>
            <a:gd name="connsiteY25" fmla="*/ 1131155 h 1942607"/>
            <a:gd name="connsiteX26" fmla="*/ 487041 w 1979845"/>
            <a:gd name="connsiteY26" fmla="*/ 1573028 h 1942607"/>
            <a:gd name="connsiteX27" fmla="*/ 567594 w 1979845"/>
            <a:gd name="connsiteY27" fmla="*/ 1777068 h 1942607"/>
            <a:gd name="connsiteX28" fmla="*/ 694923 w 1979845"/>
            <a:gd name="connsiteY28" fmla="*/ 1894683 h 1942607"/>
            <a:gd name="connsiteX29" fmla="*/ 901831 w 1979845"/>
            <a:gd name="connsiteY29" fmla="*/ 1877214 h 1942607"/>
            <a:gd name="connsiteX30" fmla="*/ 1109226 w 1979845"/>
            <a:gd name="connsiteY30" fmla="*/ 1941738 h 1942607"/>
            <a:gd name="connsiteX31" fmla="*/ 1179997 w 1979845"/>
            <a:gd name="connsiteY31" fmla="*/ 1892575 h 1942607"/>
            <a:gd name="connsiteX32" fmla="*/ 1164124 w 1979845"/>
            <a:gd name="connsiteY32" fmla="*/ 1785036 h 1942607"/>
            <a:gd name="connsiteX33" fmla="*/ 1196156 w 1979845"/>
            <a:gd name="connsiteY33" fmla="*/ 1690106 h 1942607"/>
            <a:gd name="connsiteX34" fmla="*/ 1363347 w 1979845"/>
            <a:gd name="connsiteY34" fmla="*/ 1681270 h 1942607"/>
            <a:gd name="connsiteX35" fmla="*/ 1708396 w 1979845"/>
            <a:gd name="connsiteY35" fmla="*/ 1747096 h 1942607"/>
            <a:gd name="connsiteX36" fmla="*/ 1776461 w 1979845"/>
            <a:gd name="connsiteY36" fmla="*/ 1661166 h 1942607"/>
            <a:gd name="connsiteX37" fmla="*/ 1824066 w 1979845"/>
            <a:gd name="connsiteY37" fmla="*/ 1530538 h 1942607"/>
            <a:gd name="connsiteX38" fmla="*/ 1802496 w 1979845"/>
            <a:gd name="connsiteY38" fmla="*/ 1448895 h 1942607"/>
            <a:gd name="connsiteX39" fmla="*/ 1964277 w 1979845"/>
            <a:gd name="connsiteY39" fmla="*/ 1399912 h 1942607"/>
            <a:gd name="connsiteX40" fmla="*/ 1964279 w 1979845"/>
            <a:gd name="connsiteY40" fmla="*/ 1340038 h 1942607"/>
            <a:gd name="connsiteX41" fmla="*/ 1931921 w 1979845"/>
            <a:gd name="connsiteY41" fmla="*/ 1263841 h 1942607"/>
            <a:gd name="connsiteX42" fmla="*/ 1737784 w 1979845"/>
            <a:gd name="connsiteY42" fmla="*/ 1220298 h 1942607"/>
            <a:gd name="connsiteX43" fmla="*/ 1802496 w 1979845"/>
            <a:gd name="connsiteY43" fmla="*/ 1116884 h 1942607"/>
            <a:gd name="connsiteX44" fmla="*/ 1770140 w 1979845"/>
            <a:gd name="connsiteY44" fmla="*/ 920941 h 1942607"/>
            <a:gd name="connsiteX45" fmla="*/ 1656894 w 1979845"/>
            <a:gd name="connsiteY45" fmla="*/ 871952 h 1942607"/>
            <a:gd name="connsiteX46" fmla="*/ 1656894 w 1979845"/>
            <a:gd name="connsiteY46" fmla="*/ 697784 h 1942607"/>
            <a:gd name="connsiteX47" fmla="*/ 1576003 w 1979845"/>
            <a:gd name="connsiteY47" fmla="*/ 420198 h 1942607"/>
            <a:gd name="connsiteX48" fmla="*/ 1376473 w 1979845"/>
            <a:gd name="connsiteY48" fmla="*/ 458298 h 1942607"/>
            <a:gd name="connsiteX49" fmla="*/ 1263448 w 1979845"/>
            <a:gd name="connsiteY49" fmla="*/ 412122 h 1942607"/>
            <a:gd name="connsiteX50" fmla="*/ 1155373 w 1979845"/>
            <a:gd name="connsiteY50" fmla="*/ 425640 h 1942607"/>
            <a:gd name="connsiteX51" fmla="*/ 1191574 w 1979845"/>
            <a:gd name="connsiteY51" fmla="*/ 347071 h 1942607"/>
            <a:gd name="connsiteX52" fmla="*/ 1191574 w 1979845"/>
            <a:gd name="connsiteY52" fmla="*/ 221095 h 1942607"/>
            <a:gd name="connsiteX53" fmla="*/ 1164574 w 1979845"/>
            <a:gd name="connsiteY53" fmla="*/ 97467 h 1942607"/>
            <a:gd name="connsiteX54" fmla="*/ 1162819 w 1979845"/>
            <a:gd name="connsiteY54" fmla="*/ 102911 h 1942607"/>
            <a:gd name="connsiteX0" fmla="*/ 1162819 w 1979845"/>
            <a:gd name="connsiteY0" fmla="*/ 102911 h 1942607"/>
            <a:gd name="connsiteX1" fmla="*/ 1063477 w 1979845"/>
            <a:gd name="connsiteY1" fmla="*/ 144280 h 1942607"/>
            <a:gd name="connsiteX2" fmla="*/ 993592 w 1979845"/>
            <a:gd name="connsiteY2" fmla="*/ 108990 h 1942607"/>
            <a:gd name="connsiteX3" fmla="*/ 847990 w 1979845"/>
            <a:gd name="connsiteY3" fmla="*/ 99069 h 1942607"/>
            <a:gd name="connsiteX4" fmla="*/ 821027 w 1979845"/>
            <a:gd name="connsiteY4" fmla="*/ 1097 h 1942607"/>
            <a:gd name="connsiteX5" fmla="*/ 664639 w 1979845"/>
            <a:gd name="connsiteY5" fmla="*/ 109955 h 1942607"/>
            <a:gd name="connsiteX6" fmla="*/ 470502 w 1979845"/>
            <a:gd name="connsiteY6" fmla="*/ 90291 h 1942607"/>
            <a:gd name="connsiteX7" fmla="*/ 364284 w 1979845"/>
            <a:gd name="connsiteY7" fmla="*/ 169563 h 1942607"/>
            <a:gd name="connsiteX8" fmla="*/ 292543 w 1979845"/>
            <a:gd name="connsiteY8" fmla="*/ 126283 h 1942607"/>
            <a:gd name="connsiteX9" fmla="*/ 99702 w 1979845"/>
            <a:gd name="connsiteY9" fmla="*/ 141208 h 1942607"/>
            <a:gd name="connsiteX10" fmla="*/ 90513 w 1979845"/>
            <a:gd name="connsiteY10" fmla="*/ 118598 h 1942607"/>
            <a:gd name="connsiteX11" fmla="*/ 119977 w 1979845"/>
            <a:gd name="connsiteY11" fmla="*/ 229698 h 1942607"/>
            <a:gd name="connsiteX12" fmla="*/ 55265 w 1979845"/>
            <a:gd name="connsiteY12" fmla="*/ 327669 h 1942607"/>
            <a:gd name="connsiteX13" fmla="*/ 103798 w 1979845"/>
            <a:gd name="connsiteY13" fmla="*/ 273241 h 1942607"/>
            <a:gd name="connsiteX14" fmla="*/ 66050 w 1979845"/>
            <a:gd name="connsiteY14" fmla="*/ 289569 h 1942607"/>
            <a:gd name="connsiteX15" fmla="*/ 12124 w 1979845"/>
            <a:gd name="connsiteY15" fmla="*/ 485512 h 1942607"/>
            <a:gd name="connsiteX16" fmla="*/ 11254 w 1979845"/>
            <a:gd name="connsiteY16" fmla="*/ 543716 h 1942607"/>
            <a:gd name="connsiteX17" fmla="*/ 117856 w 1979845"/>
            <a:gd name="connsiteY17" fmla="*/ 680490 h 1942607"/>
            <a:gd name="connsiteX18" fmla="*/ 141548 w 1979845"/>
            <a:gd name="connsiteY18" fmla="*/ 784869 h 1942607"/>
            <a:gd name="connsiteX19" fmla="*/ 206260 w 1979845"/>
            <a:gd name="connsiteY19" fmla="*/ 866509 h 1942607"/>
            <a:gd name="connsiteX20" fmla="*/ 163119 w 1979845"/>
            <a:gd name="connsiteY20" fmla="*/ 915498 h 1942607"/>
            <a:gd name="connsiteX21" fmla="*/ 17517 w 1979845"/>
            <a:gd name="connsiteY21" fmla="*/ 855624 h 1942607"/>
            <a:gd name="connsiteX22" fmla="*/ 51509 w 1979845"/>
            <a:gd name="connsiteY22" fmla="*/ 1113019 h 1942607"/>
            <a:gd name="connsiteX23" fmla="*/ 111901 w 1979845"/>
            <a:gd name="connsiteY23" fmla="*/ 1099853 h 1942607"/>
            <a:gd name="connsiteX24" fmla="*/ 128643 w 1979845"/>
            <a:gd name="connsiteY24" fmla="*/ 1172322 h 1942607"/>
            <a:gd name="connsiteX25" fmla="*/ 410872 w 1979845"/>
            <a:gd name="connsiteY25" fmla="*/ 1131155 h 1942607"/>
            <a:gd name="connsiteX26" fmla="*/ 487041 w 1979845"/>
            <a:gd name="connsiteY26" fmla="*/ 1573028 h 1942607"/>
            <a:gd name="connsiteX27" fmla="*/ 567594 w 1979845"/>
            <a:gd name="connsiteY27" fmla="*/ 1777068 h 1942607"/>
            <a:gd name="connsiteX28" fmla="*/ 694923 w 1979845"/>
            <a:gd name="connsiteY28" fmla="*/ 1894683 h 1942607"/>
            <a:gd name="connsiteX29" fmla="*/ 901831 w 1979845"/>
            <a:gd name="connsiteY29" fmla="*/ 1877214 h 1942607"/>
            <a:gd name="connsiteX30" fmla="*/ 1109226 w 1979845"/>
            <a:gd name="connsiteY30" fmla="*/ 1941738 h 1942607"/>
            <a:gd name="connsiteX31" fmla="*/ 1179997 w 1979845"/>
            <a:gd name="connsiteY31" fmla="*/ 1892575 h 1942607"/>
            <a:gd name="connsiteX32" fmla="*/ 1164124 w 1979845"/>
            <a:gd name="connsiteY32" fmla="*/ 1785036 h 1942607"/>
            <a:gd name="connsiteX33" fmla="*/ 1196156 w 1979845"/>
            <a:gd name="connsiteY33" fmla="*/ 1690106 h 1942607"/>
            <a:gd name="connsiteX34" fmla="*/ 1363347 w 1979845"/>
            <a:gd name="connsiteY34" fmla="*/ 1681270 h 1942607"/>
            <a:gd name="connsiteX35" fmla="*/ 1708396 w 1979845"/>
            <a:gd name="connsiteY35" fmla="*/ 1747096 h 1942607"/>
            <a:gd name="connsiteX36" fmla="*/ 1776461 w 1979845"/>
            <a:gd name="connsiteY36" fmla="*/ 1661166 h 1942607"/>
            <a:gd name="connsiteX37" fmla="*/ 1824066 w 1979845"/>
            <a:gd name="connsiteY37" fmla="*/ 1530538 h 1942607"/>
            <a:gd name="connsiteX38" fmla="*/ 1802496 w 1979845"/>
            <a:gd name="connsiteY38" fmla="*/ 1448895 h 1942607"/>
            <a:gd name="connsiteX39" fmla="*/ 1964277 w 1979845"/>
            <a:gd name="connsiteY39" fmla="*/ 1399912 h 1942607"/>
            <a:gd name="connsiteX40" fmla="*/ 1964279 w 1979845"/>
            <a:gd name="connsiteY40" fmla="*/ 1340038 h 1942607"/>
            <a:gd name="connsiteX41" fmla="*/ 1931921 w 1979845"/>
            <a:gd name="connsiteY41" fmla="*/ 1263841 h 1942607"/>
            <a:gd name="connsiteX42" fmla="*/ 1737784 w 1979845"/>
            <a:gd name="connsiteY42" fmla="*/ 1220298 h 1942607"/>
            <a:gd name="connsiteX43" fmla="*/ 1802496 w 1979845"/>
            <a:gd name="connsiteY43" fmla="*/ 1116884 h 1942607"/>
            <a:gd name="connsiteX44" fmla="*/ 1770140 w 1979845"/>
            <a:gd name="connsiteY44" fmla="*/ 920941 h 1942607"/>
            <a:gd name="connsiteX45" fmla="*/ 1656894 w 1979845"/>
            <a:gd name="connsiteY45" fmla="*/ 871952 h 1942607"/>
            <a:gd name="connsiteX46" fmla="*/ 1656894 w 1979845"/>
            <a:gd name="connsiteY46" fmla="*/ 697784 h 1942607"/>
            <a:gd name="connsiteX47" fmla="*/ 1576003 w 1979845"/>
            <a:gd name="connsiteY47" fmla="*/ 420198 h 1942607"/>
            <a:gd name="connsiteX48" fmla="*/ 1376473 w 1979845"/>
            <a:gd name="connsiteY48" fmla="*/ 458298 h 1942607"/>
            <a:gd name="connsiteX49" fmla="*/ 1263448 w 1979845"/>
            <a:gd name="connsiteY49" fmla="*/ 412122 h 1942607"/>
            <a:gd name="connsiteX50" fmla="*/ 1155373 w 1979845"/>
            <a:gd name="connsiteY50" fmla="*/ 425640 h 1942607"/>
            <a:gd name="connsiteX51" fmla="*/ 1191574 w 1979845"/>
            <a:gd name="connsiteY51" fmla="*/ 347071 h 1942607"/>
            <a:gd name="connsiteX52" fmla="*/ 1191574 w 1979845"/>
            <a:gd name="connsiteY52" fmla="*/ 221095 h 1942607"/>
            <a:gd name="connsiteX53" fmla="*/ 1164574 w 1979845"/>
            <a:gd name="connsiteY53" fmla="*/ 97467 h 1942607"/>
            <a:gd name="connsiteX54" fmla="*/ 1162819 w 1979845"/>
            <a:gd name="connsiteY54" fmla="*/ 102911 h 1942607"/>
            <a:gd name="connsiteX0" fmla="*/ 1162819 w 1979845"/>
            <a:gd name="connsiteY0" fmla="*/ 102911 h 1942607"/>
            <a:gd name="connsiteX1" fmla="*/ 1063477 w 1979845"/>
            <a:gd name="connsiteY1" fmla="*/ 144280 h 1942607"/>
            <a:gd name="connsiteX2" fmla="*/ 993592 w 1979845"/>
            <a:gd name="connsiteY2" fmla="*/ 108990 h 1942607"/>
            <a:gd name="connsiteX3" fmla="*/ 847990 w 1979845"/>
            <a:gd name="connsiteY3" fmla="*/ 99069 h 1942607"/>
            <a:gd name="connsiteX4" fmla="*/ 821027 w 1979845"/>
            <a:gd name="connsiteY4" fmla="*/ 1097 h 1942607"/>
            <a:gd name="connsiteX5" fmla="*/ 664639 w 1979845"/>
            <a:gd name="connsiteY5" fmla="*/ 109955 h 1942607"/>
            <a:gd name="connsiteX6" fmla="*/ 470502 w 1979845"/>
            <a:gd name="connsiteY6" fmla="*/ 90291 h 1942607"/>
            <a:gd name="connsiteX7" fmla="*/ 364284 w 1979845"/>
            <a:gd name="connsiteY7" fmla="*/ 169563 h 1942607"/>
            <a:gd name="connsiteX8" fmla="*/ 292543 w 1979845"/>
            <a:gd name="connsiteY8" fmla="*/ 126283 h 1942607"/>
            <a:gd name="connsiteX9" fmla="*/ 99702 w 1979845"/>
            <a:gd name="connsiteY9" fmla="*/ 141208 h 1942607"/>
            <a:gd name="connsiteX10" fmla="*/ 90513 w 1979845"/>
            <a:gd name="connsiteY10" fmla="*/ 118598 h 1942607"/>
            <a:gd name="connsiteX11" fmla="*/ 119977 w 1979845"/>
            <a:gd name="connsiteY11" fmla="*/ 229698 h 1942607"/>
            <a:gd name="connsiteX12" fmla="*/ 55265 w 1979845"/>
            <a:gd name="connsiteY12" fmla="*/ 327669 h 1942607"/>
            <a:gd name="connsiteX13" fmla="*/ 103798 w 1979845"/>
            <a:gd name="connsiteY13" fmla="*/ 273241 h 1942607"/>
            <a:gd name="connsiteX14" fmla="*/ 66050 w 1979845"/>
            <a:gd name="connsiteY14" fmla="*/ 289569 h 1942607"/>
            <a:gd name="connsiteX15" fmla="*/ 12124 w 1979845"/>
            <a:gd name="connsiteY15" fmla="*/ 485512 h 1942607"/>
            <a:gd name="connsiteX16" fmla="*/ 11254 w 1979845"/>
            <a:gd name="connsiteY16" fmla="*/ 543716 h 1942607"/>
            <a:gd name="connsiteX17" fmla="*/ 117856 w 1979845"/>
            <a:gd name="connsiteY17" fmla="*/ 680490 h 1942607"/>
            <a:gd name="connsiteX18" fmla="*/ 141548 w 1979845"/>
            <a:gd name="connsiteY18" fmla="*/ 784869 h 1942607"/>
            <a:gd name="connsiteX19" fmla="*/ 206260 w 1979845"/>
            <a:gd name="connsiteY19" fmla="*/ 866509 h 1942607"/>
            <a:gd name="connsiteX20" fmla="*/ 163119 w 1979845"/>
            <a:gd name="connsiteY20" fmla="*/ 915498 h 1942607"/>
            <a:gd name="connsiteX21" fmla="*/ 17517 w 1979845"/>
            <a:gd name="connsiteY21" fmla="*/ 855624 h 1942607"/>
            <a:gd name="connsiteX22" fmla="*/ 51509 w 1979845"/>
            <a:gd name="connsiteY22" fmla="*/ 1113019 h 1942607"/>
            <a:gd name="connsiteX23" fmla="*/ 111901 w 1979845"/>
            <a:gd name="connsiteY23" fmla="*/ 1099853 h 1942607"/>
            <a:gd name="connsiteX24" fmla="*/ 128643 w 1979845"/>
            <a:gd name="connsiteY24" fmla="*/ 1172322 h 1942607"/>
            <a:gd name="connsiteX25" fmla="*/ 410872 w 1979845"/>
            <a:gd name="connsiteY25" fmla="*/ 1131155 h 1942607"/>
            <a:gd name="connsiteX26" fmla="*/ 487041 w 1979845"/>
            <a:gd name="connsiteY26" fmla="*/ 1573028 h 1942607"/>
            <a:gd name="connsiteX27" fmla="*/ 549295 w 1979845"/>
            <a:gd name="connsiteY27" fmla="*/ 1789359 h 1942607"/>
            <a:gd name="connsiteX28" fmla="*/ 694923 w 1979845"/>
            <a:gd name="connsiteY28" fmla="*/ 1894683 h 1942607"/>
            <a:gd name="connsiteX29" fmla="*/ 901831 w 1979845"/>
            <a:gd name="connsiteY29" fmla="*/ 1877214 h 1942607"/>
            <a:gd name="connsiteX30" fmla="*/ 1109226 w 1979845"/>
            <a:gd name="connsiteY30" fmla="*/ 1941738 h 1942607"/>
            <a:gd name="connsiteX31" fmla="*/ 1179997 w 1979845"/>
            <a:gd name="connsiteY31" fmla="*/ 1892575 h 1942607"/>
            <a:gd name="connsiteX32" fmla="*/ 1164124 w 1979845"/>
            <a:gd name="connsiteY32" fmla="*/ 1785036 h 1942607"/>
            <a:gd name="connsiteX33" fmla="*/ 1196156 w 1979845"/>
            <a:gd name="connsiteY33" fmla="*/ 1690106 h 1942607"/>
            <a:gd name="connsiteX34" fmla="*/ 1363347 w 1979845"/>
            <a:gd name="connsiteY34" fmla="*/ 1681270 h 1942607"/>
            <a:gd name="connsiteX35" fmla="*/ 1708396 w 1979845"/>
            <a:gd name="connsiteY35" fmla="*/ 1747096 h 1942607"/>
            <a:gd name="connsiteX36" fmla="*/ 1776461 w 1979845"/>
            <a:gd name="connsiteY36" fmla="*/ 1661166 h 1942607"/>
            <a:gd name="connsiteX37" fmla="*/ 1824066 w 1979845"/>
            <a:gd name="connsiteY37" fmla="*/ 1530538 h 1942607"/>
            <a:gd name="connsiteX38" fmla="*/ 1802496 w 1979845"/>
            <a:gd name="connsiteY38" fmla="*/ 1448895 h 1942607"/>
            <a:gd name="connsiteX39" fmla="*/ 1964277 w 1979845"/>
            <a:gd name="connsiteY39" fmla="*/ 1399912 h 1942607"/>
            <a:gd name="connsiteX40" fmla="*/ 1964279 w 1979845"/>
            <a:gd name="connsiteY40" fmla="*/ 1340038 h 1942607"/>
            <a:gd name="connsiteX41" fmla="*/ 1931921 w 1979845"/>
            <a:gd name="connsiteY41" fmla="*/ 1263841 h 1942607"/>
            <a:gd name="connsiteX42" fmla="*/ 1737784 w 1979845"/>
            <a:gd name="connsiteY42" fmla="*/ 1220298 h 1942607"/>
            <a:gd name="connsiteX43" fmla="*/ 1802496 w 1979845"/>
            <a:gd name="connsiteY43" fmla="*/ 1116884 h 1942607"/>
            <a:gd name="connsiteX44" fmla="*/ 1770140 w 1979845"/>
            <a:gd name="connsiteY44" fmla="*/ 920941 h 1942607"/>
            <a:gd name="connsiteX45" fmla="*/ 1656894 w 1979845"/>
            <a:gd name="connsiteY45" fmla="*/ 871952 h 1942607"/>
            <a:gd name="connsiteX46" fmla="*/ 1656894 w 1979845"/>
            <a:gd name="connsiteY46" fmla="*/ 697784 h 1942607"/>
            <a:gd name="connsiteX47" fmla="*/ 1576003 w 1979845"/>
            <a:gd name="connsiteY47" fmla="*/ 420198 h 1942607"/>
            <a:gd name="connsiteX48" fmla="*/ 1376473 w 1979845"/>
            <a:gd name="connsiteY48" fmla="*/ 458298 h 1942607"/>
            <a:gd name="connsiteX49" fmla="*/ 1263448 w 1979845"/>
            <a:gd name="connsiteY49" fmla="*/ 412122 h 1942607"/>
            <a:gd name="connsiteX50" fmla="*/ 1155373 w 1979845"/>
            <a:gd name="connsiteY50" fmla="*/ 425640 h 1942607"/>
            <a:gd name="connsiteX51" fmla="*/ 1191574 w 1979845"/>
            <a:gd name="connsiteY51" fmla="*/ 347071 h 1942607"/>
            <a:gd name="connsiteX52" fmla="*/ 1191574 w 1979845"/>
            <a:gd name="connsiteY52" fmla="*/ 221095 h 1942607"/>
            <a:gd name="connsiteX53" fmla="*/ 1164574 w 1979845"/>
            <a:gd name="connsiteY53" fmla="*/ 97467 h 1942607"/>
            <a:gd name="connsiteX54" fmla="*/ 1162819 w 1979845"/>
            <a:gd name="connsiteY54" fmla="*/ 102911 h 194260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</a:cxnLst>
          <a:rect l="l" t="t" r="r" b="b"/>
          <a:pathLst>
            <a:path w="1979845" h="1942607">
              <a:moveTo>
                <a:pt x="1162819" y="102911"/>
              </a:moveTo>
              <a:cubicBezTo>
                <a:pt x="1150036" y="103544"/>
                <a:pt x="1091681" y="143267"/>
                <a:pt x="1063477" y="144280"/>
              </a:cubicBezTo>
              <a:cubicBezTo>
                <a:pt x="1035273" y="145293"/>
                <a:pt x="1033573" y="109356"/>
                <a:pt x="993592" y="108990"/>
              </a:cubicBezTo>
              <a:cubicBezTo>
                <a:pt x="963033" y="83590"/>
                <a:pt x="878549" y="124469"/>
                <a:pt x="847990" y="99069"/>
              </a:cubicBezTo>
              <a:lnTo>
                <a:pt x="821027" y="1097"/>
              </a:lnTo>
              <a:cubicBezTo>
                <a:pt x="731706" y="-11336"/>
                <a:pt x="739238" y="85462"/>
                <a:pt x="664639" y="109955"/>
              </a:cubicBezTo>
              <a:cubicBezTo>
                <a:pt x="606218" y="126284"/>
                <a:pt x="519036" y="83941"/>
                <a:pt x="470502" y="90291"/>
              </a:cubicBezTo>
              <a:cubicBezTo>
                <a:pt x="421968" y="96641"/>
                <a:pt x="393944" y="165027"/>
                <a:pt x="364284" y="169563"/>
              </a:cubicBezTo>
              <a:cubicBezTo>
                <a:pt x="276203" y="190427"/>
                <a:pt x="349583" y="121214"/>
                <a:pt x="292543" y="126283"/>
              </a:cubicBezTo>
              <a:cubicBezTo>
                <a:pt x="248446" y="117973"/>
                <a:pt x="133374" y="142489"/>
                <a:pt x="99702" y="141208"/>
              </a:cubicBezTo>
              <a:cubicBezTo>
                <a:pt x="66030" y="139927"/>
                <a:pt x="87134" y="103850"/>
                <a:pt x="90513" y="118598"/>
              </a:cubicBezTo>
              <a:cubicBezTo>
                <a:pt x="93892" y="133346"/>
                <a:pt x="125852" y="194853"/>
                <a:pt x="119977" y="229698"/>
              </a:cubicBezTo>
              <a:cubicBezTo>
                <a:pt x="114102" y="264543"/>
                <a:pt x="48075" y="317690"/>
                <a:pt x="55265" y="327669"/>
              </a:cubicBezTo>
              <a:cubicBezTo>
                <a:pt x="62455" y="337648"/>
                <a:pt x="98405" y="276870"/>
                <a:pt x="103798" y="273241"/>
              </a:cubicBezTo>
              <a:cubicBezTo>
                <a:pt x="109191" y="269612"/>
                <a:pt x="81329" y="254191"/>
                <a:pt x="66050" y="289569"/>
              </a:cubicBezTo>
              <a:cubicBezTo>
                <a:pt x="50771" y="324947"/>
                <a:pt x="21257" y="450324"/>
                <a:pt x="12124" y="485512"/>
              </a:cubicBezTo>
              <a:cubicBezTo>
                <a:pt x="2991" y="520700"/>
                <a:pt x="-9418" y="513780"/>
                <a:pt x="11254" y="543716"/>
              </a:cubicBezTo>
              <a:cubicBezTo>
                <a:pt x="31926" y="573652"/>
                <a:pt x="96140" y="633129"/>
                <a:pt x="117856" y="680490"/>
              </a:cubicBezTo>
              <a:cubicBezTo>
                <a:pt x="139572" y="727852"/>
                <a:pt x="116382" y="744955"/>
                <a:pt x="141548" y="784869"/>
              </a:cubicBezTo>
              <a:cubicBezTo>
                <a:pt x="166714" y="824783"/>
                <a:pt x="202665" y="855623"/>
                <a:pt x="206260" y="866509"/>
              </a:cubicBezTo>
              <a:cubicBezTo>
                <a:pt x="209855" y="877395"/>
                <a:pt x="194576" y="917312"/>
                <a:pt x="163119" y="915498"/>
              </a:cubicBezTo>
              <a:cubicBezTo>
                <a:pt x="131662" y="913684"/>
                <a:pt x="31897" y="816617"/>
                <a:pt x="17517" y="855624"/>
              </a:cubicBezTo>
              <a:cubicBezTo>
                <a:pt x="3137" y="894631"/>
                <a:pt x="35778" y="1066169"/>
                <a:pt x="51509" y="1113019"/>
              </a:cubicBezTo>
              <a:cubicBezTo>
                <a:pt x="67240" y="1159869"/>
                <a:pt x="89387" y="1096114"/>
                <a:pt x="111901" y="1099853"/>
              </a:cubicBezTo>
              <a:cubicBezTo>
                <a:pt x="134415" y="1103592"/>
                <a:pt x="78815" y="1167105"/>
                <a:pt x="128643" y="1172322"/>
              </a:cubicBezTo>
              <a:cubicBezTo>
                <a:pt x="178471" y="1177539"/>
                <a:pt x="288616" y="1138624"/>
                <a:pt x="410872" y="1131155"/>
              </a:cubicBezTo>
              <a:cubicBezTo>
                <a:pt x="459931" y="1243517"/>
                <a:pt x="460921" y="1465376"/>
                <a:pt x="487041" y="1573028"/>
              </a:cubicBezTo>
              <a:cubicBezTo>
                <a:pt x="513161" y="1680680"/>
                <a:pt x="514648" y="1735750"/>
                <a:pt x="549295" y="1789359"/>
              </a:cubicBezTo>
              <a:cubicBezTo>
                <a:pt x="583942" y="1842968"/>
                <a:pt x="636167" y="1880041"/>
                <a:pt x="694923" y="1894683"/>
              </a:cubicBezTo>
              <a:cubicBezTo>
                <a:pt x="753679" y="1909325"/>
                <a:pt x="839389" y="1870396"/>
                <a:pt x="901831" y="1877214"/>
              </a:cubicBezTo>
              <a:cubicBezTo>
                <a:pt x="964273" y="1884032"/>
                <a:pt x="1062357" y="1950956"/>
                <a:pt x="1109226" y="1941738"/>
              </a:cubicBezTo>
              <a:cubicBezTo>
                <a:pt x="1156095" y="1932520"/>
                <a:pt x="1169322" y="1918692"/>
                <a:pt x="1179997" y="1892575"/>
              </a:cubicBezTo>
              <a:cubicBezTo>
                <a:pt x="1190672" y="1866458"/>
                <a:pt x="1166006" y="1820829"/>
                <a:pt x="1164124" y="1785036"/>
              </a:cubicBezTo>
              <a:cubicBezTo>
                <a:pt x="1162242" y="1749243"/>
                <a:pt x="1164986" y="1708937"/>
                <a:pt x="1196156" y="1690106"/>
              </a:cubicBezTo>
              <a:cubicBezTo>
                <a:pt x="1227326" y="1671275"/>
                <a:pt x="1276095" y="1674493"/>
                <a:pt x="1363347" y="1681270"/>
              </a:cubicBezTo>
              <a:cubicBezTo>
                <a:pt x="1450599" y="1688047"/>
                <a:pt x="1639544" y="1750447"/>
                <a:pt x="1708396" y="1747096"/>
              </a:cubicBezTo>
              <a:cubicBezTo>
                <a:pt x="1777248" y="1743745"/>
                <a:pt x="1765272" y="1692489"/>
                <a:pt x="1776461" y="1661166"/>
              </a:cubicBezTo>
              <a:cubicBezTo>
                <a:pt x="1787651" y="1629843"/>
                <a:pt x="1824066" y="1564102"/>
                <a:pt x="1824066" y="1530538"/>
              </a:cubicBezTo>
              <a:cubicBezTo>
                <a:pt x="1824066" y="1496974"/>
                <a:pt x="1779128" y="1477923"/>
                <a:pt x="1802496" y="1448895"/>
              </a:cubicBezTo>
              <a:cubicBezTo>
                <a:pt x="1825864" y="1419867"/>
                <a:pt x="1937313" y="1418055"/>
                <a:pt x="1964277" y="1399912"/>
              </a:cubicBezTo>
              <a:cubicBezTo>
                <a:pt x="1991241" y="1381769"/>
                <a:pt x="1977761" y="1357274"/>
                <a:pt x="1964279" y="1340038"/>
              </a:cubicBezTo>
              <a:cubicBezTo>
                <a:pt x="1950797" y="1322802"/>
                <a:pt x="1952593" y="1291962"/>
                <a:pt x="1931921" y="1263841"/>
              </a:cubicBezTo>
              <a:cubicBezTo>
                <a:pt x="1911249" y="1235720"/>
                <a:pt x="1759355" y="1244791"/>
                <a:pt x="1737784" y="1220298"/>
              </a:cubicBezTo>
              <a:cubicBezTo>
                <a:pt x="1716213" y="1195805"/>
                <a:pt x="1814180" y="1158612"/>
                <a:pt x="1802496" y="1116884"/>
              </a:cubicBezTo>
              <a:cubicBezTo>
                <a:pt x="1770139" y="1047034"/>
                <a:pt x="1807889" y="962670"/>
                <a:pt x="1770140" y="920941"/>
              </a:cubicBezTo>
              <a:cubicBezTo>
                <a:pt x="1732391" y="879212"/>
                <a:pt x="1667679" y="920031"/>
                <a:pt x="1656894" y="871952"/>
              </a:cubicBezTo>
              <a:cubicBezTo>
                <a:pt x="1646109" y="823874"/>
                <a:pt x="1670376" y="773076"/>
                <a:pt x="1656894" y="697784"/>
              </a:cubicBezTo>
              <a:cubicBezTo>
                <a:pt x="1578700" y="633378"/>
                <a:pt x="1642513" y="462834"/>
                <a:pt x="1576003" y="420198"/>
              </a:cubicBezTo>
              <a:cubicBezTo>
                <a:pt x="1535558" y="367584"/>
                <a:pt x="1425007" y="463741"/>
                <a:pt x="1376473" y="458298"/>
              </a:cubicBezTo>
              <a:cubicBezTo>
                <a:pt x="1327939" y="452855"/>
                <a:pt x="1306589" y="404865"/>
                <a:pt x="1263448" y="412122"/>
              </a:cubicBezTo>
              <a:cubicBezTo>
                <a:pt x="1220307" y="419379"/>
                <a:pt x="1174469" y="437506"/>
                <a:pt x="1155373" y="425640"/>
              </a:cubicBezTo>
              <a:cubicBezTo>
                <a:pt x="1136277" y="413774"/>
                <a:pt x="1185541" y="381162"/>
                <a:pt x="1191574" y="347071"/>
              </a:cubicBezTo>
              <a:cubicBezTo>
                <a:pt x="1197607" y="312980"/>
                <a:pt x="1192515" y="257575"/>
                <a:pt x="1191574" y="221095"/>
              </a:cubicBezTo>
              <a:cubicBezTo>
                <a:pt x="1190633" y="184615"/>
                <a:pt x="1164791" y="117676"/>
                <a:pt x="1164574" y="97467"/>
              </a:cubicBezTo>
              <a:lnTo>
                <a:pt x="1162819" y="102911"/>
              </a:lnTo>
              <a:close/>
            </a:path>
          </a:pathLst>
        </a:cu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546487</xdr:colOff>
      <xdr:row>6</xdr:row>
      <xdr:rowOff>128962</xdr:rowOff>
    </xdr:from>
    <xdr:to>
      <xdr:col>21</xdr:col>
      <xdr:colOff>513462</xdr:colOff>
      <xdr:row>14</xdr:row>
      <xdr:rowOff>23030</xdr:rowOff>
    </xdr:to>
    <xdr:sp macro="" textlink="">
      <xdr:nvSpPr>
        <xdr:cNvPr id="46" name="Гуляйпольский"/>
        <xdr:cNvSpPr/>
      </xdr:nvSpPr>
      <xdr:spPr>
        <a:xfrm>
          <a:off x="12004140" y="1404083"/>
          <a:ext cx="2400459" cy="1418068"/>
        </a:xfrm>
        <a:custGeom>
          <a:avLst/>
          <a:gdLst>
            <a:gd name="connsiteX0" fmla="*/ 0 w 1034761"/>
            <a:gd name="connsiteY0" fmla="*/ 156501 h 156501"/>
            <a:gd name="connsiteX1" fmla="*/ 21647 w 1034761"/>
            <a:gd name="connsiteY1" fmla="*/ 152171 h 156501"/>
            <a:gd name="connsiteX2" fmla="*/ 99579 w 1034761"/>
            <a:gd name="connsiteY2" fmla="*/ 143512 h 156501"/>
            <a:gd name="connsiteX3" fmla="*/ 138545 w 1034761"/>
            <a:gd name="connsiteY3" fmla="*/ 130524 h 156501"/>
            <a:gd name="connsiteX4" fmla="*/ 212147 w 1034761"/>
            <a:gd name="connsiteY4" fmla="*/ 126194 h 156501"/>
            <a:gd name="connsiteX5" fmla="*/ 238125 w 1034761"/>
            <a:gd name="connsiteY5" fmla="*/ 113205 h 156501"/>
            <a:gd name="connsiteX6" fmla="*/ 342034 w 1034761"/>
            <a:gd name="connsiteY6" fmla="*/ 104546 h 156501"/>
            <a:gd name="connsiteX7" fmla="*/ 368011 w 1034761"/>
            <a:gd name="connsiteY7" fmla="*/ 100217 h 156501"/>
            <a:gd name="connsiteX8" fmla="*/ 458931 w 1034761"/>
            <a:gd name="connsiteY8" fmla="*/ 87228 h 156501"/>
            <a:gd name="connsiteX9" fmla="*/ 554181 w 1034761"/>
            <a:gd name="connsiteY9" fmla="*/ 78569 h 156501"/>
            <a:gd name="connsiteX10" fmla="*/ 619125 w 1034761"/>
            <a:gd name="connsiteY10" fmla="*/ 74239 h 156501"/>
            <a:gd name="connsiteX11" fmla="*/ 723034 w 1034761"/>
            <a:gd name="connsiteY11" fmla="*/ 61251 h 156501"/>
            <a:gd name="connsiteX12" fmla="*/ 783647 w 1034761"/>
            <a:gd name="connsiteY12" fmla="*/ 48262 h 156501"/>
            <a:gd name="connsiteX13" fmla="*/ 809625 w 1034761"/>
            <a:gd name="connsiteY13" fmla="*/ 39603 h 156501"/>
            <a:gd name="connsiteX14" fmla="*/ 861579 w 1034761"/>
            <a:gd name="connsiteY14" fmla="*/ 35274 h 156501"/>
            <a:gd name="connsiteX15" fmla="*/ 891886 w 1034761"/>
            <a:gd name="connsiteY15" fmla="*/ 26614 h 156501"/>
            <a:gd name="connsiteX16" fmla="*/ 904875 w 1034761"/>
            <a:gd name="connsiteY16" fmla="*/ 22285 h 156501"/>
            <a:gd name="connsiteX17" fmla="*/ 943841 w 1034761"/>
            <a:gd name="connsiteY17" fmla="*/ 13626 h 156501"/>
            <a:gd name="connsiteX18" fmla="*/ 995795 w 1034761"/>
            <a:gd name="connsiteY18" fmla="*/ 637 h 156501"/>
            <a:gd name="connsiteX19" fmla="*/ 1034761 w 1034761"/>
            <a:gd name="connsiteY19" fmla="*/ 637 h 156501"/>
            <a:gd name="connsiteX0" fmla="*/ 0 w 1034761"/>
            <a:gd name="connsiteY0" fmla="*/ 156501 h 715059"/>
            <a:gd name="connsiteX1" fmla="*/ 21647 w 1034761"/>
            <a:gd name="connsiteY1" fmla="*/ 152171 h 715059"/>
            <a:gd name="connsiteX2" fmla="*/ 99579 w 1034761"/>
            <a:gd name="connsiteY2" fmla="*/ 143512 h 715059"/>
            <a:gd name="connsiteX3" fmla="*/ 138545 w 1034761"/>
            <a:gd name="connsiteY3" fmla="*/ 130524 h 715059"/>
            <a:gd name="connsiteX4" fmla="*/ 212147 w 1034761"/>
            <a:gd name="connsiteY4" fmla="*/ 126194 h 715059"/>
            <a:gd name="connsiteX5" fmla="*/ 238125 w 1034761"/>
            <a:gd name="connsiteY5" fmla="*/ 113205 h 715059"/>
            <a:gd name="connsiteX6" fmla="*/ 342034 w 1034761"/>
            <a:gd name="connsiteY6" fmla="*/ 104546 h 715059"/>
            <a:gd name="connsiteX7" fmla="*/ 368011 w 1034761"/>
            <a:gd name="connsiteY7" fmla="*/ 100217 h 715059"/>
            <a:gd name="connsiteX8" fmla="*/ 523874 w 1034761"/>
            <a:gd name="connsiteY8" fmla="*/ 715012 h 715059"/>
            <a:gd name="connsiteX9" fmla="*/ 554181 w 1034761"/>
            <a:gd name="connsiteY9" fmla="*/ 78569 h 715059"/>
            <a:gd name="connsiteX10" fmla="*/ 619125 w 1034761"/>
            <a:gd name="connsiteY10" fmla="*/ 74239 h 715059"/>
            <a:gd name="connsiteX11" fmla="*/ 723034 w 1034761"/>
            <a:gd name="connsiteY11" fmla="*/ 61251 h 715059"/>
            <a:gd name="connsiteX12" fmla="*/ 783647 w 1034761"/>
            <a:gd name="connsiteY12" fmla="*/ 48262 h 715059"/>
            <a:gd name="connsiteX13" fmla="*/ 809625 w 1034761"/>
            <a:gd name="connsiteY13" fmla="*/ 39603 h 715059"/>
            <a:gd name="connsiteX14" fmla="*/ 861579 w 1034761"/>
            <a:gd name="connsiteY14" fmla="*/ 35274 h 715059"/>
            <a:gd name="connsiteX15" fmla="*/ 891886 w 1034761"/>
            <a:gd name="connsiteY15" fmla="*/ 26614 h 715059"/>
            <a:gd name="connsiteX16" fmla="*/ 904875 w 1034761"/>
            <a:gd name="connsiteY16" fmla="*/ 22285 h 715059"/>
            <a:gd name="connsiteX17" fmla="*/ 943841 w 1034761"/>
            <a:gd name="connsiteY17" fmla="*/ 13626 h 715059"/>
            <a:gd name="connsiteX18" fmla="*/ 995795 w 1034761"/>
            <a:gd name="connsiteY18" fmla="*/ 637 h 715059"/>
            <a:gd name="connsiteX19" fmla="*/ 1034761 w 1034761"/>
            <a:gd name="connsiteY19" fmla="*/ 637 h 715059"/>
            <a:gd name="connsiteX0" fmla="*/ 0 w 1390013"/>
            <a:gd name="connsiteY0" fmla="*/ 156501 h 723225"/>
            <a:gd name="connsiteX1" fmla="*/ 21647 w 1390013"/>
            <a:gd name="connsiteY1" fmla="*/ 152171 h 723225"/>
            <a:gd name="connsiteX2" fmla="*/ 99579 w 1390013"/>
            <a:gd name="connsiteY2" fmla="*/ 143512 h 723225"/>
            <a:gd name="connsiteX3" fmla="*/ 138545 w 1390013"/>
            <a:gd name="connsiteY3" fmla="*/ 130524 h 723225"/>
            <a:gd name="connsiteX4" fmla="*/ 212147 w 1390013"/>
            <a:gd name="connsiteY4" fmla="*/ 126194 h 723225"/>
            <a:gd name="connsiteX5" fmla="*/ 238125 w 1390013"/>
            <a:gd name="connsiteY5" fmla="*/ 113205 h 723225"/>
            <a:gd name="connsiteX6" fmla="*/ 342034 w 1390013"/>
            <a:gd name="connsiteY6" fmla="*/ 104546 h 723225"/>
            <a:gd name="connsiteX7" fmla="*/ 368011 w 1390013"/>
            <a:gd name="connsiteY7" fmla="*/ 100217 h 723225"/>
            <a:gd name="connsiteX8" fmla="*/ 523874 w 1390013"/>
            <a:gd name="connsiteY8" fmla="*/ 715012 h 723225"/>
            <a:gd name="connsiteX9" fmla="*/ 1389783 w 1390013"/>
            <a:gd name="connsiteY9" fmla="*/ 429262 h 723225"/>
            <a:gd name="connsiteX10" fmla="*/ 619125 w 1390013"/>
            <a:gd name="connsiteY10" fmla="*/ 74239 h 723225"/>
            <a:gd name="connsiteX11" fmla="*/ 723034 w 1390013"/>
            <a:gd name="connsiteY11" fmla="*/ 61251 h 723225"/>
            <a:gd name="connsiteX12" fmla="*/ 783647 w 1390013"/>
            <a:gd name="connsiteY12" fmla="*/ 48262 h 723225"/>
            <a:gd name="connsiteX13" fmla="*/ 809625 w 1390013"/>
            <a:gd name="connsiteY13" fmla="*/ 39603 h 723225"/>
            <a:gd name="connsiteX14" fmla="*/ 861579 w 1390013"/>
            <a:gd name="connsiteY14" fmla="*/ 35274 h 723225"/>
            <a:gd name="connsiteX15" fmla="*/ 891886 w 1390013"/>
            <a:gd name="connsiteY15" fmla="*/ 26614 h 723225"/>
            <a:gd name="connsiteX16" fmla="*/ 904875 w 1390013"/>
            <a:gd name="connsiteY16" fmla="*/ 22285 h 723225"/>
            <a:gd name="connsiteX17" fmla="*/ 943841 w 1390013"/>
            <a:gd name="connsiteY17" fmla="*/ 13626 h 723225"/>
            <a:gd name="connsiteX18" fmla="*/ 995795 w 1390013"/>
            <a:gd name="connsiteY18" fmla="*/ 637 h 723225"/>
            <a:gd name="connsiteX19" fmla="*/ 1034761 w 1390013"/>
            <a:gd name="connsiteY19" fmla="*/ 637 h 723225"/>
            <a:gd name="connsiteX0" fmla="*/ 0 w 1562065"/>
            <a:gd name="connsiteY0" fmla="*/ 156501 h 721668"/>
            <a:gd name="connsiteX1" fmla="*/ 21647 w 1562065"/>
            <a:gd name="connsiteY1" fmla="*/ 152171 h 721668"/>
            <a:gd name="connsiteX2" fmla="*/ 99579 w 1562065"/>
            <a:gd name="connsiteY2" fmla="*/ 143512 h 721668"/>
            <a:gd name="connsiteX3" fmla="*/ 138545 w 1562065"/>
            <a:gd name="connsiteY3" fmla="*/ 130524 h 721668"/>
            <a:gd name="connsiteX4" fmla="*/ 212147 w 1562065"/>
            <a:gd name="connsiteY4" fmla="*/ 126194 h 721668"/>
            <a:gd name="connsiteX5" fmla="*/ 238125 w 1562065"/>
            <a:gd name="connsiteY5" fmla="*/ 113205 h 721668"/>
            <a:gd name="connsiteX6" fmla="*/ 342034 w 1562065"/>
            <a:gd name="connsiteY6" fmla="*/ 104546 h 721668"/>
            <a:gd name="connsiteX7" fmla="*/ 368011 w 1562065"/>
            <a:gd name="connsiteY7" fmla="*/ 100217 h 721668"/>
            <a:gd name="connsiteX8" fmla="*/ 523874 w 1562065"/>
            <a:gd name="connsiteY8" fmla="*/ 715012 h 721668"/>
            <a:gd name="connsiteX9" fmla="*/ 1389783 w 1562065"/>
            <a:gd name="connsiteY9" fmla="*/ 429262 h 721668"/>
            <a:gd name="connsiteX10" fmla="*/ 1558637 w 1562065"/>
            <a:gd name="connsiteY10" fmla="*/ 476887 h 721668"/>
            <a:gd name="connsiteX11" fmla="*/ 723034 w 1562065"/>
            <a:gd name="connsiteY11" fmla="*/ 61251 h 721668"/>
            <a:gd name="connsiteX12" fmla="*/ 783647 w 1562065"/>
            <a:gd name="connsiteY12" fmla="*/ 48262 h 721668"/>
            <a:gd name="connsiteX13" fmla="*/ 809625 w 1562065"/>
            <a:gd name="connsiteY13" fmla="*/ 39603 h 721668"/>
            <a:gd name="connsiteX14" fmla="*/ 861579 w 1562065"/>
            <a:gd name="connsiteY14" fmla="*/ 35274 h 721668"/>
            <a:gd name="connsiteX15" fmla="*/ 891886 w 1562065"/>
            <a:gd name="connsiteY15" fmla="*/ 26614 h 721668"/>
            <a:gd name="connsiteX16" fmla="*/ 904875 w 1562065"/>
            <a:gd name="connsiteY16" fmla="*/ 22285 h 721668"/>
            <a:gd name="connsiteX17" fmla="*/ 943841 w 1562065"/>
            <a:gd name="connsiteY17" fmla="*/ 13626 h 721668"/>
            <a:gd name="connsiteX18" fmla="*/ 995795 w 1562065"/>
            <a:gd name="connsiteY18" fmla="*/ 637 h 721668"/>
            <a:gd name="connsiteX19" fmla="*/ 1034761 w 1562065"/>
            <a:gd name="connsiteY19" fmla="*/ 637 h 721668"/>
            <a:gd name="connsiteX0" fmla="*/ 0 w 1872517"/>
            <a:gd name="connsiteY0" fmla="*/ 156501 h 721668"/>
            <a:gd name="connsiteX1" fmla="*/ 21647 w 1872517"/>
            <a:gd name="connsiteY1" fmla="*/ 152171 h 721668"/>
            <a:gd name="connsiteX2" fmla="*/ 99579 w 1872517"/>
            <a:gd name="connsiteY2" fmla="*/ 143512 h 721668"/>
            <a:gd name="connsiteX3" fmla="*/ 138545 w 1872517"/>
            <a:gd name="connsiteY3" fmla="*/ 130524 h 721668"/>
            <a:gd name="connsiteX4" fmla="*/ 212147 w 1872517"/>
            <a:gd name="connsiteY4" fmla="*/ 126194 h 721668"/>
            <a:gd name="connsiteX5" fmla="*/ 238125 w 1872517"/>
            <a:gd name="connsiteY5" fmla="*/ 113205 h 721668"/>
            <a:gd name="connsiteX6" fmla="*/ 342034 w 1872517"/>
            <a:gd name="connsiteY6" fmla="*/ 104546 h 721668"/>
            <a:gd name="connsiteX7" fmla="*/ 368011 w 1872517"/>
            <a:gd name="connsiteY7" fmla="*/ 100217 h 721668"/>
            <a:gd name="connsiteX8" fmla="*/ 523874 w 1872517"/>
            <a:gd name="connsiteY8" fmla="*/ 715012 h 721668"/>
            <a:gd name="connsiteX9" fmla="*/ 1389783 w 1872517"/>
            <a:gd name="connsiteY9" fmla="*/ 429262 h 721668"/>
            <a:gd name="connsiteX10" fmla="*/ 1558637 w 1872517"/>
            <a:gd name="connsiteY10" fmla="*/ 476887 h 721668"/>
            <a:gd name="connsiteX11" fmla="*/ 1844386 w 1872517"/>
            <a:gd name="connsiteY11" fmla="*/ 351330 h 721668"/>
            <a:gd name="connsiteX12" fmla="*/ 783647 w 1872517"/>
            <a:gd name="connsiteY12" fmla="*/ 48262 h 721668"/>
            <a:gd name="connsiteX13" fmla="*/ 809625 w 1872517"/>
            <a:gd name="connsiteY13" fmla="*/ 39603 h 721668"/>
            <a:gd name="connsiteX14" fmla="*/ 861579 w 1872517"/>
            <a:gd name="connsiteY14" fmla="*/ 35274 h 721668"/>
            <a:gd name="connsiteX15" fmla="*/ 891886 w 1872517"/>
            <a:gd name="connsiteY15" fmla="*/ 26614 h 721668"/>
            <a:gd name="connsiteX16" fmla="*/ 904875 w 1872517"/>
            <a:gd name="connsiteY16" fmla="*/ 22285 h 721668"/>
            <a:gd name="connsiteX17" fmla="*/ 943841 w 1872517"/>
            <a:gd name="connsiteY17" fmla="*/ 13626 h 721668"/>
            <a:gd name="connsiteX18" fmla="*/ 995795 w 1872517"/>
            <a:gd name="connsiteY18" fmla="*/ 637 h 721668"/>
            <a:gd name="connsiteX19" fmla="*/ 1034761 w 1872517"/>
            <a:gd name="connsiteY19" fmla="*/ 637 h 721668"/>
            <a:gd name="connsiteX0" fmla="*/ 0 w 1872517"/>
            <a:gd name="connsiteY0" fmla="*/ 246798 h 811965"/>
            <a:gd name="connsiteX1" fmla="*/ 21647 w 1872517"/>
            <a:gd name="connsiteY1" fmla="*/ 242468 h 811965"/>
            <a:gd name="connsiteX2" fmla="*/ 99579 w 1872517"/>
            <a:gd name="connsiteY2" fmla="*/ 233809 h 811965"/>
            <a:gd name="connsiteX3" fmla="*/ 138545 w 1872517"/>
            <a:gd name="connsiteY3" fmla="*/ 220821 h 811965"/>
            <a:gd name="connsiteX4" fmla="*/ 212147 w 1872517"/>
            <a:gd name="connsiteY4" fmla="*/ 216491 h 811965"/>
            <a:gd name="connsiteX5" fmla="*/ 238125 w 1872517"/>
            <a:gd name="connsiteY5" fmla="*/ 203502 h 811965"/>
            <a:gd name="connsiteX6" fmla="*/ 342034 w 1872517"/>
            <a:gd name="connsiteY6" fmla="*/ 194843 h 811965"/>
            <a:gd name="connsiteX7" fmla="*/ 368011 w 1872517"/>
            <a:gd name="connsiteY7" fmla="*/ 190514 h 811965"/>
            <a:gd name="connsiteX8" fmla="*/ 523874 w 1872517"/>
            <a:gd name="connsiteY8" fmla="*/ 805309 h 811965"/>
            <a:gd name="connsiteX9" fmla="*/ 1389783 w 1872517"/>
            <a:gd name="connsiteY9" fmla="*/ 519559 h 811965"/>
            <a:gd name="connsiteX10" fmla="*/ 1558637 w 1872517"/>
            <a:gd name="connsiteY10" fmla="*/ 567184 h 811965"/>
            <a:gd name="connsiteX11" fmla="*/ 1844386 w 1872517"/>
            <a:gd name="connsiteY11" fmla="*/ 441627 h 811965"/>
            <a:gd name="connsiteX12" fmla="*/ 783647 w 1872517"/>
            <a:gd name="connsiteY12" fmla="*/ 138559 h 811965"/>
            <a:gd name="connsiteX13" fmla="*/ 675409 w 1872517"/>
            <a:gd name="connsiteY13" fmla="*/ 14 h 811965"/>
            <a:gd name="connsiteX14" fmla="*/ 809625 w 1872517"/>
            <a:gd name="connsiteY14" fmla="*/ 129900 h 811965"/>
            <a:gd name="connsiteX15" fmla="*/ 861579 w 1872517"/>
            <a:gd name="connsiteY15" fmla="*/ 125571 h 811965"/>
            <a:gd name="connsiteX16" fmla="*/ 891886 w 1872517"/>
            <a:gd name="connsiteY16" fmla="*/ 116911 h 811965"/>
            <a:gd name="connsiteX17" fmla="*/ 904875 w 1872517"/>
            <a:gd name="connsiteY17" fmla="*/ 112582 h 811965"/>
            <a:gd name="connsiteX18" fmla="*/ 943841 w 1872517"/>
            <a:gd name="connsiteY18" fmla="*/ 103923 h 811965"/>
            <a:gd name="connsiteX19" fmla="*/ 995795 w 1872517"/>
            <a:gd name="connsiteY19" fmla="*/ 90934 h 811965"/>
            <a:gd name="connsiteX20" fmla="*/ 1034761 w 1872517"/>
            <a:gd name="connsiteY20" fmla="*/ 90934 h 811965"/>
            <a:gd name="connsiteX0" fmla="*/ 0 w 1872517"/>
            <a:gd name="connsiteY0" fmla="*/ 246798 h 943857"/>
            <a:gd name="connsiteX1" fmla="*/ 21647 w 1872517"/>
            <a:gd name="connsiteY1" fmla="*/ 242468 h 943857"/>
            <a:gd name="connsiteX2" fmla="*/ 99579 w 1872517"/>
            <a:gd name="connsiteY2" fmla="*/ 233809 h 943857"/>
            <a:gd name="connsiteX3" fmla="*/ 138545 w 1872517"/>
            <a:gd name="connsiteY3" fmla="*/ 220821 h 943857"/>
            <a:gd name="connsiteX4" fmla="*/ 212147 w 1872517"/>
            <a:gd name="connsiteY4" fmla="*/ 216491 h 943857"/>
            <a:gd name="connsiteX5" fmla="*/ 238125 w 1872517"/>
            <a:gd name="connsiteY5" fmla="*/ 203502 h 943857"/>
            <a:gd name="connsiteX6" fmla="*/ 342034 w 1872517"/>
            <a:gd name="connsiteY6" fmla="*/ 194843 h 943857"/>
            <a:gd name="connsiteX7" fmla="*/ 311727 w 1872517"/>
            <a:gd name="connsiteY7" fmla="*/ 943855 h 943857"/>
            <a:gd name="connsiteX8" fmla="*/ 523874 w 1872517"/>
            <a:gd name="connsiteY8" fmla="*/ 805309 h 943857"/>
            <a:gd name="connsiteX9" fmla="*/ 1389783 w 1872517"/>
            <a:gd name="connsiteY9" fmla="*/ 519559 h 943857"/>
            <a:gd name="connsiteX10" fmla="*/ 1558637 w 1872517"/>
            <a:gd name="connsiteY10" fmla="*/ 567184 h 943857"/>
            <a:gd name="connsiteX11" fmla="*/ 1844386 w 1872517"/>
            <a:gd name="connsiteY11" fmla="*/ 441627 h 943857"/>
            <a:gd name="connsiteX12" fmla="*/ 783647 w 1872517"/>
            <a:gd name="connsiteY12" fmla="*/ 138559 h 943857"/>
            <a:gd name="connsiteX13" fmla="*/ 675409 w 1872517"/>
            <a:gd name="connsiteY13" fmla="*/ 14 h 943857"/>
            <a:gd name="connsiteX14" fmla="*/ 809625 w 1872517"/>
            <a:gd name="connsiteY14" fmla="*/ 129900 h 943857"/>
            <a:gd name="connsiteX15" fmla="*/ 861579 w 1872517"/>
            <a:gd name="connsiteY15" fmla="*/ 125571 h 943857"/>
            <a:gd name="connsiteX16" fmla="*/ 891886 w 1872517"/>
            <a:gd name="connsiteY16" fmla="*/ 116911 h 943857"/>
            <a:gd name="connsiteX17" fmla="*/ 904875 w 1872517"/>
            <a:gd name="connsiteY17" fmla="*/ 112582 h 943857"/>
            <a:gd name="connsiteX18" fmla="*/ 943841 w 1872517"/>
            <a:gd name="connsiteY18" fmla="*/ 103923 h 943857"/>
            <a:gd name="connsiteX19" fmla="*/ 995795 w 1872517"/>
            <a:gd name="connsiteY19" fmla="*/ 90934 h 943857"/>
            <a:gd name="connsiteX20" fmla="*/ 1034761 w 1872517"/>
            <a:gd name="connsiteY20" fmla="*/ 90934 h 943857"/>
            <a:gd name="connsiteX0" fmla="*/ 0 w 1872517"/>
            <a:gd name="connsiteY0" fmla="*/ 246798 h 943880"/>
            <a:gd name="connsiteX1" fmla="*/ 21647 w 1872517"/>
            <a:gd name="connsiteY1" fmla="*/ 242468 h 943880"/>
            <a:gd name="connsiteX2" fmla="*/ 99579 w 1872517"/>
            <a:gd name="connsiteY2" fmla="*/ 233809 h 943880"/>
            <a:gd name="connsiteX3" fmla="*/ 138545 w 1872517"/>
            <a:gd name="connsiteY3" fmla="*/ 220821 h 943880"/>
            <a:gd name="connsiteX4" fmla="*/ 212147 w 1872517"/>
            <a:gd name="connsiteY4" fmla="*/ 216491 h 943880"/>
            <a:gd name="connsiteX5" fmla="*/ 238125 w 1872517"/>
            <a:gd name="connsiteY5" fmla="*/ 203502 h 943880"/>
            <a:gd name="connsiteX6" fmla="*/ 151534 w 1872517"/>
            <a:gd name="connsiteY6" fmla="*/ 762013 h 943880"/>
            <a:gd name="connsiteX7" fmla="*/ 311727 w 1872517"/>
            <a:gd name="connsiteY7" fmla="*/ 943855 h 943880"/>
            <a:gd name="connsiteX8" fmla="*/ 523874 w 1872517"/>
            <a:gd name="connsiteY8" fmla="*/ 805309 h 943880"/>
            <a:gd name="connsiteX9" fmla="*/ 1389783 w 1872517"/>
            <a:gd name="connsiteY9" fmla="*/ 519559 h 943880"/>
            <a:gd name="connsiteX10" fmla="*/ 1558637 w 1872517"/>
            <a:gd name="connsiteY10" fmla="*/ 567184 h 943880"/>
            <a:gd name="connsiteX11" fmla="*/ 1844386 w 1872517"/>
            <a:gd name="connsiteY11" fmla="*/ 441627 h 943880"/>
            <a:gd name="connsiteX12" fmla="*/ 783647 w 1872517"/>
            <a:gd name="connsiteY12" fmla="*/ 138559 h 943880"/>
            <a:gd name="connsiteX13" fmla="*/ 675409 w 1872517"/>
            <a:gd name="connsiteY13" fmla="*/ 14 h 943880"/>
            <a:gd name="connsiteX14" fmla="*/ 809625 w 1872517"/>
            <a:gd name="connsiteY14" fmla="*/ 129900 h 943880"/>
            <a:gd name="connsiteX15" fmla="*/ 861579 w 1872517"/>
            <a:gd name="connsiteY15" fmla="*/ 125571 h 943880"/>
            <a:gd name="connsiteX16" fmla="*/ 891886 w 1872517"/>
            <a:gd name="connsiteY16" fmla="*/ 116911 h 943880"/>
            <a:gd name="connsiteX17" fmla="*/ 904875 w 1872517"/>
            <a:gd name="connsiteY17" fmla="*/ 112582 h 943880"/>
            <a:gd name="connsiteX18" fmla="*/ 943841 w 1872517"/>
            <a:gd name="connsiteY18" fmla="*/ 103923 h 943880"/>
            <a:gd name="connsiteX19" fmla="*/ 995795 w 1872517"/>
            <a:gd name="connsiteY19" fmla="*/ 90934 h 943880"/>
            <a:gd name="connsiteX20" fmla="*/ 1034761 w 1872517"/>
            <a:gd name="connsiteY20" fmla="*/ 90934 h 943880"/>
            <a:gd name="connsiteX0" fmla="*/ 0 w 1872517"/>
            <a:gd name="connsiteY0" fmla="*/ 246798 h 943863"/>
            <a:gd name="connsiteX1" fmla="*/ 21647 w 1872517"/>
            <a:gd name="connsiteY1" fmla="*/ 242468 h 943863"/>
            <a:gd name="connsiteX2" fmla="*/ 99579 w 1872517"/>
            <a:gd name="connsiteY2" fmla="*/ 233809 h 943863"/>
            <a:gd name="connsiteX3" fmla="*/ 138545 w 1872517"/>
            <a:gd name="connsiteY3" fmla="*/ 220821 h 943863"/>
            <a:gd name="connsiteX4" fmla="*/ 212147 w 1872517"/>
            <a:gd name="connsiteY4" fmla="*/ 216491 h 943863"/>
            <a:gd name="connsiteX5" fmla="*/ 95250 w 1872517"/>
            <a:gd name="connsiteY5" fmla="*/ 896230 h 943863"/>
            <a:gd name="connsiteX6" fmla="*/ 151534 w 1872517"/>
            <a:gd name="connsiteY6" fmla="*/ 762013 h 943863"/>
            <a:gd name="connsiteX7" fmla="*/ 311727 w 1872517"/>
            <a:gd name="connsiteY7" fmla="*/ 943855 h 943863"/>
            <a:gd name="connsiteX8" fmla="*/ 523874 w 1872517"/>
            <a:gd name="connsiteY8" fmla="*/ 805309 h 943863"/>
            <a:gd name="connsiteX9" fmla="*/ 1389783 w 1872517"/>
            <a:gd name="connsiteY9" fmla="*/ 519559 h 943863"/>
            <a:gd name="connsiteX10" fmla="*/ 1558637 w 1872517"/>
            <a:gd name="connsiteY10" fmla="*/ 567184 h 943863"/>
            <a:gd name="connsiteX11" fmla="*/ 1844386 w 1872517"/>
            <a:gd name="connsiteY11" fmla="*/ 441627 h 943863"/>
            <a:gd name="connsiteX12" fmla="*/ 783647 w 1872517"/>
            <a:gd name="connsiteY12" fmla="*/ 138559 h 943863"/>
            <a:gd name="connsiteX13" fmla="*/ 675409 w 1872517"/>
            <a:gd name="connsiteY13" fmla="*/ 14 h 943863"/>
            <a:gd name="connsiteX14" fmla="*/ 809625 w 1872517"/>
            <a:gd name="connsiteY14" fmla="*/ 129900 h 943863"/>
            <a:gd name="connsiteX15" fmla="*/ 861579 w 1872517"/>
            <a:gd name="connsiteY15" fmla="*/ 125571 h 943863"/>
            <a:gd name="connsiteX16" fmla="*/ 891886 w 1872517"/>
            <a:gd name="connsiteY16" fmla="*/ 116911 h 943863"/>
            <a:gd name="connsiteX17" fmla="*/ 904875 w 1872517"/>
            <a:gd name="connsiteY17" fmla="*/ 112582 h 943863"/>
            <a:gd name="connsiteX18" fmla="*/ 943841 w 1872517"/>
            <a:gd name="connsiteY18" fmla="*/ 103923 h 943863"/>
            <a:gd name="connsiteX19" fmla="*/ 995795 w 1872517"/>
            <a:gd name="connsiteY19" fmla="*/ 90934 h 943863"/>
            <a:gd name="connsiteX20" fmla="*/ 1034761 w 1872517"/>
            <a:gd name="connsiteY20" fmla="*/ 90934 h 943863"/>
            <a:gd name="connsiteX0" fmla="*/ 15579 w 1888096"/>
            <a:gd name="connsiteY0" fmla="*/ 246798 h 943863"/>
            <a:gd name="connsiteX1" fmla="*/ 37226 w 1888096"/>
            <a:gd name="connsiteY1" fmla="*/ 242468 h 943863"/>
            <a:gd name="connsiteX2" fmla="*/ 115158 w 1888096"/>
            <a:gd name="connsiteY2" fmla="*/ 233809 h 943863"/>
            <a:gd name="connsiteX3" fmla="*/ 154124 w 1888096"/>
            <a:gd name="connsiteY3" fmla="*/ 220821 h 943863"/>
            <a:gd name="connsiteX4" fmla="*/ 2590 w 1888096"/>
            <a:gd name="connsiteY4" fmla="*/ 852934 h 943863"/>
            <a:gd name="connsiteX5" fmla="*/ 110829 w 1888096"/>
            <a:gd name="connsiteY5" fmla="*/ 896230 h 943863"/>
            <a:gd name="connsiteX6" fmla="*/ 167113 w 1888096"/>
            <a:gd name="connsiteY6" fmla="*/ 762013 h 943863"/>
            <a:gd name="connsiteX7" fmla="*/ 327306 w 1888096"/>
            <a:gd name="connsiteY7" fmla="*/ 943855 h 943863"/>
            <a:gd name="connsiteX8" fmla="*/ 539453 w 1888096"/>
            <a:gd name="connsiteY8" fmla="*/ 805309 h 943863"/>
            <a:gd name="connsiteX9" fmla="*/ 1405362 w 1888096"/>
            <a:gd name="connsiteY9" fmla="*/ 519559 h 943863"/>
            <a:gd name="connsiteX10" fmla="*/ 1574216 w 1888096"/>
            <a:gd name="connsiteY10" fmla="*/ 567184 h 943863"/>
            <a:gd name="connsiteX11" fmla="*/ 1859965 w 1888096"/>
            <a:gd name="connsiteY11" fmla="*/ 441627 h 943863"/>
            <a:gd name="connsiteX12" fmla="*/ 799226 w 1888096"/>
            <a:gd name="connsiteY12" fmla="*/ 138559 h 943863"/>
            <a:gd name="connsiteX13" fmla="*/ 690988 w 1888096"/>
            <a:gd name="connsiteY13" fmla="*/ 14 h 943863"/>
            <a:gd name="connsiteX14" fmla="*/ 825204 w 1888096"/>
            <a:gd name="connsiteY14" fmla="*/ 129900 h 943863"/>
            <a:gd name="connsiteX15" fmla="*/ 877158 w 1888096"/>
            <a:gd name="connsiteY15" fmla="*/ 125571 h 943863"/>
            <a:gd name="connsiteX16" fmla="*/ 907465 w 1888096"/>
            <a:gd name="connsiteY16" fmla="*/ 116911 h 943863"/>
            <a:gd name="connsiteX17" fmla="*/ 920454 w 1888096"/>
            <a:gd name="connsiteY17" fmla="*/ 112582 h 943863"/>
            <a:gd name="connsiteX18" fmla="*/ 959420 w 1888096"/>
            <a:gd name="connsiteY18" fmla="*/ 103923 h 943863"/>
            <a:gd name="connsiteX19" fmla="*/ 1011374 w 1888096"/>
            <a:gd name="connsiteY19" fmla="*/ 90934 h 943863"/>
            <a:gd name="connsiteX20" fmla="*/ 1050340 w 1888096"/>
            <a:gd name="connsiteY20" fmla="*/ 90934 h 943863"/>
            <a:gd name="connsiteX0" fmla="*/ 243570 w 2116087"/>
            <a:gd name="connsiteY0" fmla="*/ 246798 h 943863"/>
            <a:gd name="connsiteX1" fmla="*/ 265217 w 2116087"/>
            <a:gd name="connsiteY1" fmla="*/ 242468 h 943863"/>
            <a:gd name="connsiteX2" fmla="*/ 343149 w 2116087"/>
            <a:gd name="connsiteY2" fmla="*/ 233809 h 943863"/>
            <a:gd name="connsiteX3" fmla="*/ 1115 w 2116087"/>
            <a:gd name="connsiteY3" fmla="*/ 831286 h 943863"/>
            <a:gd name="connsiteX4" fmla="*/ 230581 w 2116087"/>
            <a:gd name="connsiteY4" fmla="*/ 852934 h 943863"/>
            <a:gd name="connsiteX5" fmla="*/ 338820 w 2116087"/>
            <a:gd name="connsiteY5" fmla="*/ 896230 h 943863"/>
            <a:gd name="connsiteX6" fmla="*/ 395104 w 2116087"/>
            <a:gd name="connsiteY6" fmla="*/ 762013 h 943863"/>
            <a:gd name="connsiteX7" fmla="*/ 555297 w 2116087"/>
            <a:gd name="connsiteY7" fmla="*/ 943855 h 943863"/>
            <a:gd name="connsiteX8" fmla="*/ 767444 w 2116087"/>
            <a:gd name="connsiteY8" fmla="*/ 805309 h 943863"/>
            <a:gd name="connsiteX9" fmla="*/ 1633353 w 2116087"/>
            <a:gd name="connsiteY9" fmla="*/ 519559 h 943863"/>
            <a:gd name="connsiteX10" fmla="*/ 1802207 w 2116087"/>
            <a:gd name="connsiteY10" fmla="*/ 567184 h 943863"/>
            <a:gd name="connsiteX11" fmla="*/ 2087956 w 2116087"/>
            <a:gd name="connsiteY11" fmla="*/ 441627 h 943863"/>
            <a:gd name="connsiteX12" fmla="*/ 1027217 w 2116087"/>
            <a:gd name="connsiteY12" fmla="*/ 138559 h 943863"/>
            <a:gd name="connsiteX13" fmla="*/ 918979 w 2116087"/>
            <a:gd name="connsiteY13" fmla="*/ 14 h 943863"/>
            <a:gd name="connsiteX14" fmla="*/ 1053195 w 2116087"/>
            <a:gd name="connsiteY14" fmla="*/ 129900 h 943863"/>
            <a:gd name="connsiteX15" fmla="*/ 1105149 w 2116087"/>
            <a:gd name="connsiteY15" fmla="*/ 125571 h 943863"/>
            <a:gd name="connsiteX16" fmla="*/ 1135456 w 2116087"/>
            <a:gd name="connsiteY16" fmla="*/ 116911 h 943863"/>
            <a:gd name="connsiteX17" fmla="*/ 1148445 w 2116087"/>
            <a:gd name="connsiteY17" fmla="*/ 112582 h 943863"/>
            <a:gd name="connsiteX18" fmla="*/ 1187411 w 2116087"/>
            <a:gd name="connsiteY18" fmla="*/ 103923 h 943863"/>
            <a:gd name="connsiteX19" fmla="*/ 1239365 w 2116087"/>
            <a:gd name="connsiteY19" fmla="*/ 90934 h 943863"/>
            <a:gd name="connsiteX20" fmla="*/ 1278331 w 2116087"/>
            <a:gd name="connsiteY20" fmla="*/ 90934 h 943863"/>
            <a:gd name="connsiteX0" fmla="*/ 249101 w 2121618"/>
            <a:gd name="connsiteY0" fmla="*/ 246798 h 943863"/>
            <a:gd name="connsiteX1" fmla="*/ 270748 w 2121618"/>
            <a:gd name="connsiteY1" fmla="*/ 242468 h 943863"/>
            <a:gd name="connsiteX2" fmla="*/ 80248 w 2121618"/>
            <a:gd name="connsiteY2" fmla="*/ 744695 h 943863"/>
            <a:gd name="connsiteX3" fmla="*/ 6646 w 2121618"/>
            <a:gd name="connsiteY3" fmla="*/ 831286 h 943863"/>
            <a:gd name="connsiteX4" fmla="*/ 236112 w 2121618"/>
            <a:gd name="connsiteY4" fmla="*/ 852934 h 943863"/>
            <a:gd name="connsiteX5" fmla="*/ 344351 w 2121618"/>
            <a:gd name="connsiteY5" fmla="*/ 896230 h 943863"/>
            <a:gd name="connsiteX6" fmla="*/ 400635 w 2121618"/>
            <a:gd name="connsiteY6" fmla="*/ 762013 h 943863"/>
            <a:gd name="connsiteX7" fmla="*/ 560828 w 2121618"/>
            <a:gd name="connsiteY7" fmla="*/ 943855 h 943863"/>
            <a:gd name="connsiteX8" fmla="*/ 772975 w 2121618"/>
            <a:gd name="connsiteY8" fmla="*/ 805309 h 943863"/>
            <a:gd name="connsiteX9" fmla="*/ 1638884 w 2121618"/>
            <a:gd name="connsiteY9" fmla="*/ 519559 h 943863"/>
            <a:gd name="connsiteX10" fmla="*/ 1807738 w 2121618"/>
            <a:gd name="connsiteY10" fmla="*/ 567184 h 943863"/>
            <a:gd name="connsiteX11" fmla="*/ 2093487 w 2121618"/>
            <a:gd name="connsiteY11" fmla="*/ 441627 h 943863"/>
            <a:gd name="connsiteX12" fmla="*/ 1032748 w 2121618"/>
            <a:gd name="connsiteY12" fmla="*/ 138559 h 943863"/>
            <a:gd name="connsiteX13" fmla="*/ 924510 w 2121618"/>
            <a:gd name="connsiteY13" fmla="*/ 14 h 943863"/>
            <a:gd name="connsiteX14" fmla="*/ 1058726 w 2121618"/>
            <a:gd name="connsiteY14" fmla="*/ 129900 h 943863"/>
            <a:gd name="connsiteX15" fmla="*/ 1110680 w 2121618"/>
            <a:gd name="connsiteY15" fmla="*/ 125571 h 943863"/>
            <a:gd name="connsiteX16" fmla="*/ 1140987 w 2121618"/>
            <a:gd name="connsiteY16" fmla="*/ 116911 h 943863"/>
            <a:gd name="connsiteX17" fmla="*/ 1153976 w 2121618"/>
            <a:gd name="connsiteY17" fmla="*/ 112582 h 943863"/>
            <a:gd name="connsiteX18" fmla="*/ 1192942 w 2121618"/>
            <a:gd name="connsiteY18" fmla="*/ 103923 h 943863"/>
            <a:gd name="connsiteX19" fmla="*/ 1244896 w 2121618"/>
            <a:gd name="connsiteY19" fmla="*/ 90934 h 943863"/>
            <a:gd name="connsiteX20" fmla="*/ 1283862 w 2121618"/>
            <a:gd name="connsiteY20" fmla="*/ 90934 h 943863"/>
            <a:gd name="connsiteX0" fmla="*/ 247049 w 2119566"/>
            <a:gd name="connsiteY0" fmla="*/ 246798 h 943863"/>
            <a:gd name="connsiteX1" fmla="*/ 47889 w 2119566"/>
            <a:gd name="connsiteY1" fmla="*/ 545536 h 943863"/>
            <a:gd name="connsiteX2" fmla="*/ 78196 w 2119566"/>
            <a:gd name="connsiteY2" fmla="*/ 744695 h 943863"/>
            <a:gd name="connsiteX3" fmla="*/ 4594 w 2119566"/>
            <a:gd name="connsiteY3" fmla="*/ 831286 h 943863"/>
            <a:gd name="connsiteX4" fmla="*/ 234060 w 2119566"/>
            <a:gd name="connsiteY4" fmla="*/ 852934 h 943863"/>
            <a:gd name="connsiteX5" fmla="*/ 342299 w 2119566"/>
            <a:gd name="connsiteY5" fmla="*/ 896230 h 943863"/>
            <a:gd name="connsiteX6" fmla="*/ 398583 w 2119566"/>
            <a:gd name="connsiteY6" fmla="*/ 762013 h 943863"/>
            <a:gd name="connsiteX7" fmla="*/ 558776 w 2119566"/>
            <a:gd name="connsiteY7" fmla="*/ 943855 h 943863"/>
            <a:gd name="connsiteX8" fmla="*/ 770923 w 2119566"/>
            <a:gd name="connsiteY8" fmla="*/ 805309 h 943863"/>
            <a:gd name="connsiteX9" fmla="*/ 1636832 w 2119566"/>
            <a:gd name="connsiteY9" fmla="*/ 519559 h 943863"/>
            <a:gd name="connsiteX10" fmla="*/ 1805686 w 2119566"/>
            <a:gd name="connsiteY10" fmla="*/ 567184 h 943863"/>
            <a:gd name="connsiteX11" fmla="*/ 2091435 w 2119566"/>
            <a:gd name="connsiteY11" fmla="*/ 441627 h 943863"/>
            <a:gd name="connsiteX12" fmla="*/ 1030696 w 2119566"/>
            <a:gd name="connsiteY12" fmla="*/ 138559 h 943863"/>
            <a:gd name="connsiteX13" fmla="*/ 922458 w 2119566"/>
            <a:gd name="connsiteY13" fmla="*/ 14 h 943863"/>
            <a:gd name="connsiteX14" fmla="*/ 1056674 w 2119566"/>
            <a:gd name="connsiteY14" fmla="*/ 129900 h 943863"/>
            <a:gd name="connsiteX15" fmla="*/ 1108628 w 2119566"/>
            <a:gd name="connsiteY15" fmla="*/ 125571 h 943863"/>
            <a:gd name="connsiteX16" fmla="*/ 1138935 w 2119566"/>
            <a:gd name="connsiteY16" fmla="*/ 116911 h 943863"/>
            <a:gd name="connsiteX17" fmla="*/ 1151924 w 2119566"/>
            <a:gd name="connsiteY17" fmla="*/ 112582 h 943863"/>
            <a:gd name="connsiteX18" fmla="*/ 1190890 w 2119566"/>
            <a:gd name="connsiteY18" fmla="*/ 103923 h 943863"/>
            <a:gd name="connsiteX19" fmla="*/ 1242844 w 2119566"/>
            <a:gd name="connsiteY19" fmla="*/ 90934 h 943863"/>
            <a:gd name="connsiteX20" fmla="*/ 1281810 w 2119566"/>
            <a:gd name="connsiteY20" fmla="*/ 90934 h 943863"/>
            <a:gd name="connsiteX0" fmla="*/ 415901 w 2119566"/>
            <a:gd name="connsiteY0" fmla="*/ 3 h 991477"/>
            <a:gd name="connsiteX1" fmla="*/ 47889 w 2119566"/>
            <a:gd name="connsiteY1" fmla="*/ 593150 h 991477"/>
            <a:gd name="connsiteX2" fmla="*/ 78196 w 2119566"/>
            <a:gd name="connsiteY2" fmla="*/ 792309 h 991477"/>
            <a:gd name="connsiteX3" fmla="*/ 4594 w 2119566"/>
            <a:gd name="connsiteY3" fmla="*/ 878900 h 991477"/>
            <a:gd name="connsiteX4" fmla="*/ 234060 w 2119566"/>
            <a:gd name="connsiteY4" fmla="*/ 900548 h 991477"/>
            <a:gd name="connsiteX5" fmla="*/ 342299 w 2119566"/>
            <a:gd name="connsiteY5" fmla="*/ 943844 h 991477"/>
            <a:gd name="connsiteX6" fmla="*/ 398583 w 2119566"/>
            <a:gd name="connsiteY6" fmla="*/ 809627 h 991477"/>
            <a:gd name="connsiteX7" fmla="*/ 558776 w 2119566"/>
            <a:gd name="connsiteY7" fmla="*/ 991469 h 991477"/>
            <a:gd name="connsiteX8" fmla="*/ 770923 w 2119566"/>
            <a:gd name="connsiteY8" fmla="*/ 852923 h 991477"/>
            <a:gd name="connsiteX9" fmla="*/ 1636832 w 2119566"/>
            <a:gd name="connsiteY9" fmla="*/ 567173 h 991477"/>
            <a:gd name="connsiteX10" fmla="*/ 1805686 w 2119566"/>
            <a:gd name="connsiteY10" fmla="*/ 614798 h 991477"/>
            <a:gd name="connsiteX11" fmla="*/ 2091435 w 2119566"/>
            <a:gd name="connsiteY11" fmla="*/ 489241 h 991477"/>
            <a:gd name="connsiteX12" fmla="*/ 1030696 w 2119566"/>
            <a:gd name="connsiteY12" fmla="*/ 186173 h 991477"/>
            <a:gd name="connsiteX13" fmla="*/ 922458 w 2119566"/>
            <a:gd name="connsiteY13" fmla="*/ 47628 h 991477"/>
            <a:gd name="connsiteX14" fmla="*/ 1056674 w 2119566"/>
            <a:gd name="connsiteY14" fmla="*/ 177514 h 991477"/>
            <a:gd name="connsiteX15" fmla="*/ 1108628 w 2119566"/>
            <a:gd name="connsiteY15" fmla="*/ 173185 h 991477"/>
            <a:gd name="connsiteX16" fmla="*/ 1138935 w 2119566"/>
            <a:gd name="connsiteY16" fmla="*/ 164525 h 991477"/>
            <a:gd name="connsiteX17" fmla="*/ 1151924 w 2119566"/>
            <a:gd name="connsiteY17" fmla="*/ 160196 h 991477"/>
            <a:gd name="connsiteX18" fmla="*/ 1190890 w 2119566"/>
            <a:gd name="connsiteY18" fmla="*/ 151537 h 991477"/>
            <a:gd name="connsiteX19" fmla="*/ 1242844 w 2119566"/>
            <a:gd name="connsiteY19" fmla="*/ 138548 h 991477"/>
            <a:gd name="connsiteX20" fmla="*/ 1281810 w 2119566"/>
            <a:gd name="connsiteY20" fmla="*/ 138548 h 991477"/>
            <a:gd name="connsiteX0" fmla="*/ 503324 w 2206989"/>
            <a:gd name="connsiteY0" fmla="*/ 0 h 991474"/>
            <a:gd name="connsiteX1" fmla="*/ 14086 w 2206989"/>
            <a:gd name="connsiteY1" fmla="*/ 476251 h 991474"/>
            <a:gd name="connsiteX2" fmla="*/ 135312 w 2206989"/>
            <a:gd name="connsiteY2" fmla="*/ 593147 h 991474"/>
            <a:gd name="connsiteX3" fmla="*/ 165619 w 2206989"/>
            <a:gd name="connsiteY3" fmla="*/ 792306 h 991474"/>
            <a:gd name="connsiteX4" fmla="*/ 92017 w 2206989"/>
            <a:gd name="connsiteY4" fmla="*/ 878897 h 991474"/>
            <a:gd name="connsiteX5" fmla="*/ 321483 w 2206989"/>
            <a:gd name="connsiteY5" fmla="*/ 900545 h 991474"/>
            <a:gd name="connsiteX6" fmla="*/ 429722 w 2206989"/>
            <a:gd name="connsiteY6" fmla="*/ 943841 h 991474"/>
            <a:gd name="connsiteX7" fmla="*/ 486006 w 2206989"/>
            <a:gd name="connsiteY7" fmla="*/ 809624 h 991474"/>
            <a:gd name="connsiteX8" fmla="*/ 646199 w 2206989"/>
            <a:gd name="connsiteY8" fmla="*/ 991466 h 991474"/>
            <a:gd name="connsiteX9" fmla="*/ 858346 w 2206989"/>
            <a:gd name="connsiteY9" fmla="*/ 852920 h 991474"/>
            <a:gd name="connsiteX10" fmla="*/ 1724255 w 2206989"/>
            <a:gd name="connsiteY10" fmla="*/ 567170 h 991474"/>
            <a:gd name="connsiteX11" fmla="*/ 1893109 w 2206989"/>
            <a:gd name="connsiteY11" fmla="*/ 614795 h 991474"/>
            <a:gd name="connsiteX12" fmla="*/ 2178858 w 2206989"/>
            <a:gd name="connsiteY12" fmla="*/ 489238 h 991474"/>
            <a:gd name="connsiteX13" fmla="*/ 1118119 w 2206989"/>
            <a:gd name="connsiteY13" fmla="*/ 186170 h 991474"/>
            <a:gd name="connsiteX14" fmla="*/ 1009881 w 2206989"/>
            <a:gd name="connsiteY14" fmla="*/ 47625 h 991474"/>
            <a:gd name="connsiteX15" fmla="*/ 1144097 w 2206989"/>
            <a:gd name="connsiteY15" fmla="*/ 177511 h 991474"/>
            <a:gd name="connsiteX16" fmla="*/ 1196051 w 2206989"/>
            <a:gd name="connsiteY16" fmla="*/ 173182 h 991474"/>
            <a:gd name="connsiteX17" fmla="*/ 1226358 w 2206989"/>
            <a:gd name="connsiteY17" fmla="*/ 164522 h 991474"/>
            <a:gd name="connsiteX18" fmla="*/ 1239347 w 2206989"/>
            <a:gd name="connsiteY18" fmla="*/ 160193 h 991474"/>
            <a:gd name="connsiteX19" fmla="*/ 1278313 w 2206989"/>
            <a:gd name="connsiteY19" fmla="*/ 151534 h 991474"/>
            <a:gd name="connsiteX20" fmla="*/ 1330267 w 2206989"/>
            <a:gd name="connsiteY20" fmla="*/ 138545 h 991474"/>
            <a:gd name="connsiteX21" fmla="*/ 1369233 w 2206989"/>
            <a:gd name="connsiteY21" fmla="*/ 138545 h 991474"/>
            <a:gd name="connsiteX0" fmla="*/ 522990 w 2226655"/>
            <a:gd name="connsiteY0" fmla="*/ 0 h 991474"/>
            <a:gd name="connsiteX1" fmla="*/ 38083 w 2226655"/>
            <a:gd name="connsiteY1" fmla="*/ 229466 h 991474"/>
            <a:gd name="connsiteX2" fmla="*/ 33752 w 2226655"/>
            <a:gd name="connsiteY2" fmla="*/ 476251 h 991474"/>
            <a:gd name="connsiteX3" fmla="*/ 154978 w 2226655"/>
            <a:gd name="connsiteY3" fmla="*/ 593147 h 991474"/>
            <a:gd name="connsiteX4" fmla="*/ 185285 w 2226655"/>
            <a:gd name="connsiteY4" fmla="*/ 792306 h 991474"/>
            <a:gd name="connsiteX5" fmla="*/ 111683 w 2226655"/>
            <a:gd name="connsiteY5" fmla="*/ 878897 h 991474"/>
            <a:gd name="connsiteX6" fmla="*/ 341149 w 2226655"/>
            <a:gd name="connsiteY6" fmla="*/ 900545 h 991474"/>
            <a:gd name="connsiteX7" fmla="*/ 449388 w 2226655"/>
            <a:gd name="connsiteY7" fmla="*/ 943841 h 991474"/>
            <a:gd name="connsiteX8" fmla="*/ 505672 w 2226655"/>
            <a:gd name="connsiteY8" fmla="*/ 809624 h 991474"/>
            <a:gd name="connsiteX9" fmla="*/ 665865 w 2226655"/>
            <a:gd name="connsiteY9" fmla="*/ 991466 h 991474"/>
            <a:gd name="connsiteX10" fmla="*/ 878012 w 2226655"/>
            <a:gd name="connsiteY10" fmla="*/ 852920 h 991474"/>
            <a:gd name="connsiteX11" fmla="*/ 1743921 w 2226655"/>
            <a:gd name="connsiteY11" fmla="*/ 567170 h 991474"/>
            <a:gd name="connsiteX12" fmla="*/ 1912775 w 2226655"/>
            <a:gd name="connsiteY12" fmla="*/ 614795 h 991474"/>
            <a:gd name="connsiteX13" fmla="*/ 2198524 w 2226655"/>
            <a:gd name="connsiteY13" fmla="*/ 489238 h 991474"/>
            <a:gd name="connsiteX14" fmla="*/ 1137785 w 2226655"/>
            <a:gd name="connsiteY14" fmla="*/ 186170 h 991474"/>
            <a:gd name="connsiteX15" fmla="*/ 1029547 w 2226655"/>
            <a:gd name="connsiteY15" fmla="*/ 47625 h 991474"/>
            <a:gd name="connsiteX16" fmla="*/ 1163763 w 2226655"/>
            <a:gd name="connsiteY16" fmla="*/ 177511 h 991474"/>
            <a:gd name="connsiteX17" fmla="*/ 1215717 w 2226655"/>
            <a:gd name="connsiteY17" fmla="*/ 173182 h 991474"/>
            <a:gd name="connsiteX18" fmla="*/ 1246024 w 2226655"/>
            <a:gd name="connsiteY18" fmla="*/ 164522 h 991474"/>
            <a:gd name="connsiteX19" fmla="*/ 1259013 w 2226655"/>
            <a:gd name="connsiteY19" fmla="*/ 160193 h 991474"/>
            <a:gd name="connsiteX20" fmla="*/ 1297979 w 2226655"/>
            <a:gd name="connsiteY20" fmla="*/ 151534 h 991474"/>
            <a:gd name="connsiteX21" fmla="*/ 1349933 w 2226655"/>
            <a:gd name="connsiteY21" fmla="*/ 138545 h 991474"/>
            <a:gd name="connsiteX22" fmla="*/ 1388899 w 2226655"/>
            <a:gd name="connsiteY22" fmla="*/ 138545 h 991474"/>
            <a:gd name="connsiteX0" fmla="*/ 522990 w 2226655"/>
            <a:gd name="connsiteY0" fmla="*/ 0 h 999162"/>
            <a:gd name="connsiteX1" fmla="*/ 38083 w 2226655"/>
            <a:gd name="connsiteY1" fmla="*/ 229466 h 999162"/>
            <a:gd name="connsiteX2" fmla="*/ 33752 w 2226655"/>
            <a:gd name="connsiteY2" fmla="*/ 476251 h 999162"/>
            <a:gd name="connsiteX3" fmla="*/ 154978 w 2226655"/>
            <a:gd name="connsiteY3" fmla="*/ 593147 h 999162"/>
            <a:gd name="connsiteX4" fmla="*/ 185285 w 2226655"/>
            <a:gd name="connsiteY4" fmla="*/ 792306 h 999162"/>
            <a:gd name="connsiteX5" fmla="*/ 111683 w 2226655"/>
            <a:gd name="connsiteY5" fmla="*/ 878897 h 999162"/>
            <a:gd name="connsiteX6" fmla="*/ 341149 w 2226655"/>
            <a:gd name="connsiteY6" fmla="*/ 900545 h 999162"/>
            <a:gd name="connsiteX7" fmla="*/ 449388 w 2226655"/>
            <a:gd name="connsiteY7" fmla="*/ 943841 h 999162"/>
            <a:gd name="connsiteX8" fmla="*/ 505672 w 2226655"/>
            <a:gd name="connsiteY8" fmla="*/ 809624 h 999162"/>
            <a:gd name="connsiteX9" fmla="*/ 665865 w 2226655"/>
            <a:gd name="connsiteY9" fmla="*/ 991466 h 999162"/>
            <a:gd name="connsiteX10" fmla="*/ 839049 w 2226655"/>
            <a:gd name="connsiteY10" fmla="*/ 974147 h 999162"/>
            <a:gd name="connsiteX11" fmla="*/ 878012 w 2226655"/>
            <a:gd name="connsiteY11" fmla="*/ 852920 h 999162"/>
            <a:gd name="connsiteX12" fmla="*/ 1743921 w 2226655"/>
            <a:gd name="connsiteY12" fmla="*/ 567170 h 999162"/>
            <a:gd name="connsiteX13" fmla="*/ 1912775 w 2226655"/>
            <a:gd name="connsiteY13" fmla="*/ 614795 h 999162"/>
            <a:gd name="connsiteX14" fmla="*/ 2198524 w 2226655"/>
            <a:gd name="connsiteY14" fmla="*/ 489238 h 999162"/>
            <a:gd name="connsiteX15" fmla="*/ 1137785 w 2226655"/>
            <a:gd name="connsiteY15" fmla="*/ 186170 h 999162"/>
            <a:gd name="connsiteX16" fmla="*/ 1029547 w 2226655"/>
            <a:gd name="connsiteY16" fmla="*/ 47625 h 999162"/>
            <a:gd name="connsiteX17" fmla="*/ 1163763 w 2226655"/>
            <a:gd name="connsiteY17" fmla="*/ 177511 h 999162"/>
            <a:gd name="connsiteX18" fmla="*/ 1215717 w 2226655"/>
            <a:gd name="connsiteY18" fmla="*/ 173182 h 999162"/>
            <a:gd name="connsiteX19" fmla="*/ 1246024 w 2226655"/>
            <a:gd name="connsiteY19" fmla="*/ 164522 h 999162"/>
            <a:gd name="connsiteX20" fmla="*/ 1259013 w 2226655"/>
            <a:gd name="connsiteY20" fmla="*/ 160193 h 999162"/>
            <a:gd name="connsiteX21" fmla="*/ 1297979 w 2226655"/>
            <a:gd name="connsiteY21" fmla="*/ 151534 h 999162"/>
            <a:gd name="connsiteX22" fmla="*/ 1349933 w 2226655"/>
            <a:gd name="connsiteY22" fmla="*/ 138545 h 999162"/>
            <a:gd name="connsiteX23" fmla="*/ 1388899 w 2226655"/>
            <a:gd name="connsiteY23" fmla="*/ 138545 h 999162"/>
            <a:gd name="connsiteX0" fmla="*/ 522990 w 2226655"/>
            <a:gd name="connsiteY0" fmla="*/ 0 h 997754"/>
            <a:gd name="connsiteX1" fmla="*/ 38083 w 2226655"/>
            <a:gd name="connsiteY1" fmla="*/ 229466 h 997754"/>
            <a:gd name="connsiteX2" fmla="*/ 33752 w 2226655"/>
            <a:gd name="connsiteY2" fmla="*/ 476251 h 997754"/>
            <a:gd name="connsiteX3" fmla="*/ 154978 w 2226655"/>
            <a:gd name="connsiteY3" fmla="*/ 593147 h 997754"/>
            <a:gd name="connsiteX4" fmla="*/ 185285 w 2226655"/>
            <a:gd name="connsiteY4" fmla="*/ 792306 h 997754"/>
            <a:gd name="connsiteX5" fmla="*/ 111683 w 2226655"/>
            <a:gd name="connsiteY5" fmla="*/ 878897 h 997754"/>
            <a:gd name="connsiteX6" fmla="*/ 341149 w 2226655"/>
            <a:gd name="connsiteY6" fmla="*/ 900545 h 997754"/>
            <a:gd name="connsiteX7" fmla="*/ 449388 w 2226655"/>
            <a:gd name="connsiteY7" fmla="*/ 943841 h 997754"/>
            <a:gd name="connsiteX8" fmla="*/ 505672 w 2226655"/>
            <a:gd name="connsiteY8" fmla="*/ 809624 h 997754"/>
            <a:gd name="connsiteX9" fmla="*/ 665865 w 2226655"/>
            <a:gd name="connsiteY9" fmla="*/ 991466 h 997754"/>
            <a:gd name="connsiteX10" fmla="*/ 839049 w 2226655"/>
            <a:gd name="connsiteY10" fmla="*/ 974147 h 997754"/>
            <a:gd name="connsiteX11" fmla="*/ 878015 w 2226655"/>
            <a:gd name="connsiteY11" fmla="*/ 930852 h 997754"/>
            <a:gd name="connsiteX12" fmla="*/ 878012 w 2226655"/>
            <a:gd name="connsiteY12" fmla="*/ 852920 h 997754"/>
            <a:gd name="connsiteX13" fmla="*/ 1743921 w 2226655"/>
            <a:gd name="connsiteY13" fmla="*/ 567170 h 997754"/>
            <a:gd name="connsiteX14" fmla="*/ 1912775 w 2226655"/>
            <a:gd name="connsiteY14" fmla="*/ 614795 h 997754"/>
            <a:gd name="connsiteX15" fmla="*/ 2198524 w 2226655"/>
            <a:gd name="connsiteY15" fmla="*/ 489238 h 997754"/>
            <a:gd name="connsiteX16" fmla="*/ 1137785 w 2226655"/>
            <a:gd name="connsiteY16" fmla="*/ 186170 h 997754"/>
            <a:gd name="connsiteX17" fmla="*/ 1029547 w 2226655"/>
            <a:gd name="connsiteY17" fmla="*/ 47625 h 997754"/>
            <a:gd name="connsiteX18" fmla="*/ 1163763 w 2226655"/>
            <a:gd name="connsiteY18" fmla="*/ 177511 h 997754"/>
            <a:gd name="connsiteX19" fmla="*/ 1215717 w 2226655"/>
            <a:gd name="connsiteY19" fmla="*/ 173182 h 997754"/>
            <a:gd name="connsiteX20" fmla="*/ 1246024 w 2226655"/>
            <a:gd name="connsiteY20" fmla="*/ 164522 h 997754"/>
            <a:gd name="connsiteX21" fmla="*/ 1259013 w 2226655"/>
            <a:gd name="connsiteY21" fmla="*/ 160193 h 997754"/>
            <a:gd name="connsiteX22" fmla="*/ 1297979 w 2226655"/>
            <a:gd name="connsiteY22" fmla="*/ 151534 h 997754"/>
            <a:gd name="connsiteX23" fmla="*/ 1349933 w 2226655"/>
            <a:gd name="connsiteY23" fmla="*/ 138545 h 997754"/>
            <a:gd name="connsiteX24" fmla="*/ 1388899 w 2226655"/>
            <a:gd name="connsiteY24" fmla="*/ 138545 h 997754"/>
            <a:gd name="connsiteX0" fmla="*/ 522990 w 2226655"/>
            <a:gd name="connsiteY0" fmla="*/ 0 h 997754"/>
            <a:gd name="connsiteX1" fmla="*/ 38083 w 2226655"/>
            <a:gd name="connsiteY1" fmla="*/ 229466 h 997754"/>
            <a:gd name="connsiteX2" fmla="*/ 33752 w 2226655"/>
            <a:gd name="connsiteY2" fmla="*/ 476251 h 997754"/>
            <a:gd name="connsiteX3" fmla="*/ 154978 w 2226655"/>
            <a:gd name="connsiteY3" fmla="*/ 593147 h 997754"/>
            <a:gd name="connsiteX4" fmla="*/ 185285 w 2226655"/>
            <a:gd name="connsiteY4" fmla="*/ 792306 h 997754"/>
            <a:gd name="connsiteX5" fmla="*/ 111683 w 2226655"/>
            <a:gd name="connsiteY5" fmla="*/ 878897 h 997754"/>
            <a:gd name="connsiteX6" fmla="*/ 341149 w 2226655"/>
            <a:gd name="connsiteY6" fmla="*/ 900545 h 997754"/>
            <a:gd name="connsiteX7" fmla="*/ 449388 w 2226655"/>
            <a:gd name="connsiteY7" fmla="*/ 943841 h 997754"/>
            <a:gd name="connsiteX8" fmla="*/ 505672 w 2226655"/>
            <a:gd name="connsiteY8" fmla="*/ 809624 h 997754"/>
            <a:gd name="connsiteX9" fmla="*/ 665865 w 2226655"/>
            <a:gd name="connsiteY9" fmla="*/ 991466 h 997754"/>
            <a:gd name="connsiteX10" fmla="*/ 839049 w 2226655"/>
            <a:gd name="connsiteY10" fmla="*/ 974147 h 997754"/>
            <a:gd name="connsiteX11" fmla="*/ 878015 w 2226655"/>
            <a:gd name="connsiteY11" fmla="*/ 930852 h 997754"/>
            <a:gd name="connsiteX12" fmla="*/ 977591 w 2226655"/>
            <a:gd name="connsiteY12" fmla="*/ 796636 h 997754"/>
            <a:gd name="connsiteX13" fmla="*/ 1743921 w 2226655"/>
            <a:gd name="connsiteY13" fmla="*/ 567170 h 997754"/>
            <a:gd name="connsiteX14" fmla="*/ 1912775 w 2226655"/>
            <a:gd name="connsiteY14" fmla="*/ 614795 h 997754"/>
            <a:gd name="connsiteX15" fmla="*/ 2198524 w 2226655"/>
            <a:gd name="connsiteY15" fmla="*/ 489238 h 997754"/>
            <a:gd name="connsiteX16" fmla="*/ 1137785 w 2226655"/>
            <a:gd name="connsiteY16" fmla="*/ 186170 h 997754"/>
            <a:gd name="connsiteX17" fmla="*/ 1029547 w 2226655"/>
            <a:gd name="connsiteY17" fmla="*/ 47625 h 997754"/>
            <a:gd name="connsiteX18" fmla="*/ 1163763 w 2226655"/>
            <a:gd name="connsiteY18" fmla="*/ 177511 h 997754"/>
            <a:gd name="connsiteX19" fmla="*/ 1215717 w 2226655"/>
            <a:gd name="connsiteY19" fmla="*/ 173182 h 997754"/>
            <a:gd name="connsiteX20" fmla="*/ 1246024 w 2226655"/>
            <a:gd name="connsiteY20" fmla="*/ 164522 h 997754"/>
            <a:gd name="connsiteX21" fmla="*/ 1259013 w 2226655"/>
            <a:gd name="connsiteY21" fmla="*/ 160193 h 997754"/>
            <a:gd name="connsiteX22" fmla="*/ 1297979 w 2226655"/>
            <a:gd name="connsiteY22" fmla="*/ 151534 h 997754"/>
            <a:gd name="connsiteX23" fmla="*/ 1349933 w 2226655"/>
            <a:gd name="connsiteY23" fmla="*/ 138545 h 997754"/>
            <a:gd name="connsiteX24" fmla="*/ 1388899 w 2226655"/>
            <a:gd name="connsiteY24" fmla="*/ 138545 h 997754"/>
            <a:gd name="connsiteX0" fmla="*/ 522990 w 2430094"/>
            <a:gd name="connsiteY0" fmla="*/ 0 h 997754"/>
            <a:gd name="connsiteX1" fmla="*/ 38083 w 2430094"/>
            <a:gd name="connsiteY1" fmla="*/ 229466 h 997754"/>
            <a:gd name="connsiteX2" fmla="*/ 33752 w 2430094"/>
            <a:gd name="connsiteY2" fmla="*/ 476251 h 997754"/>
            <a:gd name="connsiteX3" fmla="*/ 154978 w 2430094"/>
            <a:gd name="connsiteY3" fmla="*/ 593147 h 997754"/>
            <a:gd name="connsiteX4" fmla="*/ 185285 w 2430094"/>
            <a:gd name="connsiteY4" fmla="*/ 792306 h 997754"/>
            <a:gd name="connsiteX5" fmla="*/ 111683 w 2430094"/>
            <a:gd name="connsiteY5" fmla="*/ 878897 h 997754"/>
            <a:gd name="connsiteX6" fmla="*/ 341149 w 2430094"/>
            <a:gd name="connsiteY6" fmla="*/ 900545 h 997754"/>
            <a:gd name="connsiteX7" fmla="*/ 449388 w 2430094"/>
            <a:gd name="connsiteY7" fmla="*/ 943841 h 997754"/>
            <a:gd name="connsiteX8" fmla="*/ 505672 w 2430094"/>
            <a:gd name="connsiteY8" fmla="*/ 809624 h 997754"/>
            <a:gd name="connsiteX9" fmla="*/ 665865 w 2430094"/>
            <a:gd name="connsiteY9" fmla="*/ 991466 h 997754"/>
            <a:gd name="connsiteX10" fmla="*/ 839049 w 2430094"/>
            <a:gd name="connsiteY10" fmla="*/ 974147 h 997754"/>
            <a:gd name="connsiteX11" fmla="*/ 878015 w 2430094"/>
            <a:gd name="connsiteY11" fmla="*/ 930852 h 997754"/>
            <a:gd name="connsiteX12" fmla="*/ 977591 w 2430094"/>
            <a:gd name="connsiteY12" fmla="*/ 796636 h 997754"/>
            <a:gd name="connsiteX13" fmla="*/ 1743921 w 2430094"/>
            <a:gd name="connsiteY13" fmla="*/ 567170 h 997754"/>
            <a:gd name="connsiteX14" fmla="*/ 1912775 w 2430094"/>
            <a:gd name="connsiteY14" fmla="*/ 614795 h 997754"/>
            <a:gd name="connsiteX15" fmla="*/ 2198524 w 2430094"/>
            <a:gd name="connsiteY15" fmla="*/ 489238 h 997754"/>
            <a:gd name="connsiteX16" fmla="*/ 2363047 w 2430094"/>
            <a:gd name="connsiteY16" fmla="*/ 233795 h 997754"/>
            <a:gd name="connsiteX17" fmla="*/ 1029547 w 2430094"/>
            <a:gd name="connsiteY17" fmla="*/ 47625 h 997754"/>
            <a:gd name="connsiteX18" fmla="*/ 1163763 w 2430094"/>
            <a:gd name="connsiteY18" fmla="*/ 177511 h 997754"/>
            <a:gd name="connsiteX19" fmla="*/ 1215717 w 2430094"/>
            <a:gd name="connsiteY19" fmla="*/ 173182 h 997754"/>
            <a:gd name="connsiteX20" fmla="*/ 1246024 w 2430094"/>
            <a:gd name="connsiteY20" fmla="*/ 164522 h 997754"/>
            <a:gd name="connsiteX21" fmla="*/ 1259013 w 2430094"/>
            <a:gd name="connsiteY21" fmla="*/ 160193 h 997754"/>
            <a:gd name="connsiteX22" fmla="*/ 1297979 w 2430094"/>
            <a:gd name="connsiteY22" fmla="*/ 151534 h 997754"/>
            <a:gd name="connsiteX23" fmla="*/ 1349933 w 2430094"/>
            <a:gd name="connsiteY23" fmla="*/ 138545 h 997754"/>
            <a:gd name="connsiteX24" fmla="*/ 1388899 w 2430094"/>
            <a:gd name="connsiteY24" fmla="*/ 138545 h 997754"/>
            <a:gd name="connsiteX0" fmla="*/ 522990 w 2363241"/>
            <a:gd name="connsiteY0" fmla="*/ 0 h 997754"/>
            <a:gd name="connsiteX1" fmla="*/ 38083 w 2363241"/>
            <a:gd name="connsiteY1" fmla="*/ 229466 h 997754"/>
            <a:gd name="connsiteX2" fmla="*/ 33752 w 2363241"/>
            <a:gd name="connsiteY2" fmla="*/ 476251 h 997754"/>
            <a:gd name="connsiteX3" fmla="*/ 154978 w 2363241"/>
            <a:gd name="connsiteY3" fmla="*/ 593147 h 997754"/>
            <a:gd name="connsiteX4" fmla="*/ 185285 w 2363241"/>
            <a:gd name="connsiteY4" fmla="*/ 792306 h 997754"/>
            <a:gd name="connsiteX5" fmla="*/ 111683 w 2363241"/>
            <a:gd name="connsiteY5" fmla="*/ 878897 h 997754"/>
            <a:gd name="connsiteX6" fmla="*/ 341149 w 2363241"/>
            <a:gd name="connsiteY6" fmla="*/ 900545 h 997754"/>
            <a:gd name="connsiteX7" fmla="*/ 449388 w 2363241"/>
            <a:gd name="connsiteY7" fmla="*/ 943841 h 997754"/>
            <a:gd name="connsiteX8" fmla="*/ 505672 w 2363241"/>
            <a:gd name="connsiteY8" fmla="*/ 809624 h 997754"/>
            <a:gd name="connsiteX9" fmla="*/ 665865 w 2363241"/>
            <a:gd name="connsiteY9" fmla="*/ 991466 h 997754"/>
            <a:gd name="connsiteX10" fmla="*/ 839049 w 2363241"/>
            <a:gd name="connsiteY10" fmla="*/ 974147 h 997754"/>
            <a:gd name="connsiteX11" fmla="*/ 878015 w 2363241"/>
            <a:gd name="connsiteY11" fmla="*/ 930852 h 997754"/>
            <a:gd name="connsiteX12" fmla="*/ 977591 w 2363241"/>
            <a:gd name="connsiteY12" fmla="*/ 796636 h 997754"/>
            <a:gd name="connsiteX13" fmla="*/ 1743921 w 2363241"/>
            <a:gd name="connsiteY13" fmla="*/ 567170 h 997754"/>
            <a:gd name="connsiteX14" fmla="*/ 1912775 w 2363241"/>
            <a:gd name="connsiteY14" fmla="*/ 614795 h 997754"/>
            <a:gd name="connsiteX15" fmla="*/ 2198524 w 2363241"/>
            <a:gd name="connsiteY15" fmla="*/ 489238 h 997754"/>
            <a:gd name="connsiteX16" fmla="*/ 2363047 w 2363241"/>
            <a:gd name="connsiteY16" fmla="*/ 233795 h 997754"/>
            <a:gd name="connsiteX17" fmla="*/ 2168218 w 2363241"/>
            <a:gd name="connsiteY17" fmla="*/ 281421 h 997754"/>
            <a:gd name="connsiteX18" fmla="*/ 1163763 w 2363241"/>
            <a:gd name="connsiteY18" fmla="*/ 177511 h 997754"/>
            <a:gd name="connsiteX19" fmla="*/ 1215717 w 2363241"/>
            <a:gd name="connsiteY19" fmla="*/ 173182 h 997754"/>
            <a:gd name="connsiteX20" fmla="*/ 1246024 w 2363241"/>
            <a:gd name="connsiteY20" fmla="*/ 164522 h 997754"/>
            <a:gd name="connsiteX21" fmla="*/ 1259013 w 2363241"/>
            <a:gd name="connsiteY21" fmla="*/ 160193 h 997754"/>
            <a:gd name="connsiteX22" fmla="*/ 1297979 w 2363241"/>
            <a:gd name="connsiteY22" fmla="*/ 151534 h 997754"/>
            <a:gd name="connsiteX23" fmla="*/ 1349933 w 2363241"/>
            <a:gd name="connsiteY23" fmla="*/ 138545 h 997754"/>
            <a:gd name="connsiteX24" fmla="*/ 1388899 w 2363241"/>
            <a:gd name="connsiteY24" fmla="*/ 138545 h 997754"/>
            <a:gd name="connsiteX0" fmla="*/ 522990 w 2363241"/>
            <a:gd name="connsiteY0" fmla="*/ 0 h 997754"/>
            <a:gd name="connsiteX1" fmla="*/ 38083 w 2363241"/>
            <a:gd name="connsiteY1" fmla="*/ 229466 h 997754"/>
            <a:gd name="connsiteX2" fmla="*/ 33752 w 2363241"/>
            <a:gd name="connsiteY2" fmla="*/ 476251 h 997754"/>
            <a:gd name="connsiteX3" fmla="*/ 154978 w 2363241"/>
            <a:gd name="connsiteY3" fmla="*/ 593147 h 997754"/>
            <a:gd name="connsiteX4" fmla="*/ 185285 w 2363241"/>
            <a:gd name="connsiteY4" fmla="*/ 792306 h 997754"/>
            <a:gd name="connsiteX5" fmla="*/ 111683 w 2363241"/>
            <a:gd name="connsiteY5" fmla="*/ 878897 h 997754"/>
            <a:gd name="connsiteX6" fmla="*/ 341149 w 2363241"/>
            <a:gd name="connsiteY6" fmla="*/ 900545 h 997754"/>
            <a:gd name="connsiteX7" fmla="*/ 449388 w 2363241"/>
            <a:gd name="connsiteY7" fmla="*/ 943841 h 997754"/>
            <a:gd name="connsiteX8" fmla="*/ 505672 w 2363241"/>
            <a:gd name="connsiteY8" fmla="*/ 809624 h 997754"/>
            <a:gd name="connsiteX9" fmla="*/ 665865 w 2363241"/>
            <a:gd name="connsiteY9" fmla="*/ 991466 h 997754"/>
            <a:gd name="connsiteX10" fmla="*/ 839049 w 2363241"/>
            <a:gd name="connsiteY10" fmla="*/ 974147 h 997754"/>
            <a:gd name="connsiteX11" fmla="*/ 878015 w 2363241"/>
            <a:gd name="connsiteY11" fmla="*/ 930852 h 997754"/>
            <a:gd name="connsiteX12" fmla="*/ 977591 w 2363241"/>
            <a:gd name="connsiteY12" fmla="*/ 796636 h 997754"/>
            <a:gd name="connsiteX13" fmla="*/ 1743921 w 2363241"/>
            <a:gd name="connsiteY13" fmla="*/ 567170 h 997754"/>
            <a:gd name="connsiteX14" fmla="*/ 1912775 w 2363241"/>
            <a:gd name="connsiteY14" fmla="*/ 614795 h 997754"/>
            <a:gd name="connsiteX15" fmla="*/ 2198524 w 2363241"/>
            <a:gd name="connsiteY15" fmla="*/ 489238 h 997754"/>
            <a:gd name="connsiteX16" fmla="*/ 2363047 w 2363241"/>
            <a:gd name="connsiteY16" fmla="*/ 233795 h 997754"/>
            <a:gd name="connsiteX17" fmla="*/ 2168218 w 2363241"/>
            <a:gd name="connsiteY17" fmla="*/ 281421 h 997754"/>
            <a:gd name="connsiteX18" fmla="*/ 2008024 w 2363241"/>
            <a:gd name="connsiteY18" fmla="*/ 21648 h 997754"/>
            <a:gd name="connsiteX19" fmla="*/ 1215717 w 2363241"/>
            <a:gd name="connsiteY19" fmla="*/ 173182 h 997754"/>
            <a:gd name="connsiteX20" fmla="*/ 1246024 w 2363241"/>
            <a:gd name="connsiteY20" fmla="*/ 164522 h 997754"/>
            <a:gd name="connsiteX21" fmla="*/ 1259013 w 2363241"/>
            <a:gd name="connsiteY21" fmla="*/ 160193 h 997754"/>
            <a:gd name="connsiteX22" fmla="*/ 1297979 w 2363241"/>
            <a:gd name="connsiteY22" fmla="*/ 151534 h 997754"/>
            <a:gd name="connsiteX23" fmla="*/ 1349933 w 2363241"/>
            <a:gd name="connsiteY23" fmla="*/ 138545 h 997754"/>
            <a:gd name="connsiteX24" fmla="*/ 1388899 w 2363241"/>
            <a:gd name="connsiteY24" fmla="*/ 138545 h 997754"/>
            <a:gd name="connsiteX0" fmla="*/ 522990 w 2363241"/>
            <a:gd name="connsiteY0" fmla="*/ 203489 h 1201243"/>
            <a:gd name="connsiteX1" fmla="*/ 38083 w 2363241"/>
            <a:gd name="connsiteY1" fmla="*/ 432955 h 1201243"/>
            <a:gd name="connsiteX2" fmla="*/ 33752 w 2363241"/>
            <a:gd name="connsiteY2" fmla="*/ 679740 h 1201243"/>
            <a:gd name="connsiteX3" fmla="*/ 154978 w 2363241"/>
            <a:gd name="connsiteY3" fmla="*/ 796636 h 1201243"/>
            <a:gd name="connsiteX4" fmla="*/ 185285 w 2363241"/>
            <a:gd name="connsiteY4" fmla="*/ 995795 h 1201243"/>
            <a:gd name="connsiteX5" fmla="*/ 111683 w 2363241"/>
            <a:gd name="connsiteY5" fmla="*/ 1082386 h 1201243"/>
            <a:gd name="connsiteX6" fmla="*/ 341149 w 2363241"/>
            <a:gd name="connsiteY6" fmla="*/ 1104034 h 1201243"/>
            <a:gd name="connsiteX7" fmla="*/ 449388 w 2363241"/>
            <a:gd name="connsiteY7" fmla="*/ 1147330 h 1201243"/>
            <a:gd name="connsiteX8" fmla="*/ 505672 w 2363241"/>
            <a:gd name="connsiteY8" fmla="*/ 1013113 h 1201243"/>
            <a:gd name="connsiteX9" fmla="*/ 665865 w 2363241"/>
            <a:gd name="connsiteY9" fmla="*/ 1194955 h 1201243"/>
            <a:gd name="connsiteX10" fmla="*/ 839049 w 2363241"/>
            <a:gd name="connsiteY10" fmla="*/ 1177636 h 1201243"/>
            <a:gd name="connsiteX11" fmla="*/ 878015 w 2363241"/>
            <a:gd name="connsiteY11" fmla="*/ 1134341 h 1201243"/>
            <a:gd name="connsiteX12" fmla="*/ 977591 w 2363241"/>
            <a:gd name="connsiteY12" fmla="*/ 1000125 h 1201243"/>
            <a:gd name="connsiteX13" fmla="*/ 1743921 w 2363241"/>
            <a:gd name="connsiteY13" fmla="*/ 770659 h 1201243"/>
            <a:gd name="connsiteX14" fmla="*/ 1912775 w 2363241"/>
            <a:gd name="connsiteY14" fmla="*/ 818284 h 1201243"/>
            <a:gd name="connsiteX15" fmla="*/ 2198524 w 2363241"/>
            <a:gd name="connsiteY15" fmla="*/ 692727 h 1201243"/>
            <a:gd name="connsiteX16" fmla="*/ 2363047 w 2363241"/>
            <a:gd name="connsiteY16" fmla="*/ 437284 h 1201243"/>
            <a:gd name="connsiteX17" fmla="*/ 2168218 w 2363241"/>
            <a:gd name="connsiteY17" fmla="*/ 484910 h 1201243"/>
            <a:gd name="connsiteX18" fmla="*/ 2008024 w 2363241"/>
            <a:gd name="connsiteY18" fmla="*/ 225137 h 1201243"/>
            <a:gd name="connsiteX19" fmla="*/ 1943081 w 2363241"/>
            <a:gd name="connsiteY19" fmla="*/ 0 h 1201243"/>
            <a:gd name="connsiteX20" fmla="*/ 1246024 w 2363241"/>
            <a:gd name="connsiteY20" fmla="*/ 368011 h 1201243"/>
            <a:gd name="connsiteX21" fmla="*/ 1259013 w 2363241"/>
            <a:gd name="connsiteY21" fmla="*/ 363682 h 1201243"/>
            <a:gd name="connsiteX22" fmla="*/ 1297979 w 2363241"/>
            <a:gd name="connsiteY22" fmla="*/ 355023 h 1201243"/>
            <a:gd name="connsiteX23" fmla="*/ 1349933 w 2363241"/>
            <a:gd name="connsiteY23" fmla="*/ 342034 h 1201243"/>
            <a:gd name="connsiteX24" fmla="*/ 1388899 w 2363241"/>
            <a:gd name="connsiteY24" fmla="*/ 342034 h 1201243"/>
            <a:gd name="connsiteX0" fmla="*/ 522990 w 2363241"/>
            <a:gd name="connsiteY0" fmla="*/ 203489 h 1201243"/>
            <a:gd name="connsiteX1" fmla="*/ 38083 w 2363241"/>
            <a:gd name="connsiteY1" fmla="*/ 432955 h 1201243"/>
            <a:gd name="connsiteX2" fmla="*/ 33752 w 2363241"/>
            <a:gd name="connsiteY2" fmla="*/ 679740 h 1201243"/>
            <a:gd name="connsiteX3" fmla="*/ 154978 w 2363241"/>
            <a:gd name="connsiteY3" fmla="*/ 796636 h 1201243"/>
            <a:gd name="connsiteX4" fmla="*/ 185285 w 2363241"/>
            <a:gd name="connsiteY4" fmla="*/ 995795 h 1201243"/>
            <a:gd name="connsiteX5" fmla="*/ 111683 w 2363241"/>
            <a:gd name="connsiteY5" fmla="*/ 1082386 h 1201243"/>
            <a:gd name="connsiteX6" fmla="*/ 341149 w 2363241"/>
            <a:gd name="connsiteY6" fmla="*/ 1104034 h 1201243"/>
            <a:gd name="connsiteX7" fmla="*/ 449388 w 2363241"/>
            <a:gd name="connsiteY7" fmla="*/ 1147330 h 1201243"/>
            <a:gd name="connsiteX8" fmla="*/ 505672 w 2363241"/>
            <a:gd name="connsiteY8" fmla="*/ 1013113 h 1201243"/>
            <a:gd name="connsiteX9" fmla="*/ 665865 w 2363241"/>
            <a:gd name="connsiteY9" fmla="*/ 1194955 h 1201243"/>
            <a:gd name="connsiteX10" fmla="*/ 839049 w 2363241"/>
            <a:gd name="connsiteY10" fmla="*/ 1177636 h 1201243"/>
            <a:gd name="connsiteX11" fmla="*/ 878015 w 2363241"/>
            <a:gd name="connsiteY11" fmla="*/ 1134341 h 1201243"/>
            <a:gd name="connsiteX12" fmla="*/ 977591 w 2363241"/>
            <a:gd name="connsiteY12" fmla="*/ 1000125 h 1201243"/>
            <a:gd name="connsiteX13" fmla="*/ 1743921 w 2363241"/>
            <a:gd name="connsiteY13" fmla="*/ 770659 h 1201243"/>
            <a:gd name="connsiteX14" fmla="*/ 1912775 w 2363241"/>
            <a:gd name="connsiteY14" fmla="*/ 818284 h 1201243"/>
            <a:gd name="connsiteX15" fmla="*/ 2198524 w 2363241"/>
            <a:gd name="connsiteY15" fmla="*/ 692727 h 1201243"/>
            <a:gd name="connsiteX16" fmla="*/ 2363047 w 2363241"/>
            <a:gd name="connsiteY16" fmla="*/ 437284 h 1201243"/>
            <a:gd name="connsiteX17" fmla="*/ 2168218 w 2363241"/>
            <a:gd name="connsiteY17" fmla="*/ 484910 h 1201243"/>
            <a:gd name="connsiteX18" fmla="*/ 2008024 w 2363241"/>
            <a:gd name="connsiteY18" fmla="*/ 225137 h 1201243"/>
            <a:gd name="connsiteX19" fmla="*/ 1943081 w 2363241"/>
            <a:gd name="connsiteY19" fmla="*/ 0 h 1201243"/>
            <a:gd name="connsiteX20" fmla="*/ 1246024 w 2363241"/>
            <a:gd name="connsiteY20" fmla="*/ 368011 h 1201243"/>
            <a:gd name="connsiteX21" fmla="*/ 1778559 w 2363241"/>
            <a:gd name="connsiteY21" fmla="*/ 51955 h 1201243"/>
            <a:gd name="connsiteX22" fmla="*/ 1297979 w 2363241"/>
            <a:gd name="connsiteY22" fmla="*/ 355023 h 1201243"/>
            <a:gd name="connsiteX23" fmla="*/ 1349933 w 2363241"/>
            <a:gd name="connsiteY23" fmla="*/ 342034 h 1201243"/>
            <a:gd name="connsiteX24" fmla="*/ 1388899 w 2363241"/>
            <a:gd name="connsiteY24" fmla="*/ 342034 h 1201243"/>
            <a:gd name="connsiteX0" fmla="*/ 522990 w 2363241"/>
            <a:gd name="connsiteY0" fmla="*/ 203489 h 1201243"/>
            <a:gd name="connsiteX1" fmla="*/ 38083 w 2363241"/>
            <a:gd name="connsiteY1" fmla="*/ 432955 h 1201243"/>
            <a:gd name="connsiteX2" fmla="*/ 33752 w 2363241"/>
            <a:gd name="connsiteY2" fmla="*/ 679740 h 1201243"/>
            <a:gd name="connsiteX3" fmla="*/ 154978 w 2363241"/>
            <a:gd name="connsiteY3" fmla="*/ 796636 h 1201243"/>
            <a:gd name="connsiteX4" fmla="*/ 185285 w 2363241"/>
            <a:gd name="connsiteY4" fmla="*/ 995795 h 1201243"/>
            <a:gd name="connsiteX5" fmla="*/ 111683 w 2363241"/>
            <a:gd name="connsiteY5" fmla="*/ 1082386 h 1201243"/>
            <a:gd name="connsiteX6" fmla="*/ 341149 w 2363241"/>
            <a:gd name="connsiteY6" fmla="*/ 1104034 h 1201243"/>
            <a:gd name="connsiteX7" fmla="*/ 449388 w 2363241"/>
            <a:gd name="connsiteY7" fmla="*/ 1147330 h 1201243"/>
            <a:gd name="connsiteX8" fmla="*/ 505672 w 2363241"/>
            <a:gd name="connsiteY8" fmla="*/ 1013113 h 1201243"/>
            <a:gd name="connsiteX9" fmla="*/ 665865 w 2363241"/>
            <a:gd name="connsiteY9" fmla="*/ 1194955 h 1201243"/>
            <a:gd name="connsiteX10" fmla="*/ 839049 w 2363241"/>
            <a:gd name="connsiteY10" fmla="*/ 1177636 h 1201243"/>
            <a:gd name="connsiteX11" fmla="*/ 878015 w 2363241"/>
            <a:gd name="connsiteY11" fmla="*/ 1134341 h 1201243"/>
            <a:gd name="connsiteX12" fmla="*/ 977591 w 2363241"/>
            <a:gd name="connsiteY12" fmla="*/ 1000125 h 1201243"/>
            <a:gd name="connsiteX13" fmla="*/ 1743921 w 2363241"/>
            <a:gd name="connsiteY13" fmla="*/ 770659 h 1201243"/>
            <a:gd name="connsiteX14" fmla="*/ 1912775 w 2363241"/>
            <a:gd name="connsiteY14" fmla="*/ 818284 h 1201243"/>
            <a:gd name="connsiteX15" fmla="*/ 2198524 w 2363241"/>
            <a:gd name="connsiteY15" fmla="*/ 692727 h 1201243"/>
            <a:gd name="connsiteX16" fmla="*/ 2363047 w 2363241"/>
            <a:gd name="connsiteY16" fmla="*/ 437284 h 1201243"/>
            <a:gd name="connsiteX17" fmla="*/ 2168218 w 2363241"/>
            <a:gd name="connsiteY17" fmla="*/ 484910 h 1201243"/>
            <a:gd name="connsiteX18" fmla="*/ 2008024 w 2363241"/>
            <a:gd name="connsiteY18" fmla="*/ 225137 h 1201243"/>
            <a:gd name="connsiteX19" fmla="*/ 1943081 w 2363241"/>
            <a:gd name="connsiteY19" fmla="*/ 0 h 1201243"/>
            <a:gd name="connsiteX20" fmla="*/ 1852160 w 2363241"/>
            <a:gd name="connsiteY20" fmla="*/ 4330 h 1201243"/>
            <a:gd name="connsiteX21" fmla="*/ 1778559 w 2363241"/>
            <a:gd name="connsiteY21" fmla="*/ 51955 h 1201243"/>
            <a:gd name="connsiteX22" fmla="*/ 1297979 w 2363241"/>
            <a:gd name="connsiteY22" fmla="*/ 355023 h 1201243"/>
            <a:gd name="connsiteX23" fmla="*/ 1349933 w 2363241"/>
            <a:gd name="connsiteY23" fmla="*/ 342034 h 1201243"/>
            <a:gd name="connsiteX24" fmla="*/ 1388899 w 2363241"/>
            <a:gd name="connsiteY24" fmla="*/ 342034 h 1201243"/>
            <a:gd name="connsiteX0" fmla="*/ 522990 w 2363241"/>
            <a:gd name="connsiteY0" fmla="*/ 350694 h 1348448"/>
            <a:gd name="connsiteX1" fmla="*/ 38083 w 2363241"/>
            <a:gd name="connsiteY1" fmla="*/ 580160 h 1348448"/>
            <a:gd name="connsiteX2" fmla="*/ 33752 w 2363241"/>
            <a:gd name="connsiteY2" fmla="*/ 826945 h 1348448"/>
            <a:gd name="connsiteX3" fmla="*/ 154978 w 2363241"/>
            <a:gd name="connsiteY3" fmla="*/ 943841 h 1348448"/>
            <a:gd name="connsiteX4" fmla="*/ 185285 w 2363241"/>
            <a:gd name="connsiteY4" fmla="*/ 1143000 h 1348448"/>
            <a:gd name="connsiteX5" fmla="*/ 111683 w 2363241"/>
            <a:gd name="connsiteY5" fmla="*/ 1229591 h 1348448"/>
            <a:gd name="connsiteX6" fmla="*/ 341149 w 2363241"/>
            <a:gd name="connsiteY6" fmla="*/ 1251239 h 1348448"/>
            <a:gd name="connsiteX7" fmla="*/ 449388 w 2363241"/>
            <a:gd name="connsiteY7" fmla="*/ 1294535 h 1348448"/>
            <a:gd name="connsiteX8" fmla="*/ 505672 w 2363241"/>
            <a:gd name="connsiteY8" fmla="*/ 1160318 h 1348448"/>
            <a:gd name="connsiteX9" fmla="*/ 665865 w 2363241"/>
            <a:gd name="connsiteY9" fmla="*/ 1342160 h 1348448"/>
            <a:gd name="connsiteX10" fmla="*/ 839049 w 2363241"/>
            <a:gd name="connsiteY10" fmla="*/ 1324841 h 1348448"/>
            <a:gd name="connsiteX11" fmla="*/ 878015 w 2363241"/>
            <a:gd name="connsiteY11" fmla="*/ 1281546 h 1348448"/>
            <a:gd name="connsiteX12" fmla="*/ 977591 w 2363241"/>
            <a:gd name="connsiteY12" fmla="*/ 1147330 h 1348448"/>
            <a:gd name="connsiteX13" fmla="*/ 1743921 w 2363241"/>
            <a:gd name="connsiteY13" fmla="*/ 917864 h 1348448"/>
            <a:gd name="connsiteX14" fmla="*/ 1912775 w 2363241"/>
            <a:gd name="connsiteY14" fmla="*/ 965489 h 1348448"/>
            <a:gd name="connsiteX15" fmla="*/ 2198524 w 2363241"/>
            <a:gd name="connsiteY15" fmla="*/ 839932 h 1348448"/>
            <a:gd name="connsiteX16" fmla="*/ 2363047 w 2363241"/>
            <a:gd name="connsiteY16" fmla="*/ 584489 h 1348448"/>
            <a:gd name="connsiteX17" fmla="*/ 2168218 w 2363241"/>
            <a:gd name="connsiteY17" fmla="*/ 632115 h 1348448"/>
            <a:gd name="connsiteX18" fmla="*/ 2008024 w 2363241"/>
            <a:gd name="connsiteY18" fmla="*/ 372342 h 1348448"/>
            <a:gd name="connsiteX19" fmla="*/ 1943081 w 2363241"/>
            <a:gd name="connsiteY19" fmla="*/ 147205 h 1348448"/>
            <a:gd name="connsiteX20" fmla="*/ 1852160 w 2363241"/>
            <a:gd name="connsiteY20" fmla="*/ 151535 h 1348448"/>
            <a:gd name="connsiteX21" fmla="*/ 1778559 w 2363241"/>
            <a:gd name="connsiteY21" fmla="*/ 199160 h 1348448"/>
            <a:gd name="connsiteX22" fmla="*/ 1769900 w 2363241"/>
            <a:gd name="connsiteY22" fmla="*/ 0 h 1348448"/>
            <a:gd name="connsiteX23" fmla="*/ 1349933 w 2363241"/>
            <a:gd name="connsiteY23" fmla="*/ 489239 h 1348448"/>
            <a:gd name="connsiteX24" fmla="*/ 1388899 w 2363241"/>
            <a:gd name="connsiteY24" fmla="*/ 489239 h 1348448"/>
            <a:gd name="connsiteX0" fmla="*/ 522990 w 2363241"/>
            <a:gd name="connsiteY0" fmla="*/ 404736 h 1402490"/>
            <a:gd name="connsiteX1" fmla="*/ 38083 w 2363241"/>
            <a:gd name="connsiteY1" fmla="*/ 634202 h 1402490"/>
            <a:gd name="connsiteX2" fmla="*/ 33752 w 2363241"/>
            <a:gd name="connsiteY2" fmla="*/ 880987 h 1402490"/>
            <a:gd name="connsiteX3" fmla="*/ 154978 w 2363241"/>
            <a:gd name="connsiteY3" fmla="*/ 997883 h 1402490"/>
            <a:gd name="connsiteX4" fmla="*/ 185285 w 2363241"/>
            <a:gd name="connsiteY4" fmla="*/ 1197042 h 1402490"/>
            <a:gd name="connsiteX5" fmla="*/ 111683 w 2363241"/>
            <a:gd name="connsiteY5" fmla="*/ 1283633 h 1402490"/>
            <a:gd name="connsiteX6" fmla="*/ 341149 w 2363241"/>
            <a:gd name="connsiteY6" fmla="*/ 1305281 h 1402490"/>
            <a:gd name="connsiteX7" fmla="*/ 449388 w 2363241"/>
            <a:gd name="connsiteY7" fmla="*/ 1348577 h 1402490"/>
            <a:gd name="connsiteX8" fmla="*/ 505672 w 2363241"/>
            <a:gd name="connsiteY8" fmla="*/ 1214360 h 1402490"/>
            <a:gd name="connsiteX9" fmla="*/ 665865 w 2363241"/>
            <a:gd name="connsiteY9" fmla="*/ 1396202 h 1402490"/>
            <a:gd name="connsiteX10" fmla="*/ 839049 w 2363241"/>
            <a:gd name="connsiteY10" fmla="*/ 1378883 h 1402490"/>
            <a:gd name="connsiteX11" fmla="*/ 878015 w 2363241"/>
            <a:gd name="connsiteY11" fmla="*/ 1335588 h 1402490"/>
            <a:gd name="connsiteX12" fmla="*/ 977591 w 2363241"/>
            <a:gd name="connsiteY12" fmla="*/ 1201372 h 1402490"/>
            <a:gd name="connsiteX13" fmla="*/ 1743921 w 2363241"/>
            <a:gd name="connsiteY13" fmla="*/ 971906 h 1402490"/>
            <a:gd name="connsiteX14" fmla="*/ 1912775 w 2363241"/>
            <a:gd name="connsiteY14" fmla="*/ 1019531 h 1402490"/>
            <a:gd name="connsiteX15" fmla="*/ 2198524 w 2363241"/>
            <a:gd name="connsiteY15" fmla="*/ 893974 h 1402490"/>
            <a:gd name="connsiteX16" fmla="*/ 2363047 w 2363241"/>
            <a:gd name="connsiteY16" fmla="*/ 638531 h 1402490"/>
            <a:gd name="connsiteX17" fmla="*/ 2168218 w 2363241"/>
            <a:gd name="connsiteY17" fmla="*/ 686157 h 1402490"/>
            <a:gd name="connsiteX18" fmla="*/ 2008024 w 2363241"/>
            <a:gd name="connsiteY18" fmla="*/ 426384 h 1402490"/>
            <a:gd name="connsiteX19" fmla="*/ 1943081 w 2363241"/>
            <a:gd name="connsiteY19" fmla="*/ 201247 h 1402490"/>
            <a:gd name="connsiteX20" fmla="*/ 1852160 w 2363241"/>
            <a:gd name="connsiteY20" fmla="*/ 205577 h 1402490"/>
            <a:gd name="connsiteX21" fmla="*/ 1778559 w 2363241"/>
            <a:gd name="connsiteY21" fmla="*/ 253202 h 1402490"/>
            <a:gd name="connsiteX22" fmla="*/ 1769900 w 2363241"/>
            <a:gd name="connsiteY22" fmla="*/ 54042 h 1402490"/>
            <a:gd name="connsiteX23" fmla="*/ 1570739 w 2363241"/>
            <a:gd name="connsiteY23" fmla="*/ 41053 h 1402490"/>
            <a:gd name="connsiteX24" fmla="*/ 1388899 w 2363241"/>
            <a:gd name="connsiteY24" fmla="*/ 543281 h 1402490"/>
            <a:gd name="connsiteX0" fmla="*/ 522990 w 2363241"/>
            <a:gd name="connsiteY0" fmla="*/ 392073 h 1389827"/>
            <a:gd name="connsiteX1" fmla="*/ 38083 w 2363241"/>
            <a:gd name="connsiteY1" fmla="*/ 621539 h 1389827"/>
            <a:gd name="connsiteX2" fmla="*/ 33752 w 2363241"/>
            <a:gd name="connsiteY2" fmla="*/ 868324 h 1389827"/>
            <a:gd name="connsiteX3" fmla="*/ 154978 w 2363241"/>
            <a:gd name="connsiteY3" fmla="*/ 985220 h 1389827"/>
            <a:gd name="connsiteX4" fmla="*/ 185285 w 2363241"/>
            <a:gd name="connsiteY4" fmla="*/ 1184379 h 1389827"/>
            <a:gd name="connsiteX5" fmla="*/ 111683 w 2363241"/>
            <a:gd name="connsiteY5" fmla="*/ 1270970 h 1389827"/>
            <a:gd name="connsiteX6" fmla="*/ 341149 w 2363241"/>
            <a:gd name="connsiteY6" fmla="*/ 1292618 h 1389827"/>
            <a:gd name="connsiteX7" fmla="*/ 449388 w 2363241"/>
            <a:gd name="connsiteY7" fmla="*/ 1335914 h 1389827"/>
            <a:gd name="connsiteX8" fmla="*/ 505672 w 2363241"/>
            <a:gd name="connsiteY8" fmla="*/ 1201697 h 1389827"/>
            <a:gd name="connsiteX9" fmla="*/ 665865 w 2363241"/>
            <a:gd name="connsiteY9" fmla="*/ 1383539 h 1389827"/>
            <a:gd name="connsiteX10" fmla="*/ 839049 w 2363241"/>
            <a:gd name="connsiteY10" fmla="*/ 1366220 h 1389827"/>
            <a:gd name="connsiteX11" fmla="*/ 878015 w 2363241"/>
            <a:gd name="connsiteY11" fmla="*/ 1322925 h 1389827"/>
            <a:gd name="connsiteX12" fmla="*/ 977591 w 2363241"/>
            <a:gd name="connsiteY12" fmla="*/ 1188709 h 1389827"/>
            <a:gd name="connsiteX13" fmla="*/ 1743921 w 2363241"/>
            <a:gd name="connsiteY13" fmla="*/ 959243 h 1389827"/>
            <a:gd name="connsiteX14" fmla="*/ 1912775 w 2363241"/>
            <a:gd name="connsiteY14" fmla="*/ 1006868 h 1389827"/>
            <a:gd name="connsiteX15" fmla="*/ 2198524 w 2363241"/>
            <a:gd name="connsiteY15" fmla="*/ 881311 h 1389827"/>
            <a:gd name="connsiteX16" fmla="*/ 2363047 w 2363241"/>
            <a:gd name="connsiteY16" fmla="*/ 625868 h 1389827"/>
            <a:gd name="connsiteX17" fmla="*/ 2168218 w 2363241"/>
            <a:gd name="connsiteY17" fmla="*/ 673494 h 1389827"/>
            <a:gd name="connsiteX18" fmla="*/ 2008024 w 2363241"/>
            <a:gd name="connsiteY18" fmla="*/ 413721 h 1389827"/>
            <a:gd name="connsiteX19" fmla="*/ 1943081 w 2363241"/>
            <a:gd name="connsiteY19" fmla="*/ 188584 h 1389827"/>
            <a:gd name="connsiteX20" fmla="*/ 1852160 w 2363241"/>
            <a:gd name="connsiteY20" fmla="*/ 192914 h 1389827"/>
            <a:gd name="connsiteX21" fmla="*/ 1778559 w 2363241"/>
            <a:gd name="connsiteY21" fmla="*/ 240539 h 1389827"/>
            <a:gd name="connsiteX22" fmla="*/ 1769900 w 2363241"/>
            <a:gd name="connsiteY22" fmla="*/ 41379 h 1389827"/>
            <a:gd name="connsiteX23" fmla="*/ 1570739 w 2363241"/>
            <a:gd name="connsiteY23" fmla="*/ 28390 h 1389827"/>
            <a:gd name="connsiteX24" fmla="*/ 596592 w 2363241"/>
            <a:gd name="connsiteY24" fmla="*/ 357436 h 1389827"/>
            <a:gd name="connsiteX0" fmla="*/ 522990 w 2363241"/>
            <a:gd name="connsiteY0" fmla="*/ 392073 h 1389827"/>
            <a:gd name="connsiteX1" fmla="*/ 38083 w 2363241"/>
            <a:gd name="connsiteY1" fmla="*/ 621539 h 1389827"/>
            <a:gd name="connsiteX2" fmla="*/ 33752 w 2363241"/>
            <a:gd name="connsiteY2" fmla="*/ 868324 h 1389827"/>
            <a:gd name="connsiteX3" fmla="*/ 154978 w 2363241"/>
            <a:gd name="connsiteY3" fmla="*/ 985220 h 1389827"/>
            <a:gd name="connsiteX4" fmla="*/ 185285 w 2363241"/>
            <a:gd name="connsiteY4" fmla="*/ 1184379 h 1389827"/>
            <a:gd name="connsiteX5" fmla="*/ 111683 w 2363241"/>
            <a:gd name="connsiteY5" fmla="*/ 1270970 h 1389827"/>
            <a:gd name="connsiteX6" fmla="*/ 341149 w 2363241"/>
            <a:gd name="connsiteY6" fmla="*/ 1292618 h 1389827"/>
            <a:gd name="connsiteX7" fmla="*/ 449388 w 2363241"/>
            <a:gd name="connsiteY7" fmla="*/ 1335914 h 1389827"/>
            <a:gd name="connsiteX8" fmla="*/ 505672 w 2363241"/>
            <a:gd name="connsiteY8" fmla="*/ 1201697 h 1389827"/>
            <a:gd name="connsiteX9" fmla="*/ 665865 w 2363241"/>
            <a:gd name="connsiteY9" fmla="*/ 1383539 h 1389827"/>
            <a:gd name="connsiteX10" fmla="*/ 839049 w 2363241"/>
            <a:gd name="connsiteY10" fmla="*/ 1366220 h 1389827"/>
            <a:gd name="connsiteX11" fmla="*/ 878015 w 2363241"/>
            <a:gd name="connsiteY11" fmla="*/ 1322925 h 1389827"/>
            <a:gd name="connsiteX12" fmla="*/ 977591 w 2363241"/>
            <a:gd name="connsiteY12" fmla="*/ 1188709 h 1389827"/>
            <a:gd name="connsiteX13" fmla="*/ 1743921 w 2363241"/>
            <a:gd name="connsiteY13" fmla="*/ 959243 h 1389827"/>
            <a:gd name="connsiteX14" fmla="*/ 1912775 w 2363241"/>
            <a:gd name="connsiteY14" fmla="*/ 1006868 h 1389827"/>
            <a:gd name="connsiteX15" fmla="*/ 2198524 w 2363241"/>
            <a:gd name="connsiteY15" fmla="*/ 881311 h 1389827"/>
            <a:gd name="connsiteX16" fmla="*/ 2363047 w 2363241"/>
            <a:gd name="connsiteY16" fmla="*/ 625868 h 1389827"/>
            <a:gd name="connsiteX17" fmla="*/ 2168218 w 2363241"/>
            <a:gd name="connsiteY17" fmla="*/ 673494 h 1389827"/>
            <a:gd name="connsiteX18" fmla="*/ 2008024 w 2363241"/>
            <a:gd name="connsiteY18" fmla="*/ 413721 h 1389827"/>
            <a:gd name="connsiteX19" fmla="*/ 1943081 w 2363241"/>
            <a:gd name="connsiteY19" fmla="*/ 188584 h 1389827"/>
            <a:gd name="connsiteX20" fmla="*/ 1852160 w 2363241"/>
            <a:gd name="connsiteY20" fmla="*/ 192914 h 1389827"/>
            <a:gd name="connsiteX21" fmla="*/ 1778559 w 2363241"/>
            <a:gd name="connsiteY21" fmla="*/ 240539 h 1389827"/>
            <a:gd name="connsiteX22" fmla="*/ 1769900 w 2363241"/>
            <a:gd name="connsiteY22" fmla="*/ 41379 h 1389827"/>
            <a:gd name="connsiteX23" fmla="*/ 1570739 w 2363241"/>
            <a:gd name="connsiteY23" fmla="*/ 28390 h 1389827"/>
            <a:gd name="connsiteX24" fmla="*/ 596592 w 2363241"/>
            <a:gd name="connsiteY24" fmla="*/ 357436 h 1389827"/>
            <a:gd name="connsiteX25" fmla="*/ 522990 w 2363241"/>
            <a:gd name="connsiteY25" fmla="*/ 392073 h 1389827"/>
            <a:gd name="connsiteX0" fmla="*/ 522990 w 2363241"/>
            <a:gd name="connsiteY0" fmla="*/ 375626 h 1373380"/>
            <a:gd name="connsiteX1" fmla="*/ 38083 w 2363241"/>
            <a:gd name="connsiteY1" fmla="*/ 605092 h 1373380"/>
            <a:gd name="connsiteX2" fmla="*/ 33752 w 2363241"/>
            <a:gd name="connsiteY2" fmla="*/ 851877 h 1373380"/>
            <a:gd name="connsiteX3" fmla="*/ 154978 w 2363241"/>
            <a:gd name="connsiteY3" fmla="*/ 968773 h 1373380"/>
            <a:gd name="connsiteX4" fmla="*/ 185285 w 2363241"/>
            <a:gd name="connsiteY4" fmla="*/ 1167932 h 1373380"/>
            <a:gd name="connsiteX5" fmla="*/ 111683 w 2363241"/>
            <a:gd name="connsiteY5" fmla="*/ 1254523 h 1373380"/>
            <a:gd name="connsiteX6" fmla="*/ 341149 w 2363241"/>
            <a:gd name="connsiteY6" fmla="*/ 1276171 h 1373380"/>
            <a:gd name="connsiteX7" fmla="*/ 449388 w 2363241"/>
            <a:gd name="connsiteY7" fmla="*/ 1319467 h 1373380"/>
            <a:gd name="connsiteX8" fmla="*/ 505672 w 2363241"/>
            <a:gd name="connsiteY8" fmla="*/ 1185250 h 1373380"/>
            <a:gd name="connsiteX9" fmla="*/ 665865 w 2363241"/>
            <a:gd name="connsiteY9" fmla="*/ 1367092 h 1373380"/>
            <a:gd name="connsiteX10" fmla="*/ 839049 w 2363241"/>
            <a:gd name="connsiteY10" fmla="*/ 1349773 h 1373380"/>
            <a:gd name="connsiteX11" fmla="*/ 878015 w 2363241"/>
            <a:gd name="connsiteY11" fmla="*/ 1306478 h 1373380"/>
            <a:gd name="connsiteX12" fmla="*/ 977591 w 2363241"/>
            <a:gd name="connsiteY12" fmla="*/ 1172262 h 1373380"/>
            <a:gd name="connsiteX13" fmla="*/ 1743921 w 2363241"/>
            <a:gd name="connsiteY13" fmla="*/ 942796 h 1373380"/>
            <a:gd name="connsiteX14" fmla="*/ 1912775 w 2363241"/>
            <a:gd name="connsiteY14" fmla="*/ 990421 h 1373380"/>
            <a:gd name="connsiteX15" fmla="*/ 2198524 w 2363241"/>
            <a:gd name="connsiteY15" fmla="*/ 864864 h 1373380"/>
            <a:gd name="connsiteX16" fmla="*/ 2363047 w 2363241"/>
            <a:gd name="connsiteY16" fmla="*/ 609421 h 1373380"/>
            <a:gd name="connsiteX17" fmla="*/ 2168218 w 2363241"/>
            <a:gd name="connsiteY17" fmla="*/ 657047 h 1373380"/>
            <a:gd name="connsiteX18" fmla="*/ 2008024 w 2363241"/>
            <a:gd name="connsiteY18" fmla="*/ 397274 h 1373380"/>
            <a:gd name="connsiteX19" fmla="*/ 1943081 w 2363241"/>
            <a:gd name="connsiteY19" fmla="*/ 172137 h 1373380"/>
            <a:gd name="connsiteX20" fmla="*/ 1852160 w 2363241"/>
            <a:gd name="connsiteY20" fmla="*/ 176467 h 1373380"/>
            <a:gd name="connsiteX21" fmla="*/ 1778559 w 2363241"/>
            <a:gd name="connsiteY21" fmla="*/ 224092 h 1373380"/>
            <a:gd name="connsiteX22" fmla="*/ 1769900 w 2363241"/>
            <a:gd name="connsiteY22" fmla="*/ 24932 h 1373380"/>
            <a:gd name="connsiteX23" fmla="*/ 1570739 w 2363241"/>
            <a:gd name="connsiteY23" fmla="*/ 11943 h 1373380"/>
            <a:gd name="connsiteX24" fmla="*/ 709162 w 2363241"/>
            <a:gd name="connsiteY24" fmla="*/ 107195 h 1373380"/>
            <a:gd name="connsiteX25" fmla="*/ 596592 w 2363241"/>
            <a:gd name="connsiteY25" fmla="*/ 340989 h 1373380"/>
            <a:gd name="connsiteX26" fmla="*/ 522990 w 2363241"/>
            <a:gd name="connsiteY26" fmla="*/ 375626 h 1373380"/>
            <a:gd name="connsiteX0" fmla="*/ 522990 w 2363241"/>
            <a:gd name="connsiteY0" fmla="*/ 375626 h 1373380"/>
            <a:gd name="connsiteX1" fmla="*/ 38083 w 2363241"/>
            <a:gd name="connsiteY1" fmla="*/ 605092 h 1373380"/>
            <a:gd name="connsiteX2" fmla="*/ 33752 w 2363241"/>
            <a:gd name="connsiteY2" fmla="*/ 851877 h 1373380"/>
            <a:gd name="connsiteX3" fmla="*/ 154978 w 2363241"/>
            <a:gd name="connsiteY3" fmla="*/ 968773 h 1373380"/>
            <a:gd name="connsiteX4" fmla="*/ 185285 w 2363241"/>
            <a:gd name="connsiteY4" fmla="*/ 1167932 h 1373380"/>
            <a:gd name="connsiteX5" fmla="*/ 111683 w 2363241"/>
            <a:gd name="connsiteY5" fmla="*/ 1254523 h 1373380"/>
            <a:gd name="connsiteX6" fmla="*/ 341149 w 2363241"/>
            <a:gd name="connsiteY6" fmla="*/ 1276171 h 1373380"/>
            <a:gd name="connsiteX7" fmla="*/ 449388 w 2363241"/>
            <a:gd name="connsiteY7" fmla="*/ 1319467 h 1373380"/>
            <a:gd name="connsiteX8" fmla="*/ 505672 w 2363241"/>
            <a:gd name="connsiteY8" fmla="*/ 1185250 h 1373380"/>
            <a:gd name="connsiteX9" fmla="*/ 665865 w 2363241"/>
            <a:gd name="connsiteY9" fmla="*/ 1367092 h 1373380"/>
            <a:gd name="connsiteX10" fmla="*/ 839049 w 2363241"/>
            <a:gd name="connsiteY10" fmla="*/ 1349773 h 1373380"/>
            <a:gd name="connsiteX11" fmla="*/ 878015 w 2363241"/>
            <a:gd name="connsiteY11" fmla="*/ 1306478 h 1373380"/>
            <a:gd name="connsiteX12" fmla="*/ 977591 w 2363241"/>
            <a:gd name="connsiteY12" fmla="*/ 1172262 h 1373380"/>
            <a:gd name="connsiteX13" fmla="*/ 1743921 w 2363241"/>
            <a:gd name="connsiteY13" fmla="*/ 942796 h 1373380"/>
            <a:gd name="connsiteX14" fmla="*/ 1912775 w 2363241"/>
            <a:gd name="connsiteY14" fmla="*/ 990421 h 1373380"/>
            <a:gd name="connsiteX15" fmla="*/ 2198524 w 2363241"/>
            <a:gd name="connsiteY15" fmla="*/ 864864 h 1373380"/>
            <a:gd name="connsiteX16" fmla="*/ 2363047 w 2363241"/>
            <a:gd name="connsiteY16" fmla="*/ 609421 h 1373380"/>
            <a:gd name="connsiteX17" fmla="*/ 2168218 w 2363241"/>
            <a:gd name="connsiteY17" fmla="*/ 657047 h 1373380"/>
            <a:gd name="connsiteX18" fmla="*/ 2008024 w 2363241"/>
            <a:gd name="connsiteY18" fmla="*/ 397274 h 1373380"/>
            <a:gd name="connsiteX19" fmla="*/ 1943081 w 2363241"/>
            <a:gd name="connsiteY19" fmla="*/ 172137 h 1373380"/>
            <a:gd name="connsiteX20" fmla="*/ 1852160 w 2363241"/>
            <a:gd name="connsiteY20" fmla="*/ 176467 h 1373380"/>
            <a:gd name="connsiteX21" fmla="*/ 1778559 w 2363241"/>
            <a:gd name="connsiteY21" fmla="*/ 224092 h 1373380"/>
            <a:gd name="connsiteX22" fmla="*/ 1769900 w 2363241"/>
            <a:gd name="connsiteY22" fmla="*/ 24932 h 1373380"/>
            <a:gd name="connsiteX23" fmla="*/ 1570739 w 2363241"/>
            <a:gd name="connsiteY23" fmla="*/ 11943 h 1373380"/>
            <a:gd name="connsiteX24" fmla="*/ 709162 w 2363241"/>
            <a:gd name="connsiteY24" fmla="*/ 107195 h 1373380"/>
            <a:gd name="connsiteX25" fmla="*/ 544637 w 2363241"/>
            <a:gd name="connsiteY25" fmla="*/ 336659 h 1373380"/>
            <a:gd name="connsiteX26" fmla="*/ 522990 w 2363241"/>
            <a:gd name="connsiteY26" fmla="*/ 375626 h 1373380"/>
            <a:gd name="connsiteX0" fmla="*/ 522990 w 2363241"/>
            <a:gd name="connsiteY0" fmla="*/ 377055 h 1374809"/>
            <a:gd name="connsiteX1" fmla="*/ 38083 w 2363241"/>
            <a:gd name="connsiteY1" fmla="*/ 606521 h 1374809"/>
            <a:gd name="connsiteX2" fmla="*/ 33752 w 2363241"/>
            <a:gd name="connsiteY2" fmla="*/ 853306 h 1374809"/>
            <a:gd name="connsiteX3" fmla="*/ 154978 w 2363241"/>
            <a:gd name="connsiteY3" fmla="*/ 970202 h 1374809"/>
            <a:gd name="connsiteX4" fmla="*/ 185285 w 2363241"/>
            <a:gd name="connsiteY4" fmla="*/ 1169361 h 1374809"/>
            <a:gd name="connsiteX5" fmla="*/ 111683 w 2363241"/>
            <a:gd name="connsiteY5" fmla="*/ 1255952 h 1374809"/>
            <a:gd name="connsiteX6" fmla="*/ 341149 w 2363241"/>
            <a:gd name="connsiteY6" fmla="*/ 1277600 h 1374809"/>
            <a:gd name="connsiteX7" fmla="*/ 449388 w 2363241"/>
            <a:gd name="connsiteY7" fmla="*/ 1320896 h 1374809"/>
            <a:gd name="connsiteX8" fmla="*/ 505672 w 2363241"/>
            <a:gd name="connsiteY8" fmla="*/ 1186679 h 1374809"/>
            <a:gd name="connsiteX9" fmla="*/ 665865 w 2363241"/>
            <a:gd name="connsiteY9" fmla="*/ 1368521 h 1374809"/>
            <a:gd name="connsiteX10" fmla="*/ 839049 w 2363241"/>
            <a:gd name="connsiteY10" fmla="*/ 1351202 h 1374809"/>
            <a:gd name="connsiteX11" fmla="*/ 878015 w 2363241"/>
            <a:gd name="connsiteY11" fmla="*/ 1307907 h 1374809"/>
            <a:gd name="connsiteX12" fmla="*/ 977591 w 2363241"/>
            <a:gd name="connsiteY12" fmla="*/ 1173691 h 1374809"/>
            <a:gd name="connsiteX13" fmla="*/ 1743921 w 2363241"/>
            <a:gd name="connsiteY13" fmla="*/ 944225 h 1374809"/>
            <a:gd name="connsiteX14" fmla="*/ 1912775 w 2363241"/>
            <a:gd name="connsiteY14" fmla="*/ 991850 h 1374809"/>
            <a:gd name="connsiteX15" fmla="*/ 2198524 w 2363241"/>
            <a:gd name="connsiteY15" fmla="*/ 866293 h 1374809"/>
            <a:gd name="connsiteX16" fmla="*/ 2363047 w 2363241"/>
            <a:gd name="connsiteY16" fmla="*/ 610850 h 1374809"/>
            <a:gd name="connsiteX17" fmla="*/ 2168218 w 2363241"/>
            <a:gd name="connsiteY17" fmla="*/ 658476 h 1374809"/>
            <a:gd name="connsiteX18" fmla="*/ 2008024 w 2363241"/>
            <a:gd name="connsiteY18" fmla="*/ 398703 h 1374809"/>
            <a:gd name="connsiteX19" fmla="*/ 1943081 w 2363241"/>
            <a:gd name="connsiteY19" fmla="*/ 173566 h 1374809"/>
            <a:gd name="connsiteX20" fmla="*/ 1852160 w 2363241"/>
            <a:gd name="connsiteY20" fmla="*/ 177896 h 1374809"/>
            <a:gd name="connsiteX21" fmla="*/ 1778559 w 2363241"/>
            <a:gd name="connsiteY21" fmla="*/ 225521 h 1374809"/>
            <a:gd name="connsiteX22" fmla="*/ 1769900 w 2363241"/>
            <a:gd name="connsiteY22" fmla="*/ 26361 h 1374809"/>
            <a:gd name="connsiteX23" fmla="*/ 1570739 w 2363241"/>
            <a:gd name="connsiteY23" fmla="*/ 13372 h 1374809"/>
            <a:gd name="connsiteX24" fmla="*/ 774106 w 2363241"/>
            <a:gd name="connsiteY24" fmla="*/ 130271 h 1374809"/>
            <a:gd name="connsiteX25" fmla="*/ 709162 w 2363241"/>
            <a:gd name="connsiteY25" fmla="*/ 108624 h 1374809"/>
            <a:gd name="connsiteX26" fmla="*/ 544637 w 2363241"/>
            <a:gd name="connsiteY26" fmla="*/ 338088 h 1374809"/>
            <a:gd name="connsiteX27" fmla="*/ 522990 w 2363241"/>
            <a:gd name="connsiteY27" fmla="*/ 377055 h 1374809"/>
            <a:gd name="connsiteX0" fmla="*/ 522990 w 2363241"/>
            <a:gd name="connsiteY0" fmla="*/ 378815 h 1376569"/>
            <a:gd name="connsiteX1" fmla="*/ 38083 w 2363241"/>
            <a:gd name="connsiteY1" fmla="*/ 608281 h 1376569"/>
            <a:gd name="connsiteX2" fmla="*/ 33752 w 2363241"/>
            <a:gd name="connsiteY2" fmla="*/ 855066 h 1376569"/>
            <a:gd name="connsiteX3" fmla="*/ 154978 w 2363241"/>
            <a:gd name="connsiteY3" fmla="*/ 971962 h 1376569"/>
            <a:gd name="connsiteX4" fmla="*/ 185285 w 2363241"/>
            <a:gd name="connsiteY4" fmla="*/ 1171121 h 1376569"/>
            <a:gd name="connsiteX5" fmla="*/ 111683 w 2363241"/>
            <a:gd name="connsiteY5" fmla="*/ 1257712 h 1376569"/>
            <a:gd name="connsiteX6" fmla="*/ 341149 w 2363241"/>
            <a:gd name="connsiteY6" fmla="*/ 1279360 h 1376569"/>
            <a:gd name="connsiteX7" fmla="*/ 449388 w 2363241"/>
            <a:gd name="connsiteY7" fmla="*/ 1322656 h 1376569"/>
            <a:gd name="connsiteX8" fmla="*/ 505672 w 2363241"/>
            <a:gd name="connsiteY8" fmla="*/ 1188439 h 1376569"/>
            <a:gd name="connsiteX9" fmla="*/ 665865 w 2363241"/>
            <a:gd name="connsiteY9" fmla="*/ 1370281 h 1376569"/>
            <a:gd name="connsiteX10" fmla="*/ 839049 w 2363241"/>
            <a:gd name="connsiteY10" fmla="*/ 1352962 h 1376569"/>
            <a:gd name="connsiteX11" fmla="*/ 878015 w 2363241"/>
            <a:gd name="connsiteY11" fmla="*/ 1309667 h 1376569"/>
            <a:gd name="connsiteX12" fmla="*/ 977591 w 2363241"/>
            <a:gd name="connsiteY12" fmla="*/ 1175451 h 1376569"/>
            <a:gd name="connsiteX13" fmla="*/ 1743921 w 2363241"/>
            <a:gd name="connsiteY13" fmla="*/ 945985 h 1376569"/>
            <a:gd name="connsiteX14" fmla="*/ 1912775 w 2363241"/>
            <a:gd name="connsiteY14" fmla="*/ 993610 h 1376569"/>
            <a:gd name="connsiteX15" fmla="*/ 2198524 w 2363241"/>
            <a:gd name="connsiteY15" fmla="*/ 868053 h 1376569"/>
            <a:gd name="connsiteX16" fmla="*/ 2363047 w 2363241"/>
            <a:gd name="connsiteY16" fmla="*/ 612610 h 1376569"/>
            <a:gd name="connsiteX17" fmla="*/ 2168218 w 2363241"/>
            <a:gd name="connsiteY17" fmla="*/ 660236 h 1376569"/>
            <a:gd name="connsiteX18" fmla="*/ 2008024 w 2363241"/>
            <a:gd name="connsiteY18" fmla="*/ 400463 h 1376569"/>
            <a:gd name="connsiteX19" fmla="*/ 1943081 w 2363241"/>
            <a:gd name="connsiteY19" fmla="*/ 175326 h 1376569"/>
            <a:gd name="connsiteX20" fmla="*/ 1852160 w 2363241"/>
            <a:gd name="connsiteY20" fmla="*/ 179656 h 1376569"/>
            <a:gd name="connsiteX21" fmla="*/ 1778559 w 2363241"/>
            <a:gd name="connsiteY21" fmla="*/ 227281 h 1376569"/>
            <a:gd name="connsiteX22" fmla="*/ 1769900 w 2363241"/>
            <a:gd name="connsiteY22" fmla="*/ 28121 h 1376569"/>
            <a:gd name="connsiteX23" fmla="*/ 1570739 w 2363241"/>
            <a:gd name="connsiteY23" fmla="*/ 15132 h 1376569"/>
            <a:gd name="connsiteX24" fmla="*/ 856367 w 2363241"/>
            <a:gd name="connsiteY24" fmla="*/ 158009 h 1376569"/>
            <a:gd name="connsiteX25" fmla="*/ 774106 w 2363241"/>
            <a:gd name="connsiteY25" fmla="*/ 132031 h 1376569"/>
            <a:gd name="connsiteX26" fmla="*/ 709162 w 2363241"/>
            <a:gd name="connsiteY26" fmla="*/ 110384 h 1376569"/>
            <a:gd name="connsiteX27" fmla="*/ 544637 w 2363241"/>
            <a:gd name="connsiteY27" fmla="*/ 339848 h 1376569"/>
            <a:gd name="connsiteX28" fmla="*/ 522990 w 2363241"/>
            <a:gd name="connsiteY28" fmla="*/ 378815 h 1376569"/>
            <a:gd name="connsiteX0" fmla="*/ 522990 w 2363241"/>
            <a:gd name="connsiteY0" fmla="*/ 371878 h 1369632"/>
            <a:gd name="connsiteX1" fmla="*/ 38083 w 2363241"/>
            <a:gd name="connsiteY1" fmla="*/ 601344 h 1369632"/>
            <a:gd name="connsiteX2" fmla="*/ 33752 w 2363241"/>
            <a:gd name="connsiteY2" fmla="*/ 848129 h 1369632"/>
            <a:gd name="connsiteX3" fmla="*/ 154978 w 2363241"/>
            <a:gd name="connsiteY3" fmla="*/ 965025 h 1369632"/>
            <a:gd name="connsiteX4" fmla="*/ 185285 w 2363241"/>
            <a:gd name="connsiteY4" fmla="*/ 1164184 h 1369632"/>
            <a:gd name="connsiteX5" fmla="*/ 111683 w 2363241"/>
            <a:gd name="connsiteY5" fmla="*/ 1250775 h 1369632"/>
            <a:gd name="connsiteX6" fmla="*/ 341149 w 2363241"/>
            <a:gd name="connsiteY6" fmla="*/ 1272423 h 1369632"/>
            <a:gd name="connsiteX7" fmla="*/ 449388 w 2363241"/>
            <a:gd name="connsiteY7" fmla="*/ 1315719 h 1369632"/>
            <a:gd name="connsiteX8" fmla="*/ 505672 w 2363241"/>
            <a:gd name="connsiteY8" fmla="*/ 1181502 h 1369632"/>
            <a:gd name="connsiteX9" fmla="*/ 665865 w 2363241"/>
            <a:gd name="connsiteY9" fmla="*/ 1363344 h 1369632"/>
            <a:gd name="connsiteX10" fmla="*/ 839049 w 2363241"/>
            <a:gd name="connsiteY10" fmla="*/ 1346025 h 1369632"/>
            <a:gd name="connsiteX11" fmla="*/ 878015 w 2363241"/>
            <a:gd name="connsiteY11" fmla="*/ 1302730 h 1369632"/>
            <a:gd name="connsiteX12" fmla="*/ 977591 w 2363241"/>
            <a:gd name="connsiteY12" fmla="*/ 1168514 h 1369632"/>
            <a:gd name="connsiteX13" fmla="*/ 1743921 w 2363241"/>
            <a:gd name="connsiteY13" fmla="*/ 939048 h 1369632"/>
            <a:gd name="connsiteX14" fmla="*/ 1912775 w 2363241"/>
            <a:gd name="connsiteY14" fmla="*/ 986673 h 1369632"/>
            <a:gd name="connsiteX15" fmla="*/ 2198524 w 2363241"/>
            <a:gd name="connsiteY15" fmla="*/ 861116 h 1369632"/>
            <a:gd name="connsiteX16" fmla="*/ 2363047 w 2363241"/>
            <a:gd name="connsiteY16" fmla="*/ 605673 h 1369632"/>
            <a:gd name="connsiteX17" fmla="*/ 2168218 w 2363241"/>
            <a:gd name="connsiteY17" fmla="*/ 653299 h 1369632"/>
            <a:gd name="connsiteX18" fmla="*/ 2008024 w 2363241"/>
            <a:gd name="connsiteY18" fmla="*/ 393526 h 1369632"/>
            <a:gd name="connsiteX19" fmla="*/ 1943081 w 2363241"/>
            <a:gd name="connsiteY19" fmla="*/ 168389 h 1369632"/>
            <a:gd name="connsiteX20" fmla="*/ 1852160 w 2363241"/>
            <a:gd name="connsiteY20" fmla="*/ 172719 h 1369632"/>
            <a:gd name="connsiteX21" fmla="*/ 1778559 w 2363241"/>
            <a:gd name="connsiteY21" fmla="*/ 220344 h 1369632"/>
            <a:gd name="connsiteX22" fmla="*/ 1769900 w 2363241"/>
            <a:gd name="connsiteY22" fmla="*/ 21184 h 1369632"/>
            <a:gd name="connsiteX23" fmla="*/ 1570739 w 2363241"/>
            <a:gd name="connsiteY23" fmla="*/ 8195 h 1369632"/>
            <a:gd name="connsiteX24" fmla="*/ 977594 w 2363241"/>
            <a:gd name="connsiteY24" fmla="*/ 42833 h 1369632"/>
            <a:gd name="connsiteX25" fmla="*/ 856367 w 2363241"/>
            <a:gd name="connsiteY25" fmla="*/ 151072 h 1369632"/>
            <a:gd name="connsiteX26" fmla="*/ 774106 w 2363241"/>
            <a:gd name="connsiteY26" fmla="*/ 125094 h 1369632"/>
            <a:gd name="connsiteX27" fmla="*/ 709162 w 2363241"/>
            <a:gd name="connsiteY27" fmla="*/ 103447 h 1369632"/>
            <a:gd name="connsiteX28" fmla="*/ 544637 w 2363241"/>
            <a:gd name="connsiteY28" fmla="*/ 332911 h 1369632"/>
            <a:gd name="connsiteX29" fmla="*/ 522990 w 2363241"/>
            <a:gd name="connsiteY29" fmla="*/ 371878 h 1369632"/>
            <a:gd name="connsiteX0" fmla="*/ 522990 w 2363241"/>
            <a:gd name="connsiteY0" fmla="*/ 371878 h 1369632"/>
            <a:gd name="connsiteX1" fmla="*/ 38083 w 2363241"/>
            <a:gd name="connsiteY1" fmla="*/ 601344 h 1369632"/>
            <a:gd name="connsiteX2" fmla="*/ 33752 w 2363241"/>
            <a:gd name="connsiteY2" fmla="*/ 848129 h 1369632"/>
            <a:gd name="connsiteX3" fmla="*/ 154978 w 2363241"/>
            <a:gd name="connsiteY3" fmla="*/ 965025 h 1369632"/>
            <a:gd name="connsiteX4" fmla="*/ 185285 w 2363241"/>
            <a:gd name="connsiteY4" fmla="*/ 1164184 h 1369632"/>
            <a:gd name="connsiteX5" fmla="*/ 111683 w 2363241"/>
            <a:gd name="connsiteY5" fmla="*/ 1250775 h 1369632"/>
            <a:gd name="connsiteX6" fmla="*/ 341149 w 2363241"/>
            <a:gd name="connsiteY6" fmla="*/ 1272423 h 1369632"/>
            <a:gd name="connsiteX7" fmla="*/ 449388 w 2363241"/>
            <a:gd name="connsiteY7" fmla="*/ 1315719 h 1369632"/>
            <a:gd name="connsiteX8" fmla="*/ 505672 w 2363241"/>
            <a:gd name="connsiteY8" fmla="*/ 1181502 h 1369632"/>
            <a:gd name="connsiteX9" fmla="*/ 665865 w 2363241"/>
            <a:gd name="connsiteY9" fmla="*/ 1363344 h 1369632"/>
            <a:gd name="connsiteX10" fmla="*/ 839049 w 2363241"/>
            <a:gd name="connsiteY10" fmla="*/ 1346025 h 1369632"/>
            <a:gd name="connsiteX11" fmla="*/ 878015 w 2363241"/>
            <a:gd name="connsiteY11" fmla="*/ 1302730 h 1369632"/>
            <a:gd name="connsiteX12" fmla="*/ 977591 w 2363241"/>
            <a:gd name="connsiteY12" fmla="*/ 1168514 h 1369632"/>
            <a:gd name="connsiteX13" fmla="*/ 1743921 w 2363241"/>
            <a:gd name="connsiteY13" fmla="*/ 939048 h 1369632"/>
            <a:gd name="connsiteX14" fmla="*/ 1912775 w 2363241"/>
            <a:gd name="connsiteY14" fmla="*/ 986673 h 1369632"/>
            <a:gd name="connsiteX15" fmla="*/ 2198524 w 2363241"/>
            <a:gd name="connsiteY15" fmla="*/ 861116 h 1369632"/>
            <a:gd name="connsiteX16" fmla="*/ 2363047 w 2363241"/>
            <a:gd name="connsiteY16" fmla="*/ 605673 h 1369632"/>
            <a:gd name="connsiteX17" fmla="*/ 2168218 w 2363241"/>
            <a:gd name="connsiteY17" fmla="*/ 653299 h 1369632"/>
            <a:gd name="connsiteX18" fmla="*/ 2008024 w 2363241"/>
            <a:gd name="connsiteY18" fmla="*/ 393526 h 1369632"/>
            <a:gd name="connsiteX19" fmla="*/ 1943081 w 2363241"/>
            <a:gd name="connsiteY19" fmla="*/ 168389 h 1369632"/>
            <a:gd name="connsiteX20" fmla="*/ 1852160 w 2363241"/>
            <a:gd name="connsiteY20" fmla="*/ 172719 h 1369632"/>
            <a:gd name="connsiteX21" fmla="*/ 1778559 w 2363241"/>
            <a:gd name="connsiteY21" fmla="*/ 220344 h 1369632"/>
            <a:gd name="connsiteX22" fmla="*/ 1769900 w 2363241"/>
            <a:gd name="connsiteY22" fmla="*/ 21184 h 1369632"/>
            <a:gd name="connsiteX23" fmla="*/ 1570739 w 2363241"/>
            <a:gd name="connsiteY23" fmla="*/ 8195 h 1369632"/>
            <a:gd name="connsiteX24" fmla="*/ 977594 w 2363241"/>
            <a:gd name="connsiteY24" fmla="*/ 42833 h 1369632"/>
            <a:gd name="connsiteX25" fmla="*/ 856367 w 2363241"/>
            <a:gd name="connsiteY25" fmla="*/ 151072 h 1369632"/>
            <a:gd name="connsiteX26" fmla="*/ 774106 w 2363241"/>
            <a:gd name="connsiteY26" fmla="*/ 125094 h 1369632"/>
            <a:gd name="connsiteX27" fmla="*/ 709162 w 2363241"/>
            <a:gd name="connsiteY27" fmla="*/ 103447 h 1369632"/>
            <a:gd name="connsiteX28" fmla="*/ 544637 w 2363241"/>
            <a:gd name="connsiteY28" fmla="*/ 332911 h 1369632"/>
            <a:gd name="connsiteX29" fmla="*/ 522990 w 2363241"/>
            <a:gd name="connsiteY29" fmla="*/ 371878 h 1369632"/>
            <a:gd name="connsiteX0" fmla="*/ 494197 w 2334448"/>
            <a:gd name="connsiteY0" fmla="*/ 371878 h 1369632"/>
            <a:gd name="connsiteX1" fmla="*/ 56915 w 2334448"/>
            <a:gd name="connsiteY1" fmla="*/ 419503 h 1369632"/>
            <a:gd name="connsiteX2" fmla="*/ 9290 w 2334448"/>
            <a:gd name="connsiteY2" fmla="*/ 601344 h 1369632"/>
            <a:gd name="connsiteX3" fmla="*/ 4959 w 2334448"/>
            <a:gd name="connsiteY3" fmla="*/ 848129 h 1369632"/>
            <a:gd name="connsiteX4" fmla="*/ 126185 w 2334448"/>
            <a:gd name="connsiteY4" fmla="*/ 965025 h 1369632"/>
            <a:gd name="connsiteX5" fmla="*/ 156492 w 2334448"/>
            <a:gd name="connsiteY5" fmla="*/ 1164184 h 1369632"/>
            <a:gd name="connsiteX6" fmla="*/ 82890 w 2334448"/>
            <a:gd name="connsiteY6" fmla="*/ 1250775 h 1369632"/>
            <a:gd name="connsiteX7" fmla="*/ 312356 w 2334448"/>
            <a:gd name="connsiteY7" fmla="*/ 1272423 h 1369632"/>
            <a:gd name="connsiteX8" fmla="*/ 420595 w 2334448"/>
            <a:gd name="connsiteY8" fmla="*/ 1315719 h 1369632"/>
            <a:gd name="connsiteX9" fmla="*/ 476879 w 2334448"/>
            <a:gd name="connsiteY9" fmla="*/ 1181502 h 1369632"/>
            <a:gd name="connsiteX10" fmla="*/ 637072 w 2334448"/>
            <a:gd name="connsiteY10" fmla="*/ 1363344 h 1369632"/>
            <a:gd name="connsiteX11" fmla="*/ 810256 w 2334448"/>
            <a:gd name="connsiteY11" fmla="*/ 1346025 h 1369632"/>
            <a:gd name="connsiteX12" fmla="*/ 849222 w 2334448"/>
            <a:gd name="connsiteY12" fmla="*/ 1302730 h 1369632"/>
            <a:gd name="connsiteX13" fmla="*/ 948798 w 2334448"/>
            <a:gd name="connsiteY13" fmla="*/ 1168514 h 1369632"/>
            <a:gd name="connsiteX14" fmla="*/ 1715128 w 2334448"/>
            <a:gd name="connsiteY14" fmla="*/ 939048 h 1369632"/>
            <a:gd name="connsiteX15" fmla="*/ 1883982 w 2334448"/>
            <a:gd name="connsiteY15" fmla="*/ 986673 h 1369632"/>
            <a:gd name="connsiteX16" fmla="*/ 2169731 w 2334448"/>
            <a:gd name="connsiteY16" fmla="*/ 861116 h 1369632"/>
            <a:gd name="connsiteX17" fmla="*/ 2334254 w 2334448"/>
            <a:gd name="connsiteY17" fmla="*/ 605673 h 1369632"/>
            <a:gd name="connsiteX18" fmla="*/ 2139425 w 2334448"/>
            <a:gd name="connsiteY18" fmla="*/ 653299 h 1369632"/>
            <a:gd name="connsiteX19" fmla="*/ 1979231 w 2334448"/>
            <a:gd name="connsiteY19" fmla="*/ 393526 h 1369632"/>
            <a:gd name="connsiteX20" fmla="*/ 1914288 w 2334448"/>
            <a:gd name="connsiteY20" fmla="*/ 168389 h 1369632"/>
            <a:gd name="connsiteX21" fmla="*/ 1823367 w 2334448"/>
            <a:gd name="connsiteY21" fmla="*/ 172719 h 1369632"/>
            <a:gd name="connsiteX22" fmla="*/ 1749766 w 2334448"/>
            <a:gd name="connsiteY22" fmla="*/ 220344 h 1369632"/>
            <a:gd name="connsiteX23" fmla="*/ 1741107 w 2334448"/>
            <a:gd name="connsiteY23" fmla="*/ 21184 h 1369632"/>
            <a:gd name="connsiteX24" fmla="*/ 1541946 w 2334448"/>
            <a:gd name="connsiteY24" fmla="*/ 8195 h 1369632"/>
            <a:gd name="connsiteX25" fmla="*/ 948801 w 2334448"/>
            <a:gd name="connsiteY25" fmla="*/ 42833 h 1369632"/>
            <a:gd name="connsiteX26" fmla="*/ 827574 w 2334448"/>
            <a:gd name="connsiteY26" fmla="*/ 151072 h 1369632"/>
            <a:gd name="connsiteX27" fmla="*/ 745313 w 2334448"/>
            <a:gd name="connsiteY27" fmla="*/ 125094 h 1369632"/>
            <a:gd name="connsiteX28" fmla="*/ 680369 w 2334448"/>
            <a:gd name="connsiteY28" fmla="*/ 103447 h 1369632"/>
            <a:gd name="connsiteX29" fmla="*/ 515844 w 2334448"/>
            <a:gd name="connsiteY29" fmla="*/ 332911 h 1369632"/>
            <a:gd name="connsiteX30" fmla="*/ 494197 w 2334448"/>
            <a:gd name="connsiteY30" fmla="*/ 371878 h 1369632"/>
            <a:gd name="connsiteX0" fmla="*/ 490035 w 2330286"/>
            <a:gd name="connsiteY0" fmla="*/ 371878 h 1369632"/>
            <a:gd name="connsiteX1" fmla="*/ 52753 w 2330286"/>
            <a:gd name="connsiteY1" fmla="*/ 419503 h 1369632"/>
            <a:gd name="connsiteX2" fmla="*/ 61411 w 2330286"/>
            <a:gd name="connsiteY2" fmla="*/ 562378 h 1369632"/>
            <a:gd name="connsiteX3" fmla="*/ 5128 w 2330286"/>
            <a:gd name="connsiteY3" fmla="*/ 601344 h 1369632"/>
            <a:gd name="connsiteX4" fmla="*/ 797 w 2330286"/>
            <a:gd name="connsiteY4" fmla="*/ 848129 h 1369632"/>
            <a:gd name="connsiteX5" fmla="*/ 122023 w 2330286"/>
            <a:gd name="connsiteY5" fmla="*/ 965025 h 1369632"/>
            <a:gd name="connsiteX6" fmla="*/ 152330 w 2330286"/>
            <a:gd name="connsiteY6" fmla="*/ 1164184 h 1369632"/>
            <a:gd name="connsiteX7" fmla="*/ 78728 w 2330286"/>
            <a:gd name="connsiteY7" fmla="*/ 1250775 h 1369632"/>
            <a:gd name="connsiteX8" fmla="*/ 308194 w 2330286"/>
            <a:gd name="connsiteY8" fmla="*/ 1272423 h 1369632"/>
            <a:gd name="connsiteX9" fmla="*/ 416433 w 2330286"/>
            <a:gd name="connsiteY9" fmla="*/ 1315719 h 1369632"/>
            <a:gd name="connsiteX10" fmla="*/ 472717 w 2330286"/>
            <a:gd name="connsiteY10" fmla="*/ 1181502 h 1369632"/>
            <a:gd name="connsiteX11" fmla="*/ 632910 w 2330286"/>
            <a:gd name="connsiteY11" fmla="*/ 1363344 h 1369632"/>
            <a:gd name="connsiteX12" fmla="*/ 806094 w 2330286"/>
            <a:gd name="connsiteY12" fmla="*/ 1346025 h 1369632"/>
            <a:gd name="connsiteX13" fmla="*/ 845060 w 2330286"/>
            <a:gd name="connsiteY13" fmla="*/ 1302730 h 1369632"/>
            <a:gd name="connsiteX14" fmla="*/ 944636 w 2330286"/>
            <a:gd name="connsiteY14" fmla="*/ 1168514 h 1369632"/>
            <a:gd name="connsiteX15" fmla="*/ 1710966 w 2330286"/>
            <a:gd name="connsiteY15" fmla="*/ 939048 h 1369632"/>
            <a:gd name="connsiteX16" fmla="*/ 1879820 w 2330286"/>
            <a:gd name="connsiteY16" fmla="*/ 986673 h 1369632"/>
            <a:gd name="connsiteX17" fmla="*/ 2165569 w 2330286"/>
            <a:gd name="connsiteY17" fmla="*/ 861116 h 1369632"/>
            <a:gd name="connsiteX18" fmla="*/ 2330092 w 2330286"/>
            <a:gd name="connsiteY18" fmla="*/ 605673 h 1369632"/>
            <a:gd name="connsiteX19" fmla="*/ 2135263 w 2330286"/>
            <a:gd name="connsiteY19" fmla="*/ 653299 h 1369632"/>
            <a:gd name="connsiteX20" fmla="*/ 1975069 w 2330286"/>
            <a:gd name="connsiteY20" fmla="*/ 393526 h 1369632"/>
            <a:gd name="connsiteX21" fmla="*/ 1910126 w 2330286"/>
            <a:gd name="connsiteY21" fmla="*/ 168389 h 1369632"/>
            <a:gd name="connsiteX22" fmla="*/ 1819205 w 2330286"/>
            <a:gd name="connsiteY22" fmla="*/ 172719 h 1369632"/>
            <a:gd name="connsiteX23" fmla="*/ 1745604 w 2330286"/>
            <a:gd name="connsiteY23" fmla="*/ 220344 h 1369632"/>
            <a:gd name="connsiteX24" fmla="*/ 1736945 w 2330286"/>
            <a:gd name="connsiteY24" fmla="*/ 21184 h 1369632"/>
            <a:gd name="connsiteX25" fmla="*/ 1537784 w 2330286"/>
            <a:gd name="connsiteY25" fmla="*/ 8195 h 1369632"/>
            <a:gd name="connsiteX26" fmla="*/ 944639 w 2330286"/>
            <a:gd name="connsiteY26" fmla="*/ 42833 h 1369632"/>
            <a:gd name="connsiteX27" fmla="*/ 823412 w 2330286"/>
            <a:gd name="connsiteY27" fmla="*/ 151072 h 1369632"/>
            <a:gd name="connsiteX28" fmla="*/ 741151 w 2330286"/>
            <a:gd name="connsiteY28" fmla="*/ 125094 h 1369632"/>
            <a:gd name="connsiteX29" fmla="*/ 676207 w 2330286"/>
            <a:gd name="connsiteY29" fmla="*/ 103447 h 1369632"/>
            <a:gd name="connsiteX30" fmla="*/ 511682 w 2330286"/>
            <a:gd name="connsiteY30" fmla="*/ 332911 h 1369632"/>
            <a:gd name="connsiteX31" fmla="*/ 490035 w 2330286"/>
            <a:gd name="connsiteY31" fmla="*/ 371878 h 1369632"/>
            <a:gd name="connsiteX0" fmla="*/ 490035 w 2330286"/>
            <a:gd name="connsiteY0" fmla="*/ 371878 h 1369632"/>
            <a:gd name="connsiteX1" fmla="*/ 303865 w 2330286"/>
            <a:gd name="connsiteY1" fmla="*/ 350230 h 1369632"/>
            <a:gd name="connsiteX2" fmla="*/ 52753 w 2330286"/>
            <a:gd name="connsiteY2" fmla="*/ 419503 h 1369632"/>
            <a:gd name="connsiteX3" fmla="*/ 61411 w 2330286"/>
            <a:gd name="connsiteY3" fmla="*/ 562378 h 1369632"/>
            <a:gd name="connsiteX4" fmla="*/ 5128 w 2330286"/>
            <a:gd name="connsiteY4" fmla="*/ 601344 h 1369632"/>
            <a:gd name="connsiteX5" fmla="*/ 797 w 2330286"/>
            <a:gd name="connsiteY5" fmla="*/ 848129 h 1369632"/>
            <a:gd name="connsiteX6" fmla="*/ 122023 w 2330286"/>
            <a:gd name="connsiteY6" fmla="*/ 965025 h 1369632"/>
            <a:gd name="connsiteX7" fmla="*/ 152330 w 2330286"/>
            <a:gd name="connsiteY7" fmla="*/ 1164184 h 1369632"/>
            <a:gd name="connsiteX8" fmla="*/ 78728 w 2330286"/>
            <a:gd name="connsiteY8" fmla="*/ 1250775 h 1369632"/>
            <a:gd name="connsiteX9" fmla="*/ 308194 w 2330286"/>
            <a:gd name="connsiteY9" fmla="*/ 1272423 h 1369632"/>
            <a:gd name="connsiteX10" fmla="*/ 416433 w 2330286"/>
            <a:gd name="connsiteY10" fmla="*/ 1315719 h 1369632"/>
            <a:gd name="connsiteX11" fmla="*/ 472717 w 2330286"/>
            <a:gd name="connsiteY11" fmla="*/ 1181502 h 1369632"/>
            <a:gd name="connsiteX12" fmla="*/ 632910 w 2330286"/>
            <a:gd name="connsiteY12" fmla="*/ 1363344 h 1369632"/>
            <a:gd name="connsiteX13" fmla="*/ 806094 w 2330286"/>
            <a:gd name="connsiteY13" fmla="*/ 1346025 h 1369632"/>
            <a:gd name="connsiteX14" fmla="*/ 845060 w 2330286"/>
            <a:gd name="connsiteY14" fmla="*/ 1302730 h 1369632"/>
            <a:gd name="connsiteX15" fmla="*/ 944636 w 2330286"/>
            <a:gd name="connsiteY15" fmla="*/ 1168514 h 1369632"/>
            <a:gd name="connsiteX16" fmla="*/ 1710966 w 2330286"/>
            <a:gd name="connsiteY16" fmla="*/ 939048 h 1369632"/>
            <a:gd name="connsiteX17" fmla="*/ 1879820 w 2330286"/>
            <a:gd name="connsiteY17" fmla="*/ 986673 h 1369632"/>
            <a:gd name="connsiteX18" fmla="*/ 2165569 w 2330286"/>
            <a:gd name="connsiteY18" fmla="*/ 861116 h 1369632"/>
            <a:gd name="connsiteX19" fmla="*/ 2330092 w 2330286"/>
            <a:gd name="connsiteY19" fmla="*/ 605673 h 1369632"/>
            <a:gd name="connsiteX20" fmla="*/ 2135263 w 2330286"/>
            <a:gd name="connsiteY20" fmla="*/ 653299 h 1369632"/>
            <a:gd name="connsiteX21" fmla="*/ 1975069 w 2330286"/>
            <a:gd name="connsiteY21" fmla="*/ 393526 h 1369632"/>
            <a:gd name="connsiteX22" fmla="*/ 1910126 w 2330286"/>
            <a:gd name="connsiteY22" fmla="*/ 168389 h 1369632"/>
            <a:gd name="connsiteX23" fmla="*/ 1819205 w 2330286"/>
            <a:gd name="connsiteY23" fmla="*/ 172719 h 1369632"/>
            <a:gd name="connsiteX24" fmla="*/ 1745604 w 2330286"/>
            <a:gd name="connsiteY24" fmla="*/ 220344 h 1369632"/>
            <a:gd name="connsiteX25" fmla="*/ 1736945 w 2330286"/>
            <a:gd name="connsiteY25" fmla="*/ 21184 h 1369632"/>
            <a:gd name="connsiteX26" fmla="*/ 1537784 w 2330286"/>
            <a:gd name="connsiteY26" fmla="*/ 8195 h 1369632"/>
            <a:gd name="connsiteX27" fmla="*/ 944639 w 2330286"/>
            <a:gd name="connsiteY27" fmla="*/ 42833 h 1369632"/>
            <a:gd name="connsiteX28" fmla="*/ 823412 w 2330286"/>
            <a:gd name="connsiteY28" fmla="*/ 151072 h 1369632"/>
            <a:gd name="connsiteX29" fmla="*/ 741151 w 2330286"/>
            <a:gd name="connsiteY29" fmla="*/ 125094 h 1369632"/>
            <a:gd name="connsiteX30" fmla="*/ 676207 w 2330286"/>
            <a:gd name="connsiteY30" fmla="*/ 103447 h 1369632"/>
            <a:gd name="connsiteX31" fmla="*/ 511682 w 2330286"/>
            <a:gd name="connsiteY31" fmla="*/ 332911 h 1369632"/>
            <a:gd name="connsiteX32" fmla="*/ 490035 w 2330286"/>
            <a:gd name="connsiteY32" fmla="*/ 371878 h 1369632"/>
            <a:gd name="connsiteX0" fmla="*/ 490035 w 2330286"/>
            <a:gd name="connsiteY0" fmla="*/ 371878 h 1369632"/>
            <a:gd name="connsiteX1" fmla="*/ 303865 w 2330286"/>
            <a:gd name="connsiteY1" fmla="*/ 350230 h 1369632"/>
            <a:gd name="connsiteX2" fmla="*/ 52753 w 2330286"/>
            <a:gd name="connsiteY2" fmla="*/ 419503 h 1369632"/>
            <a:gd name="connsiteX3" fmla="*/ 61411 w 2330286"/>
            <a:gd name="connsiteY3" fmla="*/ 562378 h 1369632"/>
            <a:gd name="connsiteX4" fmla="*/ 5128 w 2330286"/>
            <a:gd name="connsiteY4" fmla="*/ 601344 h 1369632"/>
            <a:gd name="connsiteX5" fmla="*/ 797 w 2330286"/>
            <a:gd name="connsiteY5" fmla="*/ 848129 h 1369632"/>
            <a:gd name="connsiteX6" fmla="*/ 122023 w 2330286"/>
            <a:gd name="connsiteY6" fmla="*/ 965025 h 1369632"/>
            <a:gd name="connsiteX7" fmla="*/ 152330 w 2330286"/>
            <a:gd name="connsiteY7" fmla="*/ 1164184 h 1369632"/>
            <a:gd name="connsiteX8" fmla="*/ 78728 w 2330286"/>
            <a:gd name="connsiteY8" fmla="*/ 1250775 h 1369632"/>
            <a:gd name="connsiteX9" fmla="*/ 308194 w 2330286"/>
            <a:gd name="connsiteY9" fmla="*/ 1272423 h 1369632"/>
            <a:gd name="connsiteX10" fmla="*/ 416433 w 2330286"/>
            <a:gd name="connsiteY10" fmla="*/ 1315719 h 1369632"/>
            <a:gd name="connsiteX11" fmla="*/ 472717 w 2330286"/>
            <a:gd name="connsiteY11" fmla="*/ 1181502 h 1369632"/>
            <a:gd name="connsiteX12" fmla="*/ 632910 w 2330286"/>
            <a:gd name="connsiteY12" fmla="*/ 1363344 h 1369632"/>
            <a:gd name="connsiteX13" fmla="*/ 806094 w 2330286"/>
            <a:gd name="connsiteY13" fmla="*/ 1346025 h 1369632"/>
            <a:gd name="connsiteX14" fmla="*/ 845060 w 2330286"/>
            <a:gd name="connsiteY14" fmla="*/ 1302730 h 1369632"/>
            <a:gd name="connsiteX15" fmla="*/ 944636 w 2330286"/>
            <a:gd name="connsiteY15" fmla="*/ 1168514 h 1369632"/>
            <a:gd name="connsiteX16" fmla="*/ 1710966 w 2330286"/>
            <a:gd name="connsiteY16" fmla="*/ 939048 h 1369632"/>
            <a:gd name="connsiteX17" fmla="*/ 1879820 w 2330286"/>
            <a:gd name="connsiteY17" fmla="*/ 986673 h 1369632"/>
            <a:gd name="connsiteX18" fmla="*/ 2165569 w 2330286"/>
            <a:gd name="connsiteY18" fmla="*/ 861116 h 1369632"/>
            <a:gd name="connsiteX19" fmla="*/ 2330092 w 2330286"/>
            <a:gd name="connsiteY19" fmla="*/ 605673 h 1369632"/>
            <a:gd name="connsiteX20" fmla="*/ 2135263 w 2330286"/>
            <a:gd name="connsiteY20" fmla="*/ 653299 h 1369632"/>
            <a:gd name="connsiteX21" fmla="*/ 1975069 w 2330286"/>
            <a:gd name="connsiteY21" fmla="*/ 393526 h 1369632"/>
            <a:gd name="connsiteX22" fmla="*/ 1910126 w 2330286"/>
            <a:gd name="connsiteY22" fmla="*/ 168389 h 1369632"/>
            <a:gd name="connsiteX23" fmla="*/ 1819205 w 2330286"/>
            <a:gd name="connsiteY23" fmla="*/ 172719 h 1369632"/>
            <a:gd name="connsiteX24" fmla="*/ 1745604 w 2330286"/>
            <a:gd name="connsiteY24" fmla="*/ 220344 h 1369632"/>
            <a:gd name="connsiteX25" fmla="*/ 1736945 w 2330286"/>
            <a:gd name="connsiteY25" fmla="*/ 21184 h 1369632"/>
            <a:gd name="connsiteX26" fmla="*/ 1537784 w 2330286"/>
            <a:gd name="connsiteY26" fmla="*/ 8195 h 1369632"/>
            <a:gd name="connsiteX27" fmla="*/ 944639 w 2330286"/>
            <a:gd name="connsiteY27" fmla="*/ 42833 h 1369632"/>
            <a:gd name="connsiteX28" fmla="*/ 823412 w 2330286"/>
            <a:gd name="connsiteY28" fmla="*/ 151072 h 1369632"/>
            <a:gd name="connsiteX29" fmla="*/ 741151 w 2330286"/>
            <a:gd name="connsiteY29" fmla="*/ 125094 h 1369632"/>
            <a:gd name="connsiteX30" fmla="*/ 676207 w 2330286"/>
            <a:gd name="connsiteY30" fmla="*/ 103447 h 1369632"/>
            <a:gd name="connsiteX31" fmla="*/ 520343 w 2330286"/>
            <a:gd name="connsiteY31" fmla="*/ 241991 h 1369632"/>
            <a:gd name="connsiteX32" fmla="*/ 511682 w 2330286"/>
            <a:gd name="connsiteY32" fmla="*/ 332911 h 1369632"/>
            <a:gd name="connsiteX33" fmla="*/ 490035 w 2330286"/>
            <a:gd name="connsiteY33" fmla="*/ 371878 h 1369632"/>
            <a:gd name="connsiteX0" fmla="*/ 490035 w 2330286"/>
            <a:gd name="connsiteY0" fmla="*/ 371878 h 1369632"/>
            <a:gd name="connsiteX1" fmla="*/ 303865 w 2330286"/>
            <a:gd name="connsiteY1" fmla="*/ 350230 h 1369632"/>
            <a:gd name="connsiteX2" fmla="*/ 52753 w 2330286"/>
            <a:gd name="connsiteY2" fmla="*/ 419503 h 1369632"/>
            <a:gd name="connsiteX3" fmla="*/ 61411 w 2330286"/>
            <a:gd name="connsiteY3" fmla="*/ 562378 h 1369632"/>
            <a:gd name="connsiteX4" fmla="*/ 5128 w 2330286"/>
            <a:gd name="connsiteY4" fmla="*/ 601344 h 1369632"/>
            <a:gd name="connsiteX5" fmla="*/ 797 w 2330286"/>
            <a:gd name="connsiteY5" fmla="*/ 848129 h 1369632"/>
            <a:gd name="connsiteX6" fmla="*/ 122023 w 2330286"/>
            <a:gd name="connsiteY6" fmla="*/ 965025 h 1369632"/>
            <a:gd name="connsiteX7" fmla="*/ 152330 w 2330286"/>
            <a:gd name="connsiteY7" fmla="*/ 1164184 h 1369632"/>
            <a:gd name="connsiteX8" fmla="*/ 78728 w 2330286"/>
            <a:gd name="connsiteY8" fmla="*/ 1250775 h 1369632"/>
            <a:gd name="connsiteX9" fmla="*/ 308194 w 2330286"/>
            <a:gd name="connsiteY9" fmla="*/ 1272423 h 1369632"/>
            <a:gd name="connsiteX10" fmla="*/ 416433 w 2330286"/>
            <a:gd name="connsiteY10" fmla="*/ 1315719 h 1369632"/>
            <a:gd name="connsiteX11" fmla="*/ 472717 w 2330286"/>
            <a:gd name="connsiteY11" fmla="*/ 1181502 h 1369632"/>
            <a:gd name="connsiteX12" fmla="*/ 632910 w 2330286"/>
            <a:gd name="connsiteY12" fmla="*/ 1363344 h 1369632"/>
            <a:gd name="connsiteX13" fmla="*/ 806094 w 2330286"/>
            <a:gd name="connsiteY13" fmla="*/ 1346025 h 1369632"/>
            <a:gd name="connsiteX14" fmla="*/ 845060 w 2330286"/>
            <a:gd name="connsiteY14" fmla="*/ 1302730 h 1369632"/>
            <a:gd name="connsiteX15" fmla="*/ 944636 w 2330286"/>
            <a:gd name="connsiteY15" fmla="*/ 1168514 h 1369632"/>
            <a:gd name="connsiteX16" fmla="*/ 1710966 w 2330286"/>
            <a:gd name="connsiteY16" fmla="*/ 939048 h 1369632"/>
            <a:gd name="connsiteX17" fmla="*/ 1879820 w 2330286"/>
            <a:gd name="connsiteY17" fmla="*/ 986673 h 1369632"/>
            <a:gd name="connsiteX18" fmla="*/ 2165569 w 2330286"/>
            <a:gd name="connsiteY18" fmla="*/ 861116 h 1369632"/>
            <a:gd name="connsiteX19" fmla="*/ 2330092 w 2330286"/>
            <a:gd name="connsiteY19" fmla="*/ 605673 h 1369632"/>
            <a:gd name="connsiteX20" fmla="*/ 2135263 w 2330286"/>
            <a:gd name="connsiteY20" fmla="*/ 653299 h 1369632"/>
            <a:gd name="connsiteX21" fmla="*/ 1975069 w 2330286"/>
            <a:gd name="connsiteY21" fmla="*/ 393526 h 1369632"/>
            <a:gd name="connsiteX22" fmla="*/ 1910126 w 2330286"/>
            <a:gd name="connsiteY22" fmla="*/ 168389 h 1369632"/>
            <a:gd name="connsiteX23" fmla="*/ 1819205 w 2330286"/>
            <a:gd name="connsiteY23" fmla="*/ 172719 h 1369632"/>
            <a:gd name="connsiteX24" fmla="*/ 1745604 w 2330286"/>
            <a:gd name="connsiteY24" fmla="*/ 220344 h 1369632"/>
            <a:gd name="connsiteX25" fmla="*/ 1736945 w 2330286"/>
            <a:gd name="connsiteY25" fmla="*/ 21184 h 1369632"/>
            <a:gd name="connsiteX26" fmla="*/ 1537784 w 2330286"/>
            <a:gd name="connsiteY26" fmla="*/ 8195 h 1369632"/>
            <a:gd name="connsiteX27" fmla="*/ 944639 w 2330286"/>
            <a:gd name="connsiteY27" fmla="*/ 42833 h 1369632"/>
            <a:gd name="connsiteX28" fmla="*/ 823412 w 2330286"/>
            <a:gd name="connsiteY28" fmla="*/ 151072 h 1369632"/>
            <a:gd name="connsiteX29" fmla="*/ 741151 w 2330286"/>
            <a:gd name="connsiteY29" fmla="*/ 125094 h 1369632"/>
            <a:gd name="connsiteX30" fmla="*/ 676207 w 2330286"/>
            <a:gd name="connsiteY30" fmla="*/ 103447 h 1369632"/>
            <a:gd name="connsiteX31" fmla="*/ 624252 w 2330286"/>
            <a:gd name="connsiteY31" fmla="*/ 107775 h 1369632"/>
            <a:gd name="connsiteX32" fmla="*/ 520343 w 2330286"/>
            <a:gd name="connsiteY32" fmla="*/ 241991 h 1369632"/>
            <a:gd name="connsiteX33" fmla="*/ 511682 w 2330286"/>
            <a:gd name="connsiteY33" fmla="*/ 332911 h 1369632"/>
            <a:gd name="connsiteX34" fmla="*/ 490035 w 2330286"/>
            <a:gd name="connsiteY34" fmla="*/ 371878 h 1369632"/>
            <a:gd name="connsiteX0" fmla="*/ 490035 w 2330286"/>
            <a:gd name="connsiteY0" fmla="*/ 375064 h 1372818"/>
            <a:gd name="connsiteX1" fmla="*/ 303865 w 2330286"/>
            <a:gd name="connsiteY1" fmla="*/ 353416 h 1372818"/>
            <a:gd name="connsiteX2" fmla="*/ 52753 w 2330286"/>
            <a:gd name="connsiteY2" fmla="*/ 422689 h 1372818"/>
            <a:gd name="connsiteX3" fmla="*/ 61411 w 2330286"/>
            <a:gd name="connsiteY3" fmla="*/ 565564 h 1372818"/>
            <a:gd name="connsiteX4" fmla="*/ 5128 w 2330286"/>
            <a:gd name="connsiteY4" fmla="*/ 604530 h 1372818"/>
            <a:gd name="connsiteX5" fmla="*/ 797 w 2330286"/>
            <a:gd name="connsiteY5" fmla="*/ 851315 h 1372818"/>
            <a:gd name="connsiteX6" fmla="*/ 122023 w 2330286"/>
            <a:gd name="connsiteY6" fmla="*/ 968211 h 1372818"/>
            <a:gd name="connsiteX7" fmla="*/ 152330 w 2330286"/>
            <a:gd name="connsiteY7" fmla="*/ 1167370 h 1372818"/>
            <a:gd name="connsiteX8" fmla="*/ 78728 w 2330286"/>
            <a:gd name="connsiteY8" fmla="*/ 1253961 h 1372818"/>
            <a:gd name="connsiteX9" fmla="*/ 308194 w 2330286"/>
            <a:gd name="connsiteY9" fmla="*/ 1275609 h 1372818"/>
            <a:gd name="connsiteX10" fmla="*/ 416433 w 2330286"/>
            <a:gd name="connsiteY10" fmla="*/ 1318905 h 1372818"/>
            <a:gd name="connsiteX11" fmla="*/ 472717 w 2330286"/>
            <a:gd name="connsiteY11" fmla="*/ 1184688 h 1372818"/>
            <a:gd name="connsiteX12" fmla="*/ 632910 w 2330286"/>
            <a:gd name="connsiteY12" fmla="*/ 1366530 h 1372818"/>
            <a:gd name="connsiteX13" fmla="*/ 806094 w 2330286"/>
            <a:gd name="connsiteY13" fmla="*/ 1349211 h 1372818"/>
            <a:gd name="connsiteX14" fmla="*/ 845060 w 2330286"/>
            <a:gd name="connsiteY14" fmla="*/ 1305916 h 1372818"/>
            <a:gd name="connsiteX15" fmla="*/ 944636 w 2330286"/>
            <a:gd name="connsiteY15" fmla="*/ 1171700 h 1372818"/>
            <a:gd name="connsiteX16" fmla="*/ 1710966 w 2330286"/>
            <a:gd name="connsiteY16" fmla="*/ 942234 h 1372818"/>
            <a:gd name="connsiteX17" fmla="*/ 1879820 w 2330286"/>
            <a:gd name="connsiteY17" fmla="*/ 989859 h 1372818"/>
            <a:gd name="connsiteX18" fmla="*/ 2165569 w 2330286"/>
            <a:gd name="connsiteY18" fmla="*/ 864302 h 1372818"/>
            <a:gd name="connsiteX19" fmla="*/ 2330092 w 2330286"/>
            <a:gd name="connsiteY19" fmla="*/ 608859 h 1372818"/>
            <a:gd name="connsiteX20" fmla="*/ 2135263 w 2330286"/>
            <a:gd name="connsiteY20" fmla="*/ 656485 h 1372818"/>
            <a:gd name="connsiteX21" fmla="*/ 1975069 w 2330286"/>
            <a:gd name="connsiteY21" fmla="*/ 396712 h 1372818"/>
            <a:gd name="connsiteX22" fmla="*/ 1910126 w 2330286"/>
            <a:gd name="connsiteY22" fmla="*/ 171575 h 1372818"/>
            <a:gd name="connsiteX23" fmla="*/ 1819205 w 2330286"/>
            <a:gd name="connsiteY23" fmla="*/ 175905 h 1372818"/>
            <a:gd name="connsiteX24" fmla="*/ 1745604 w 2330286"/>
            <a:gd name="connsiteY24" fmla="*/ 223530 h 1372818"/>
            <a:gd name="connsiteX25" fmla="*/ 1736945 w 2330286"/>
            <a:gd name="connsiteY25" fmla="*/ 24370 h 1372818"/>
            <a:gd name="connsiteX26" fmla="*/ 1537784 w 2330286"/>
            <a:gd name="connsiteY26" fmla="*/ 11381 h 1372818"/>
            <a:gd name="connsiteX27" fmla="*/ 1342956 w 2330286"/>
            <a:gd name="connsiteY27" fmla="*/ 97973 h 1372818"/>
            <a:gd name="connsiteX28" fmla="*/ 944639 w 2330286"/>
            <a:gd name="connsiteY28" fmla="*/ 46019 h 1372818"/>
            <a:gd name="connsiteX29" fmla="*/ 823412 w 2330286"/>
            <a:gd name="connsiteY29" fmla="*/ 154258 h 1372818"/>
            <a:gd name="connsiteX30" fmla="*/ 741151 w 2330286"/>
            <a:gd name="connsiteY30" fmla="*/ 128280 h 1372818"/>
            <a:gd name="connsiteX31" fmla="*/ 676207 w 2330286"/>
            <a:gd name="connsiteY31" fmla="*/ 106633 h 1372818"/>
            <a:gd name="connsiteX32" fmla="*/ 624252 w 2330286"/>
            <a:gd name="connsiteY32" fmla="*/ 110961 h 1372818"/>
            <a:gd name="connsiteX33" fmla="*/ 520343 w 2330286"/>
            <a:gd name="connsiteY33" fmla="*/ 245177 h 1372818"/>
            <a:gd name="connsiteX34" fmla="*/ 511682 w 2330286"/>
            <a:gd name="connsiteY34" fmla="*/ 336097 h 1372818"/>
            <a:gd name="connsiteX35" fmla="*/ 490035 w 2330286"/>
            <a:gd name="connsiteY35" fmla="*/ 375064 h 1372818"/>
            <a:gd name="connsiteX0" fmla="*/ 490035 w 2330286"/>
            <a:gd name="connsiteY0" fmla="*/ 375064 h 1372818"/>
            <a:gd name="connsiteX1" fmla="*/ 303865 w 2330286"/>
            <a:gd name="connsiteY1" fmla="*/ 353416 h 1372818"/>
            <a:gd name="connsiteX2" fmla="*/ 52753 w 2330286"/>
            <a:gd name="connsiteY2" fmla="*/ 422689 h 1372818"/>
            <a:gd name="connsiteX3" fmla="*/ 61411 w 2330286"/>
            <a:gd name="connsiteY3" fmla="*/ 565564 h 1372818"/>
            <a:gd name="connsiteX4" fmla="*/ 5128 w 2330286"/>
            <a:gd name="connsiteY4" fmla="*/ 604530 h 1372818"/>
            <a:gd name="connsiteX5" fmla="*/ 797 w 2330286"/>
            <a:gd name="connsiteY5" fmla="*/ 851315 h 1372818"/>
            <a:gd name="connsiteX6" fmla="*/ 122023 w 2330286"/>
            <a:gd name="connsiteY6" fmla="*/ 968211 h 1372818"/>
            <a:gd name="connsiteX7" fmla="*/ 152330 w 2330286"/>
            <a:gd name="connsiteY7" fmla="*/ 1167370 h 1372818"/>
            <a:gd name="connsiteX8" fmla="*/ 78728 w 2330286"/>
            <a:gd name="connsiteY8" fmla="*/ 1253961 h 1372818"/>
            <a:gd name="connsiteX9" fmla="*/ 308194 w 2330286"/>
            <a:gd name="connsiteY9" fmla="*/ 1275609 h 1372818"/>
            <a:gd name="connsiteX10" fmla="*/ 416433 w 2330286"/>
            <a:gd name="connsiteY10" fmla="*/ 1318905 h 1372818"/>
            <a:gd name="connsiteX11" fmla="*/ 472717 w 2330286"/>
            <a:gd name="connsiteY11" fmla="*/ 1184688 h 1372818"/>
            <a:gd name="connsiteX12" fmla="*/ 632910 w 2330286"/>
            <a:gd name="connsiteY12" fmla="*/ 1366530 h 1372818"/>
            <a:gd name="connsiteX13" fmla="*/ 806094 w 2330286"/>
            <a:gd name="connsiteY13" fmla="*/ 1349211 h 1372818"/>
            <a:gd name="connsiteX14" fmla="*/ 845060 w 2330286"/>
            <a:gd name="connsiteY14" fmla="*/ 1305916 h 1372818"/>
            <a:gd name="connsiteX15" fmla="*/ 944636 w 2330286"/>
            <a:gd name="connsiteY15" fmla="*/ 1171700 h 1372818"/>
            <a:gd name="connsiteX16" fmla="*/ 1710966 w 2330286"/>
            <a:gd name="connsiteY16" fmla="*/ 942234 h 1372818"/>
            <a:gd name="connsiteX17" fmla="*/ 1879820 w 2330286"/>
            <a:gd name="connsiteY17" fmla="*/ 989859 h 1372818"/>
            <a:gd name="connsiteX18" fmla="*/ 2165569 w 2330286"/>
            <a:gd name="connsiteY18" fmla="*/ 864302 h 1372818"/>
            <a:gd name="connsiteX19" fmla="*/ 2330092 w 2330286"/>
            <a:gd name="connsiteY19" fmla="*/ 608859 h 1372818"/>
            <a:gd name="connsiteX20" fmla="*/ 2135263 w 2330286"/>
            <a:gd name="connsiteY20" fmla="*/ 656485 h 1372818"/>
            <a:gd name="connsiteX21" fmla="*/ 1975069 w 2330286"/>
            <a:gd name="connsiteY21" fmla="*/ 396712 h 1372818"/>
            <a:gd name="connsiteX22" fmla="*/ 1910126 w 2330286"/>
            <a:gd name="connsiteY22" fmla="*/ 171575 h 1372818"/>
            <a:gd name="connsiteX23" fmla="*/ 1819205 w 2330286"/>
            <a:gd name="connsiteY23" fmla="*/ 175905 h 1372818"/>
            <a:gd name="connsiteX24" fmla="*/ 1745604 w 2330286"/>
            <a:gd name="connsiteY24" fmla="*/ 223530 h 1372818"/>
            <a:gd name="connsiteX25" fmla="*/ 1736945 w 2330286"/>
            <a:gd name="connsiteY25" fmla="*/ 24370 h 1372818"/>
            <a:gd name="connsiteX26" fmla="*/ 1537784 w 2330286"/>
            <a:gd name="connsiteY26" fmla="*/ 11381 h 1372818"/>
            <a:gd name="connsiteX27" fmla="*/ 1342956 w 2330286"/>
            <a:gd name="connsiteY27" fmla="*/ 97973 h 1372818"/>
            <a:gd name="connsiteX28" fmla="*/ 1035559 w 2330286"/>
            <a:gd name="connsiteY28" fmla="*/ 24371 h 1372818"/>
            <a:gd name="connsiteX29" fmla="*/ 944639 w 2330286"/>
            <a:gd name="connsiteY29" fmla="*/ 46019 h 1372818"/>
            <a:gd name="connsiteX30" fmla="*/ 823412 w 2330286"/>
            <a:gd name="connsiteY30" fmla="*/ 154258 h 1372818"/>
            <a:gd name="connsiteX31" fmla="*/ 741151 w 2330286"/>
            <a:gd name="connsiteY31" fmla="*/ 128280 h 1372818"/>
            <a:gd name="connsiteX32" fmla="*/ 676207 w 2330286"/>
            <a:gd name="connsiteY32" fmla="*/ 106633 h 1372818"/>
            <a:gd name="connsiteX33" fmla="*/ 624252 w 2330286"/>
            <a:gd name="connsiteY33" fmla="*/ 110961 h 1372818"/>
            <a:gd name="connsiteX34" fmla="*/ 520343 w 2330286"/>
            <a:gd name="connsiteY34" fmla="*/ 245177 h 1372818"/>
            <a:gd name="connsiteX35" fmla="*/ 511682 w 2330286"/>
            <a:gd name="connsiteY35" fmla="*/ 336097 h 1372818"/>
            <a:gd name="connsiteX36" fmla="*/ 490035 w 2330286"/>
            <a:gd name="connsiteY36" fmla="*/ 375064 h 1372818"/>
            <a:gd name="connsiteX0" fmla="*/ 526959 w 2367210"/>
            <a:gd name="connsiteY0" fmla="*/ 375064 h 1372818"/>
            <a:gd name="connsiteX1" fmla="*/ 340789 w 2367210"/>
            <a:gd name="connsiteY1" fmla="*/ 353416 h 1372818"/>
            <a:gd name="connsiteX2" fmla="*/ 89677 w 2367210"/>
            <a:gd name="connsiteY2" fmla="*/ 422689 h 1372818"/>
            <a:gd name="connsiteX3" fmla="*/ 98335 w 2367210"/>
            <a:gd name="connsiteY3" fmla="*/ 565564 h 1372818"/>
            <a:gd name="connsiteX4" fmla="*/ 42052 w 2367210"/>
            <a:gd name="connsiteY4" fmla="*/ 604530 h 1372818"/>
            <a:gd name="connsiteX5" fmla="*/ 20 w 2367210"/>
            <a:gd name="connsiteY5" fmla="*/ 641261 h 1372818"/>
            <a:gd name="connsiteX6" fmla="*/ 37721 w 2367210"/>
            <a:gd name="connsiteY6" fmla="*/ 851315 h 1372818"/>
            <a:gd name="connsiteX7" fmla="*/ 158947 w 2367210"/>
            <a:gd name="connsiteY7" fmla="*/ 968211 h 1372818"/>
            <a:gd name="connsiteX8" fmla="*/ 189254 w 2367210"/>
            <a:gd name="connsiteY8" fmla="*/ 1167370 h 1372818"/>
            <a:gd name="connsiteX9" fmla="*/ 115652 w 2367210"/>
            <a:gd name="connsiteY9" fmla="*/ 1253961 h 1372818"/>
            <a:gd name="connsiteX10" fmla="*/ 345118 w 2367210"/>
            <a:gd name="connsiteY10" fmla="*/ 1275609 h 1372818"/>
            <a:gd name="connsiteX11" fmla="*/ 453357 w 2367210"/>
            <a:gd name="connsiteY11" fmla="*/ 1318905 h 1372818"/>
            <a:gd name="connsiteX12" fmla="*/ 509641 w 2367210"/>
            <a:gd name="connsiteY12" fmla="*/ 1184688 h 1372818"/>
            <a:gd name="connsiteX13" fmla="*/ 669834 w 2367210"/>
            <a:gd name="connsiteY13" fmla="*/ 1366530 h 1372818"/>
            <a:gd name="connsiteX14" fmla="*/ 843018 w 2367210"/>
            <a:gd name="connsiteY14" fmla="*/ 1349211 h 1372818"/>
            <a:gd name="connsiteX15" fmla="*/ 881984 w 2367210"/>
            <a:gd name="connsiteY15" fmla="*/ 1305916 h 1372818"/>
            <a:gd name="connsiteX16" fmla="*/ 981560 w 2367210"/>
            <a:gd name="connsiteY16" fmla="*/ 1171700 h 1372818"/>
            <a:gd name="connsiteX17" fmla="*/ 1747890 w 2367210"/>
            <a:gd name="connsiteY17" fmla="*/ 942234 h 1372818"/>
            <a:gd name="connsiteX18" fmla="*/ 1916744 w 2367210"/>
            <a:gd name="connsiteY18" fmla="*/ 989859 h 1372818"/>
            <a:gd name="connsiteX19" fmla="*/ 2202493 w 2367210"/>
            <a:gd name="connsiteY19" fmla="*/ 864302 h 1372818"/>
            <a:gd name="connsiteX20" fmla="*/ 2367016 w 2367210"/>
            <a:gd name="connsiteY20" fmla="*/ 608859 h 1372818"/>
            <a:gd name="connsiteX21" fmla="*/ 2172187 w 2367210"/>
            <a:gd name="connsiteY21" fmla="*/ 656485 h 1372818"/>
            <a:gd name="connsiteX22" fmla="*/ 2011993 w 2367210"/>
            <a:gd name="connsiteY22" fmla="*/ 396712 h 1372818"/>
            <a:gd name="connsiteX23" fmla="*/ 1947050 w 2367210"/>
            <a:gd name="connsiteY23" fmla="*/ 171575 h 1372818"/>
            <a:gd name="connsiteX24" fmla="*/ 1856129 w 2367210"/>
            <a:gd name="connsiteY24" fmla="*/ 175905 h 1372818"/>
            <a:gd name="connsiteX25" fmla="*/ 1782528 w 2367210"/>
            <a:gd name="connsiteY25" fmla="*/ 223530 h 1372818"/>
            <a:gd name="connsiteX26" fmla="*/ 1773869 w 2367210"/>
            <a:gd name="connsiteY26" fmla="*/ 24370 h 1372818"/>
            <a:gd name="connsiteX27" fmla="*/ 1574708 w 2367210"/>
            <a:gd name="connsiteY27" fmla="*/ 11381 h 1372818"/>
            <a:gd name="connsiteX28" fmla="*/ 1379880 w 2367210"/>
            <a:gd name="connsiteY28" fmla="*/ 97973 h 1372818"/>
            <a:gd name="connsiteX29" fmla="*/ 1072483 w 2367210"/>
            <a:gd name="connsiteY29" fmla="*/ 24371 h 1372818"/>
            <a:gd name="connsiteX30" fmla="*/ 981563 w 2367210"/>
            <a:gd name="connsiteY30" fmla="*/ 46019 h 1372818"/>
            <a:gd name="connsiteX31" fmla="*/ 860336 w 2367210"/>
            <a:gd name="connsiteY31" fmla="*/ 154258 h 1372818"/>
            <a:gd name="connsiteX32" fmla="*/ 778075 w 2367210"/>
            <a:gd name="connsiteY32" fmla="*/ 128280 h 1372818"/>
            <a:gd name="connsiteX33" fmla="*/ 713131 w 2367210"/>
            <a:gd name="connsiteY33" fmla="*/ 106633 h 1372818"/>
            <a:gd name="connsiteX34" fmla="*/ 661176 w 2367210"/>
            <a:gd name="connsiteY34" fmla="*/ 110961 h 1372818"/>
            <a:gd name="connsiteX35" fmla="*/ 557267 w 2367210"/>
            <a:gd name="connsiteY35" fmla="*/ 245177 h 1372818"/>
            <a:gd name="connsiteX36" fmla="*/ 548606 w 2367210"/>
            <a:gd name="connsiteY36" fmla="*/ 336097 h 1372818"/>
            <a:gd name="connsiteX37" fmla="*/ 526959 w 2367210"/>
            <a:gd name="connsiteY37" fmla="*/ 375064 h 1372818"/>
            <a:gd name="connsiteX0" fmla="*/ 526959 w 2367156"/>
            <a:gd name="connsiteY0" fmla="*/ 375064 h 1372818"/>
            <a:gd name="connsiteX1" fmla="*/ 340789 w 2367156"/>
            <a:gd name="connsiteY1" fmla="*/ 353416 h 1372818"/>
            <a:gd name="connsiteX2" fmla="*/ 89677 w 2367156"/>
            <a:gd name="connsiteY2" fmla="*/ 422689 h 1372818"/>
            <a:gd name="connsiteX3" fmla="*/ 98335 w 2367156"/>
            <a:gd name="connsiteY3" fmla="*/ 565564 h 1372818"/>
            <a:gd name="connsiteX4" fmla="*/ 42052 w 2367156"/>
            <a:gd name="connsiteY4" fmla="*/ 604530 h 1372818"/>
            <a:gd name="connsiteX5" fmla="*/ 20 w 2367156"/>
            <a:gd name="connsiteY5" fmla="*/ 641261 h 1372818"/>
            <a:gd name="connsiteX6" fmla="*/ 37721 w 2367156"/>
            <a:gd name="connsiteY6" fmla="*/ 851315 h 1372818"/>
            <a:gd name="connsiteX7" fmla="*/ 158947 w 2367156"/>
            <a:gd name="connsiteY7" fmla="*/ 968211 h 1372818"/>
            <a:gd name="connsiteX8" fmla="*/ 189254 w 2367156"/>
            <a:gd name="connsiteY8" fmla="*/ 1167370 h 1372818"/>
            <a:gd name="connsiteX9" fmla="*/ 115652 w 2367156"/>
            <a:gd name="connsiteY9" fmla="*/ 1253961 h 1372818"/>
            <a:gd name="connsiteX10" fmla="*/ 345118 w 2367156"/>
            <a:gd name="connsiteY10" fmla="*/ 1275609 h 1372818"/>
            <a:gd name="connsiteX11" fmla="*/ 453357 w 2367156"/>
            <a:gd name="connsiteY11" fmla="*/ 1318905 h 1372818"/>
            <a:gd name="connsiteX12" fmla="*/ 509641 w 2367156"/>
            <a:gd name="connsiteY12" fmla="*/ 1184688 h 1372818"/>
            <a:gd name="connsiteX13" fmla="*/ 669834 w 2367156"/>
            <a:gd name="connsiteY13" fmla="*/ 1366530 h 1372818"/>
            <a:gd name="connsiteX14" fmla="*/ 843018 w 2367156"/>
            <a:gd name="connsiteY14" fmla="*/ 1349211 h 1372818"/>
            <a:gd name="connsiteX15" fmla="*/ 881984 w 2367156"/>
            <a:gd name="connsiteY15" fmla="*/ 1305916 h 1372818"/>
            <a:gd name="connsiteX16" fmla="*/ 981560 w 2367156"/>
            <a:gd name="connsiteY16" fmla="*/ 1171700 h 1372818"/>
            <a:gd name="connsiteX17" fmla="*/ 1747890 w 2367156"/>
            <a:gd name="connsiteY17" fmla="*/ 942234 h 1372818"/>
            <a:gd name="connsiteX18" fmla="*/ 1916744 w 2367156"/>
            <a:gd name="connsiteY18" fmla="*/ 989859 h 1372818"/>
            <a:gd name="connsiteX19" fmla="*/ 2143169 w 2367156"/>
            <a:gd name="connsiteY19" fmla="*/ 957737 h 1372818"/>
            <a:gd name="connsiteX20" fmla="*/ 2202493 w 2367156"/>
            <a:gd name="connsiteY20" fmla="*/ 864302 h 1372818"/>
            <a:gd name="connsiteX21" fmla="*/ 2367016 w 2367156"/>
            <a:gd name="connsiteY21" fmla="*/ 608859 h 1372818"/>
            <a:gd name="connsiteX22" fmla="*/ 2172187 w 2367156"/>
            <a:gd name="connsiteY22" fmla="*/ 656485 h 1372818"/>
            <a:gd name="connsiteX23" fmla="*/ 2011993 w 2367156"/>
            <a:gd name="connsiteY23" fmla="*/ 396712 h 1372818"/>
            <a:gd name="connsiteX24" fmla="*/ 1947050 w 2367156"/>
            <a:gd name="connsiteY24" fmla="*/ 171575 h 1372818"/>
            <a:gd name="connsiteX25" fmla="*/ 1856129 w 2367156"/>
            <a:gd name="connsiteY25" fmla="*/ 175905 h 1372818"/>
            <a:gd name="connsiteX26" fmla="*/ 1782528 w 2367156"/>
            <a:gd name="connsiteY26" fmla="*/ 223530 h 1372818"/>
            <a:gd name="connsiteX27" fmla="*/ 1773869 w 2367156"/>
            <a:gd name="connsiteY27" fmla="*/ 24370 h 1372818"/>
            <a:gd name="connsiteX28" fmla="*/ 1574708 w 2367156"/>
            <a:gd name="connsiteY28" fmla="*/ 11381 h 1372818"/>
            <a:gd name="connsiteX29" fmla="*/ 1379880 w 2367156"/>
            <a:gd name="connsiteY29" fmla="*/ 97973 h 1372818"/>
            <a:gd name="connsiteX30" fmla="*/ 1072483 w 2367156"/>
            <a:gd name="connsiteY30" fmla="*/ 24371 h 1372818"/>
            <a:gd name="connsiteX31" fmla="*/ 981563 w 2367156"/>
            <a:gd name="connsiteY31" fmla="*/ 46019 h 1372818"/>
            <a:gd name="connsiteX32" fmla="*/ 860336 w 2367156"/>
            <a:gd name="connsiteY32" fmla="*/ 154258 h 1372818"/>
            <a:gd name="connsiteX33" fmla="*/ 778075 w 2367156"/>
            <a:gd name="connsiteY33" fmla="*/ 128280 h 1372818"/>
            <a:gd name="connsiteX34" fmla="*/ 713131 w 2367156"/>
            <a:gd name="connsiteY34" fmla="*/ 106633 h 1372818"/>
            <a:gd name="connsiteX35" fmla="*/ 661176 w 2367156"/>
            <a:gd name="connsiteY35" fmla="*/ 110961 h 1372818"/>
            <a:gd name="connsiteX36" fmla="*/ 557267 w 2367156"/>
            <a:gd name="connsiteY36" fmla="*/ 245177 h 1372818"/>
            <a:gd name="connsiteX37" fmla="*/ 548606 w 2367156"/>
            <a:gd name="connsiteY37" fmla="*/ 336097 h 1372818"/>
            <a:gd name="connsiteX38" fmla="*/ 526959 w 2367156"/>
            <a:gd name="connsiteY38" fmla="*/ 375064 h 1372818"/>
            <a:gd name="connsiteX0" fmla="*/ 526959 w 2367141"/>
            <a:gd name="connsiteY0" fmla="*/ 375064 h 1372818"/>
            <a:gd name="connsiteX1" fmla="*/ 340789 w 2367141"/>
            <a:gd name="connsiteY1" fmla="*/ 353416 h 1372818"/>
            <a:gd name="connsiteX2" fmla="*/ 89677 w 2367141"/>
            <a:gd name="connsiteY2" fmla="*/ 422689 h 1372818"/>
            <a:gd name="connsiteX3" fmla="*/ 98335 w 2367141"/>
            <a:gd name="connsiteY3" fmla="*/ 565564 h 1372818"/>
            <a:gd name="connsiteX4" fmla="*/ 42052 w 2367141"/>
            <a:gd name="connsiteY4" fmla="*/ 604530 h 1372818"/>
            <a:gd name="connsiteX5" fmla="*/ 20 w 2367141"/>
            <a:gd name="connsiteY5" fmla="*/ 641261 h 1372818"/>
            <a:gd name="connsiteX6" fmla="*/ 37721 w 2367141"/>
            <a:gd name="connsiteY6" fmla="*/ 851315 h 1372818"/>
            <a:gd name="connsiteX7" fmla="*/ 158947 w 2367141"/>
            <a:gd name="connsiteY7" fmla="*/ 968211 h 1372818"/>
            <a:gd name="connsiteX8" fmla="*/ 189254 w 2367141"/>
            <a:gd name="connsiteY8" fmla="*/ 1167370 h 1372818"/>
            <a:gd name="connsiteX9" fmla="*/ 115652 w 2367141"/>
            <a:gd name="connsiteY9" fmla="*/ 1253961 h 1372818"/>
            <a:gd name="connsiteX10" fmla="*/ 345118 w 2367141"/>
            <a:gd name="connsiteY10" fmla="*/ 1275609 h 1372818"/>
            <a:gd name="connsiteX11" fmla="*/ 453357 w 2367141"/>
            <a:gd name="connsiteY11" fmla="*/ 1318905 h 1372818"/>
            <a:gd name="connsiteX12" fmla="*/ 509641 w 2367141"/>
            <a:gd name="connsiteY12" fmla="*/ 1184688 h 1372818"/>
            <a:gd name="connsiteX13" fmla="*/ 669834 w 2367141"/>
            <a:gd name="connsiteY13" fmla="*/ 1366530 h 1372818"/>
            <a:gd name="connsiteX14" fmla="*/ 843018 w 2367141"/>
            <a:gd name="connsiteY14" fmla="*/ 1349211 h 1372818"/>
            <a:gd name="connsiteX15" fmla="*/ 881984 w 2367141"/>
            <a:gd name="connsiteY15" fmla="*/ 1305916 h 1372818"/>
            <a:gd name="connsiteX16" fmla="*/ 981560 w 2367141"/>
            <a:gd name="connsiteY16" fmla="*/ 1171700 h 1372818"/>
            <a:gd name="connsiteX17" fmla="*/ 1747890 w 2367141"/>
            <a:gd name="connsiteY17" fmla="*/ 942234 h 1372818"/>
            <a:gd name="connsiteX18" fmla="*/ 1916744 w 2367141"/>
            <a:gd name="connsiteY18" fmla="*/ 989859 h 1372818"/>
            <a:gd name="connsiteX19" fmla="*/ 2143169 w 2367141"/>
            <a:gd name="connsiteY19" fmla="*/ 957737 h 1372818"/>
            <a:gd name="connsiteX20" fmla="*/ 2241847 w 2367141"/>
            <a:gd name="connsiteY20" fmla="*/ 883995 h 1372818"/>
            <a:gd name="connsiteX21" fmla="*/ 2202493 w 2367141"/>
            <a:gd name="connsiteY21" fmla="*/ 864302 h 1372818"/>
            <a:gd name="connsiteX22" fmla="*/ 2367016 w 2367141"/>
            <a:gd name="connsiteY22" fmla="*/ 608859 h 1372818"/>
            <a:gd name="connsiteX23" fmla="*/ 2172187 w 2367141"/>
            <a:gd name="connsiteY23" fmla="*/ 656485 h 1372818"/>
            <a:gd name="connsiteX24" fmla="*/ 2011993 w 2367141"/>
            <a:gd name="connsiteY24" fmla="*/ 396712 h 1372818"/>
            <a:gd name="connsiteX25" fmla="*/ 1947050 w 2367141"/>
            <a:gd name="connsiteY25" fmla="*/ 171575 h 1372818"/>
            <a:gd name="connsiteX26" fmla="*/ 1856129 w 2367141"/>
            <a:gd name="connsiteY26" fmla="*/ 175905 h 1372818"/>
            <a:gd name="connsiteX27" fmla="*/ 1782528 w 2367141"/>
            <a:gd name="connsiteY27" fmla="*/ 223530 h 1372818"/>
            <a:gd name="connsiteX28" fmla="*/ 1773869 w 2367141"/>
            <a:gd name="connsiteY28" fmla="*/ 24370 h 1372818"/>
            <a:gd name="connsiteX29" fmla="*/ 1574708 w 2367141"/>
            <a:gd name="connsiteY29" fmla="*/ 11381 h 1372818"/>
            <a:gd name="connsiteX30" fmla="*/ 1379880 w 2367141"/>
            <a:gd name="connsiteY30" fmla="*/ 97973 h 1372818"/>
            <a:gd name="connsiteX31" fmla="*/ 1072483 w 2367141"/>
            <a:gd name="connsiteY31" fmla="*/ 24371 h 1372818"/>
            <a:gd name="connsiteX32" fmla="*/ 981563 w 2367141"/>
            <a:gd name="connsiteY32" fmla="*/ 46019 h 1372818"/>
            <a:gd name="connsiteX33" fmla="*/ 860336 w 2367141"/>
            <a:gd name="connsiteY33" fmla="*/ 154258 h 1372818"/>
            <a:gd name="connsiteX34" fmla="*/ 778075 w 2367141"/>
            <a:gd name="connsiteY34" fmla="*/ 128280 h 1372818"/>
            <a:gd name="connsiteX35" fmla="*/ 713131 w 2367141"/>
            <a:gd name="connsiteY35" fmla="*/ 106633 h 1372818"/>
            <a:gd name="connsiteX36" fmla="*/ 661176 w 2367141"/>
            <a:gd name="connsiteY36" fmla="*/ 110961 h 1372818"/>
            <a:gd name="connsiteX37" fmla="*/ 557267 w 2367141"/>
            <a:gd name="connsiteY37" fmla="*/ 245177 h 1372818"/>
            <a:gd name="connsiteX38" fmla="*/ 548606 w 2367141"/>
            <a:gd name="connsiteY38" fmla="*/ 336097 h 1372818"/>
            <a:gd name="connsiteX39" fmla="*/ 526959 w 2367141"/>
            <a:gd name="connsiteY39" fmla="*/ 375064 h 1372818"/>
            <a:gd name="connsiteX0" fmla="*/ 526959 w 2367141"/>
            <a:gd name="connsiteY0" fmla="*/ 375064 h 1372818"/>
            <a:gd name="connsiteX1" fmla="*/ 340789 w 2367141"/>
            <a:gd name="connsiteY1" fmla="*/ 353416 h 1372818"/>
            <a:gd name="connsiteX2" fmla="*/ 89677 w 2367141"/>
            <a:gd name="connsiteY2" fmla="*/ 422689 h 1372818"/>
            <a:gd name="connsiteX3" fmla="*/ 98335 w 2367141"/>
            <a:gd name="connsiteY3" fmla="*/ 565564 h 1372818"/>
            <a:gd name="connsiteX4" fmla="*/ 42052 w 2367141"/>
            <a:gd name="connsiteY4" fmla="*/ 604530 h 1372818"/>
            <a:gd name="connsiteX5" fmla="*/ 20 w 2367141"/>
            <a:gd name="connsiteY5" fmla="*/ 641261 h 1372818"/>
            <a:gd name="connsiteX6" fmla="*/ 37721 w 2367141"/>
            <a:gd name="connsiteY6" fmla="*/ 851315 h 1372818"/>
            <a:gd name="connsiteX7" fmla="*/ 158947 w 2367141"/>
            <a:gd name="connsiteY7" fmla="*/ 968211 h 1372818"/>
            <a:gd name="connsiteX8" fmla="*/ 189254 w 2367141"/>
            <a:gd name="connsiteY8" fmla="*/ 1167370 h 1372818"/>
            <a:gd name="connsiteX9" fmla="*/ 115652 w 2367141"/>
            <a:gd name="connsiteY9" fmla="*/ 1253961 h 1372818"/>
            <a:gd name="connsiteX10" fmla="*/ 345118 w 2367141"/>
            <a:gd name="connsiteY10" fmla="*/ 1275609 h 1372818"/>
            <a:gd name="connsiteX11" fmla="*/ 453357 w 2367141"/>
            <a:gd name="connsiteY11" fmla="*/ 1318905 h 1372818"/>
            <a:gd name="connsiteX12" fmla="*/ 509641 w 2367141"/>
            <a:gd name="connsiteY12" fmla="*/ 1184688 h 1372818"/>
            <a:gd name="connsiteX13" fmla="*/ 669834 w 2367141"/>
            <a:gd name="connsiteY13" fmla="*/ 1366530 h 1372818"/>
            <a:gd name="connsiteX14" fmla="*/ 843018 w 2367141"/>
            <a:gd name="connsiteY14" fmla="*/ 1349211 h 1372818"/>
            <a:gd name="connsiteX15" fmla="*/ 881984 w 2367141"/>
            <a:gd name="connsiteY15" fmla="*/ 1305916 h 1372818"/>
            <a:gd name="connsiteX16" fmla="*/ 981560 w 2367141"/>
            <a:gd name="connsiteY16" fmla="*/ 1171700 h 1372818"/>
            <a:gd name="connsiteX17" fmla="*/ 1747890 w 2367141"/>
            <a:gd name="connsiteY17" fmla="*/ 942234 h 1372818"/>
            <a:gd name="connsiteX18" fmla="*/ 1816302 w 2367141"/>
            <a:gd name="connsiteY18" fmla="*/ 951592 h 1372818"/>
            <a:gd name="connsiteX19" fmla="*/ 1916744 w 2367141"/>
            <a:gd name="connsiteY19" fmla="*/ 989859 h 1372818"/>
            <a:gd name="connsiteX20" fmla="*/ 2143169 w 2367141"/>
            <a:gd name="connsiteY20" fmla="*/ 957737 h 1372818"/>
            <a:gd name="connsiteX21" fmla="*/ 2241847 w 2367141"/>
            <a:gd name="connsiteY21" fmla="*/ 883995 h 1372818"/>
            <a:gd name="connsiteX22" fmla="*/ 2202493 w 2367141"/>
            <a:gd name="connsiteY22" fmla="*/ 864302 h 1372818"/>
            <a:gd name="connsiteX23" fmla="*/ 2367016 w 2367141"/>
            <a:gd name="connsiteY23" fmla="*/ 608859 h 1372818"/>
            <a:gd name="connsiteX24" fmla="*/ 2172187 w 2367141"/>
            <a:gd name="connsiteY24" fmla="*/ 656485 h 1372818"/>
            <a:gd name="connsiteX25" fmla="*/ 2011993 w 2367141"/>
            <a:gd name="connsiteY25" fmla="*/ 396712 h 1372818"/>
            <a:gd name="connsiteX26" fmla="*/ 1947050 w 2367141"/>
            <a:gd name="connsiteY26" fmla="*/ 171575 h 1372818"/>
            <a:gd name="connsiteX27" fmla="*/ 1856129 w 2367141"/>
            <a:gd name="connsiteY27" fmla="*/ 175905 h 1372818"/>
            <a:gd name="connsiteX28" fmla="*/ 1782528 w 2367141"/>
            <a:gd name="connsiteY28" fmla="*/ 223530 h 1372818"/>
            <a:gd name="connsiteX29" fmla="*/ 1773869 w 2367141"/>
            <a:gd name="connsiteY29" fmla="*/ 24370 h 1372818"/>
            <a:gd name="connsiteX30" fmla="*/ 1574708 w 2367141"/>
            <a:gd name="connsiteY30" fmla="*/ 11381 h 1372818"/>
            <a:gd name="connsiteX31" fmla="*/ 1379880 w 2367141"/>
            <a:gd name="connsiteY31" fmla="*/ 97973 h 1372818"/>
            <a:gd name="connsiteX32" fmla="*/ 1072483 w 2367141"/>
            <a:gd name="connsiteY32" fmla="*/ 24371 h 1372818"/>
            <a:gd name="connsiteX33" fmla="*/ 981563 w 2367141"/>
            <a:gd name="connsiteY33" fmla="*/ 46019 h 1372818"/>
            <a:gd name="connsiteX34" fmla="*/ 860336 w 2367141"/>
            <a:gd name="connsiteY34" fmla="*/ 154258 h 1372818"/>
            <a:gd name="connsiteX35" fmla="*/ 778075 w 2367141"/>
            <a:gd name="connsiteY35" fmla="*/ 128280 h 1372818"/>
            <a:gd name="connsiteX36" fmla="*/ 713131 w 2367141"/>
            <a:gd name="connsiteY36" fmla="*/ 106633 h 1372818"/>
            <a:gd name="connsiteX37" fmla="*/ 661176 w 2367141"/>
            <a:gd name="connsiteY37" fmla="*/ 110961 h 1372818"/>
            <a:gd name="connsiteX38" fmla="*/ 557267 w 2367141"/>
            <a:gd name="connsiteY38" fmla="*/ 245177 h 1372818"/>
            <a:gd name="connsiteX39" fmla="*/ 548606 w 2367141"/>
            <a:gd name="connsiteY39" fmla="*/ 336097 h 1372818"/>
            <a:gd name="connsiteX40" fmla="*/ 526959 w 2367141"/>
            <a:gd name="connsiteY40" fmla="*/ 375064 h 1372818"/>
            <a:gd name="connsiteX0" fmla="*/ 526959 w 2367766"/>
            <a:gd name="connsiteY0" fmla="*/ 375064 h 1372818"/>
            <a:gd name="connsiteX1" fmla="*/ 340789 w 2367766"/>
            <a:gd name="connsiteY1" fmla="*/ 353416 h 1372818"/>
            <a:gd name="connsiteX2" fmla="*/ 89677 w 2367766"/>
            <a:gd name="connsiteY2" fmla="*/ 422689 h 1372818"/>
            <a:gd name="connsiteX3" fmla="*/ 98335 w 2367766"/>
            <a:gd name="connsiteY3" fmla="*/ 565564 h 1372818"/>
            <a:gd name="connsiteX4" fmla="*/ 42052 w 2367766"/>
            <a:gd name="connsiteY4" fmla="*/ 604530 h 1372818"/>
            <a:gd name="connsiteX5" fmla="*/ 20 w 2367766"/>
            <a:gd name="connsiteY5" fmla="*/ 641261 h 1372818"/>
            <a:gd name="connsiteX6" fmla="*/ 37721 w 2367766"/>
            <a:gd name="connsiteY6" fmla="*/ 851315 h 1372818"/>
            <a:gd name="connsiteX7" fmla="*/ 158947 w 2367766"/>
            <a:gd name="connsiteY7" fmla="*/ 968211 h 1372818"/>
            <a:gd name="connsiteX8" fmla="*/ 189254 w 2367766"/>
            <a:gd name="connsiteY8" fmla="*/ 1167370 h 1372818"/>
            <a:gd name="connsiteX9" fmla="*/ 115652 w 2367766"/>
            <a:gd name="connsiteY9" fmla="*/ 1253961 h 1372818"/>
            <a:gd name="connsiteX10" fmla="*/ 345118 w 2367766"/>
            <a:gd name="connsiteY10" fmla="*/ 1275609 h 1372818"/>
            <a:gd name="connsiteX11" fmla="*/ 453357 w 2367766"/>
            <a:gd name="connsiteY11" fmla="*/ 1318905 h 1372818"/>
            <a:gd name="connsiteX12" fmla="*/ 509641 w 2367766"/>
            <a:gd name="connsiteY12" fmla="*/ 1184688 h 1372818"/>
            <a:gd name="connsiteX13" fmla="*/ 669834 w 2367766"/>
            <a:gd name="connsiteY13" fmla="*/ 1366530 h 1372818"/>
            <a:gd name="connsiteX14" fmla="*/ 843018 w 2367766"/>
            <a:gd name="connsiteY14" fmla="*/ 1349211 h 1372818"/>
            <a:gd name="connsiteX15" fmla="*/ 881984 w 2367766"/>
            <a:gd name="connsiteY15" fmla="*/ 1305916 h 1372818"/>
            <a:gd name="connsiteX16" fmla="*/ 981560 w 2367766"/>
            <a:gd name="connsiteY16" fmla="*/ 1171700 h 1372818"/>
            <a:gd name="connsiteX17" fmla="*/ 1747890 w 2367766"/>
            <a:gd name="connsiteY17" fmla="*/ 942234 h 1372818"/>
            <a:gd name="connsiteX18" fmla="*/ 1816302 w 2367766"/>
            <a:gd name="connsiteY18" fmla="*/ 951592 h 1372818"/>
            <a:gd name="connsiteX19" fmla="*/ 1916744 w 2367766"/>
            <a:gd name="connsiteY19" fmla="*/ 989859 h 1372818"/>
            <a:gd name="connsiteX20" fmla="*/ 2143169 w 2367766"/>
            <a:gd name="connsiteY20" fmla="*/ 957737 h 1372818"/>
            <a:gd name="connsiteX21" fmla="*/ 2241847 w 2367766"/>
            <a:gd name="connsiteY21" fmla="*/ 883995 h 1372818"/>
            <a:gd name="connsiteX22" fmla="*/ 2239497 w 2367766"/>
            <a:gd name="connsiteY22" fmla="*/ 769052 h 1372818"/>
            <a:gd name="connsiteX23" fmla="*/ 2367016 w 2367766"/>
            <a:gd name="connsiteY23" fmla="*/ 608859 h 1372818"/>
            <a:gd name="connsiteX24" fmla="*/ 2172187 w 2367766"/>
            <a:gd name="connsiteY24" fmla="*/ 656485 h 1372818"/>
            <a:gd name="connsiteX25" fmla="*/ 2011993 w 2367766"/>
            <a:gd name="connsiteY25" fmla="*/ 396712 h 1372818"/>
            <a:gd name="connsiteX26" fmla="*/ 1947050 w 2367766"/>
            <a:gd name="connsiteY26" fmla="*/ 171575 h 1372818"/>
            <a:gd name="connsiteX27" fmla="*/ 1856129 w 2367766"/>
            <a:gd name="connsiteY27" fmla="*/ 175905 h 1372818"/>
            <a:gd name="connsiteX28" fmla="*/ 1782528 w 2367766"/>
            <a:gd name="connsiteY28" fmla="*/ 223530 h 1372818"/>
            <a:gd name="connsiteX29" fmla="*/ 1773869 w 2367766"/>
            <a:gd name="connsiteY29" fmla="*/ 24370 h 1372818"/>
            <a:gd name="connsiteX30" fmla="*/ 1574708 w 2367766"/>
            <a:gd name="connsiteY30" fmla="*/ 11381 h 1372818"/>
            <a:gd name="connsiteX31" fmla="*/ 1379880 w 2367766"/>
            <a:gd name="connsiteY31" fmla="*/ 97973 h 1372818"/>
            <a:gd name="connsiteX32" fmla="*/ 1072483 w 2367766"/>
            <a:gd name="connsiteY32" fmla="*/ 24371 h 1372818"/>
            <a:gd name="connsiteX33" fmla="*/ 981563 w 2367766"/>
            <a:gd name="connsiteY33" fmla="*/ 46019 h 1372818"/>
            <a:gd name="connsiteX34" fmla="*/ 860336 w 2367766"/>
            <a:gd name="connsiteY34" fmla="*/ 154258 h 1372818"/>
            <a:gd name="connsiteX35" fmla="*/ 778075 w 2367766"/>
            <a:gd name="connsiteY35" fmla="*/ 128280 h 1372818"/>
            <a:gd name="connsiteX36" fmla="*/ 713131 w 2367766"/>
            <a:gd name="connsiteY36" fmla="*/ 106633 h 1372818"/>
            <a:gd name="connsiteX37" fmla="*/ 661176 w 2367766"/>
            <a:gd name="connsiteY37" fmla="*/ 110961 h 1372818"/>
            <a:gd name="connsiteX38" fmla="*/ 557267 w 2367766"/>
            <a:gd name="connsiteY38" fmla="*/ 245177 h 1372818"/>
            <a:gd name="connsiteX39" fmla="*/ 548606 w 2367766"/>
            <a:gd name="connsiteY39" fmla="*/ 336097 h 1372818"/>
            <a:gd name="connsiteX40" fmla="*/ 526959 w 2367766"/>
            <a:gd name="connsiteY40" fmla="*/ 375064 h 1372818"/>
            <a:gd name="connsiteX0" fmla="*/ 526959 w 2367766"/>
            <a:gd name="connsiteY0" fmla="*/ 375064 h 1372818"/>
            <a:gd name="connsiteX1" fmla="*/ 340789 w 2367766"/>
            <a:gd name="connsiteY1" fmla="*/ 353416 h 1372818"/>
            <a:gd name="connsiteX2" fmla="*/ 89677 w 2367766"/>
            <a:gd name="connsiteY2" fmla="*/ 422689 h 1372818"/>
            <a:gd name="connsiteX3" fmla="*/ 98335 w 2367766"/>
            <a:gd name="connsiteY3" fmla="*/ 565564 h 1372818"/>
            <a:gd name="connsiteX4" fmla="*/ 42052 w 2367766"/>
            <a:gd name="connsiteY4" fmla="*/ 604530 h 1372818"/>
            <a:gd name="connsiteX5" fmla="*/ 20 w 2367766"/>
            <a:gd name="connsiteY5" fmla="*/ 641261 h 1372818"/>
            <a:gd name="connsiteX6" fmla="*/ 37721 w 2367766"/>
            <a:gd name="connsiteY6" fmla="*/ 851315 h 1372818"/>
            <a:gd name="connsiteX7" fmla="*/ 158947 w 2367766"/>
            <a:gd name="connsiteY7" fmla="*/ 968211 h 1372818"/>
            <a:gd name="connsiteX8" fmla="*/ 189254 w 2367766"/>
            <a:gd name="connsiteY8" fmla="*/ 1167370 h 1372818"/>
            <a:gd name="connsiteX9" fmla="*/ 115652 w 2367766"/>
            <a:gd name="connsiteY9" fmla="*/ 1253961 h 1372818"/>
            <a:gd name="connsiteX10" fmla="*/ 345118 w 2367766"/>
            <a:gd name="connsiteY10" fmla="*/ 1275609 h 1372818"/>
            <a:gd name="connsiteX11" fmla="*/ 453357 w 2367766"/>
            <a:gd name="connsiteY11" fmla="*/ 1318905 h 1372818"/>
            <a:gd name="connsiteX12" fmla="*/ 509641 w 2367766"/>
            <a:gd name="connsiteY12" fmla="*/ 1184688 h 1372818"/>
            <a:gd name="connsiteX13" fmla="*/ 669834 w 2367766"/>
            <a:gd name="connsiteY13" fmla="*/ 1366530 h 1372818"/>
            <a:gd name="connsiteX14" fmla="*/ 843018 w 2367766"/>
            <a:gd name="connsiteY14" fmla="*/ 1349211 h 1372818"/>
            <a:gd name="connsiteX15" fmla="*/ 881984 w 2367766"/>
            <a:gd name="connsiteY15" fmla="*/ 1305916 h 1372818"/>
            <a:gd name="connsiteX16" fmla="*/ 981560 w 2367766"/>
            <a:gd name="connsiteY16" fmla="*/ 1171700 h 1372818"/>
            <a:gd name="connsiteX17" fmla="*/ 1747890 w 2367766"/>
            <a:gd name="connsiteY17" fmla="*/ 942234 h 1372818"/>
            <a:gd name="connsiteX18" fmla="*/ 1816302 w 2367766"/>
            <a:gd name="connsiteY18" fmla="*/ 951592 h 1372818"/>
            <a:gd name="connsiteX19" fmla="*/ 1916744 w 2367766"/>
            <a:gd name="connsiteY19" fmla="*/ 989859 h 1372818"/>
            <a:gd name="connsiteX20" fmla="*/ 2143169 w 2367766"/>
            <a:gd name="connsiteY20" fmla="*/ 957737 h 1372818"/>
            <a:gd name="connsiteX21" fmla="*/ 2241847 w 2367766"/>
            <a:gd name="connsiteY21" fmla="*/ 883995 h 1372818"/>
            <a:gd name="connsiteX22" fmla="*/ 2239497 w 2367766"/>
            <a:gd name="connsiteY22" fmla="*/ 769052 h 1372818"/>
            <a:gd name="connsiteX23" fmla="*/ 2367016 w 2367766"/>
            <a:gd name="connsiteY23" fmla="*/ 608859 h 1372818"/>
            <a:gd name="connsiteX24" fmla="*/ 2172187 w 2367766"/>
            <a:gd name="connsiteY24" fmla="*/ 656485 h 1372818"/>
            <a:gd name="connsiteX25" fmla="*/ 2011993 w 2367766"/>
            <a:gd name="connsiteY25" fmla="*/ 396712 h 1372818"/>
            <a:gd name="connsiteX26" fmla="*/ 2047576 w 2367766"/>
            <a:gd name="connsiteY26" fmla="*/ 395455 h 1372818"/>
            <a:gd name="connsiteX27" fmla="*/ 1947050 w 2367766"/>
            <a:gd name="connsiteY27" fmla="*/ 171575 h 1372818"/>
            <a:gd name="connsiteX28" fmla="*/ 1856129 w 2367766"/>
            <a:gd name="connsiteY28" fmla="*/ 175905 h 1372818"/>
            <a:gd name="connsiteX29" fmla="*/ 1782528 w 2367766"/>
            <a:gd name="connsiteY29" fmla="*/ 223530 h 1372818"/>
            <a:gd name="connsiteX30" fmla="*/ 1773869 w 2367766"/>
            <a:gd name="connsiteY30" fmla="*/ 24370 h 1372818"/>
            <a:gd name="connsiteX31" fmla="*/ 1574708 w 2367766"/>
            <a:gd name="connsiteY31" fmla="*/ 11381 h 1372818"/>
            <a:gd name="connsiteX32" fmla="*/ 1379880 w 2367766"/>
            <a:gd name="connsiteY32" fmla="*/ 97973 h 1372818"/>
            <a:gd name="connsiteX33" fmla="*/ 1072483 w 2367766"/>
            <a:gd name="connsiteY33" fmla="*/ 24371 h 1372818"/>
            <a:gd name="connsiteX34" fmla="*/ 981563 w 2367766"/>
            <a:gd name="connsiteY34" fmla="*/ 46019 h 1372818"/>
            <a:gd name="connsiteX35" fmla="*/ 860336 w 2367766"/>
            <a:gd name="connsiteY35" fmla="*/ 154258 h 1372818"/>
            <a:gd name="connsiteX36" fmla="*/ 778075 w 2367766"/>
            <a:gd name="connsiteY36" fmla="*/ 128280 h 1372818"/>
            <a:gd name="connsiteX37" fmla="*/ 713131 w 2367766"/>
            <a:gd name="connsiteY37" fmla="*/ 106633 h 1372818"/>
            <a:gd name="connsiteX38" fmla="*/ 661176 w 2367766"/>
            <a:gd name="connsiteY38" fmla="*/ 110961 h 1372818"/>
            <a:gd name="connsiteX39" fmla="*/ 557267 w 2367766"/>
            <a:gd name="connsiteY39" fmla="*/ 245177 h 1372818"/>
            <a:gd name="connsiteX40" fmla="*/ 548606 w 2367766"/>
            <a:gd name="connsiteY40" fmla="*/ 336097 h 1372818"/>
            <a:gd name="connsiteX41" fmla="*/ 526959 w 2367766"/>
            <a:gd name="connsiteY41" fmla="*/ 375064 h 1372818"/>
            <a:gd name="connsiteX0" fmla="*/ 526959 w 2367766"/>
            <a:gd name="connsiteY0" fmla="*/ 375064 h 1372818"/>
            <a:gd name="connsiteX1" fmla="*/ 340789 w 2367766"/>
            <a:gd name="connsiteY1" fmla="*/ 353416 h 1372818"/>
            <a:gd name="connsiteX2" fmla="*/ 89677 w 2367766"/>
            <a:gd name="connsiteY2" fmla="*/ 422689 h 1372818"/>
            <a:gd name="connsiteX3" fmla="*/ 98335 w 2367766"/>
            <a:gd name="connsiteY3" fmla="*/ 565564 h 1372818"/>
            <a:gd name="connsiteX4" fmla="*/ 42052 w 2367766"/>
            <a:gd name="connsiteY4" fmla="*/ 604530 h 1372818"/>
            <a:gd name="connsiteX5" fmla="*/ 20 w 2367766"/>
            <a:gd name="connsiteY5" fmla="*/ 641261 h 1372818"/>
            <a:gd name="connsiteX6" fmla="*/ 37721 w 2367766"/>
            <a:gd name="connsiteY6" fmla="*/ 851315 h 1372818"/>
            <a:gd name="connsiteX7" fmla="*/ 158947 w 2367766"/>
            <a:gd name="connsiteY7" fmla="*/ 968211 h 1372818"/>
            <a:gd name="connsiteX8" fmla="*/ 189254 w 2367766"/>
            <a:gd name="connsiteY8" fmla="*/ 1167370 h 1372818"/>
            <a:gd name="connsiteX9" fmla="*/ 115652 w 2367766"/>
            <a:gd name="connsiteY9" fmla="*/ 1253961 h 1372818"/>
            <a:gd name="connsiteX10" fmla="*/ 345118 w 2367766"/>
            <a:gd name="connsiteY10" fmla="*/ 1275609 h 1372818"/>
            <a:gd name="connsiteX11" fmla="*/ 453357 w 2367766"/>
            <a:gd name="connsiteY11" fmla="*/ 1318905 h 1372818"/>
            <a:gd name="connsiteX12" fmla="*/ 509641 w 2367766"/>
            <a:gd name="connsiteY12" fmla="*/ 1184688 h 1372818"/>
            <a:gd name="connsiteX13" fmla="*/ 669834 w 2367766"/>
            <a:gd name="connsiteY13" fmla="*/ 1366530 h 1372818"/>
            <a:gd name="connsiteX14" fmla="*/ 843018 w 2367766"/>
            <a:gd name="connsiteY14" fmla="*/ 1349211 h 1372818"/>
            <a:gd name="connsiteX15" fmla="*/ 881984 w 2367766"/>
            <a:gd name="connsiteY15" fmla="*/ 1305916 h 1372818"/>
            <a:gd name="connsiteX16" fmla="*/ 981560 w 2367766"/>
            <a:gd name="connsiteY16" fmla="*/ 1171700 h 1372818"/>
            <a:gd name="connsiteX17" fmla="*/ 1747890 w 2367766"/>
            <a:gd name="connsiteY17" fmla="*/ 942234 h 1372818"/>
            <a:gd name="connsiteX18" fmla="*/ 1816302 w 2367766"/>
            <a:gd name="connsiteY18" fmla="*/ 951592 h 1372818"/>
            <a:gd name="connsiteX19" fmla="*/ 1916744 w 2367766"/>
            <a:gd name="connsiteY19" fmla="*/ 989859 h 1372818"/>
            <a:gd name="connsiteX20" fmla="*/ 2143169 w 2367766"/>
            <a:gd name="connsiteY20" fmla="*/ 957737 h 1372818"/>
            <a:gd name="connsiteX21" fmla="*/ 2241847 w 2367766"/>
            <a:gd name="connsiteY21" fmla="*/ 883995 h 1372818"/>
            <a:gd name="connsiteX22" fmla="*/ 2239497 w 2367766"/>
            <a:gd name="connsiteY22" fmla="*/ 769052 h 1372818"/>
            <a:gd name="connsiteX23" fmla="*/ 2367016 w 2367766"/>
            <a:gd name="connsiteY23" fmla="*/ 608859 h 1372818"/>
            <a:gd name="connsiteX24" fmla="*/ 2172187 w 2367766"/>
            <a:gd name="connsiteY24" fmla="*/ 656485 h 1372818"/>
            <a:gd name="connsiteX25" fmla="*/ 2104503 w 2367766"/>
            <a:gd name="connsiteY25" fmla="*/ 455091 h 1372818"/>
            <a:gd name="connsiteX26" fmla="*/ 2047576 w 2367766"/>
            <a:gd name="connsiteY26" fmla="*/ 395455 h 1372818"/>
            <a:gd name="connsiteX27" fmla="*/ 1947050 w 2367766"/>
            <a:gd name="connsiteY27" fmla="*/ 171575 h 1372818"/>
            <a:gd name="connsiteX28" fmla="*/ 1856129 w 2367766"/>
            <a:gd name="connsiteY28" fmla="*/ 175905 h 1372818"/>
            <a:gd name="connsiteX29" fmla="*/ 1782528 w 2367766"/>
            <a:gd name="connsiteY29" fmla="*/ 223530 h 1372818"/>
            <a:gd name="connsiteX30" fmla="*/ 1773869 w 2367766"/>
            <a:gd name="connsiteY30" fmla="*/ 24370 h 1372818"/>
            <a:gd name="connsiteX31" fmla="*/ 1574708 w 2367766"/>
            <a:gd name="connsiteY31" fmla="*/ 11381 h 1372818"/>
            <a:gd name="connsiteX32" fmla="*/ 1379880 w 2367766"/>
            <a:gd name="connsiteY32" fmla="*/ 97973 h 1372818"/>
            <a:gd name="connsiteX33" fmla="*/ 1072483 w 2367766"/>
            <a:gd name="connsiteY33" fmla="*/ 24371 h 1372818"/>
            <a:gd name="connsiteX34" fmla="*/ 981563 w 2367766"/>
            <a:gd name="connsiteY34" fmla="*/ 46019 h 1372818"/>
            <a:gd name="connsiteX35" fmla="*/ 860336 w 2367766"/>
            <a:gd name="connsiteY35" fmla="*/ 154258 h 1372818"/>
            <a:gd name="connsiteX36" fmla="*/ 778075 w 2367766"/>
            <a:gd name="connsiteY36" fmla="*/ 128280 h 1372818"/>
            <a:gd name="connsiteX37" fmla="*/ 713131 w 2367766"/>
            <a:gd name="connsiteY37" fmla="*/ 106633 h 1372818"/>
            <a:gd name="connsiteX38" fmla="*/ 661176 w 2367766"/>
            <a:gd name="connsiteY38" fmla="*/ 110961 h 1372818"/>
            <a:gd name="connsiteX39" fmla="*/ 557267 w 2367766"/>
            <a:gd name="connsiteY39" fmla="*/ 245177 h 1372818"/>
            <a:gd name="connsiteX40" fmla="*/ 548606 w 2367766"/>
            <a:gd name="connsiteY40" fmla="*/ 336097 h 1372818"/>
            <a:gd name="connsiteX41" fmla="*/ 526959 w 2367766"/>
            <a:gd name="connsiteY41" fmla="*/ 375064 h 1372818"/>
            <a:gd name="connsiteX0" fmla="*/ 526959 w 2408707"/>
            <a:gd name="connsiteY0" fmla="*/ 375064 h 1372818"/>
            <a:gd name="connsiteX1" fmla="*/ 340789 w 2408707"/>
            <a:gd name="connsiteY1" fmla="*/ 353416 h 1372818"/>
            <a:gd name="connsiteX2" fmla="*/ 89677 w 2408707"/>
            <a:gd name="connsiteY2" fmla="*/ 422689 h 1372818"/>
            <a:gd name="connsiteX3" fmla="*/ 98335 w 2408707"/>
            <a:gd name="connsiteY3" fmla="*/ 565564 h 1372818"/>
            <a:gd name="connsiteX4" fmla="*/ 42052 w 2408707"/>
            <a:gd name="connsiteY4" fmla="*/ 604530 h 1372818"/>
            <a:gd name="connsiteX5" fmla="*/ 20 w 2408707"/>
            <a:gd name="connsiteY5" fmla="*/ 641261 h 1372818"/>
            <a:gd name="connsiteX6" fmla="*/ 37721 w 2408707"/>
            <a:gd name="connsiteY6" fmla="*/ 851315 h 1372818"/>
            <a:gd name="connsiteX7" fmla="*/ 158947 w 2408707"/>
            <a:gd name="connsiteY7" fmla="*/ 968211 h 1372818"/>
            <a:gd name="connsiteX8" fmla="*/ 189254 w 2408707"/>
            <a:gd name="connsiteY8" fmla="*/ 1167370 h 1372818"/>
            <a:gd name="connsiteX9" fmla="*/ 115652 w 2408707"/>
            <a:gd name="connsiteY9" fmla="*/ 1253961 h 1372818"/>
            <a:gd name="connsiteX10" fmla="*/ 345118 w 2408707"/>
            <a:gd name="connsiteY10" fmla="*/ 1275609 h 1372818"/>
            <a:gd name="connsiteX11" fmla="*/ 453357 w 2408707"/>
            <a:gd name="connsiteY11" fmla="*/ 1318905 h 1372818"/>
            <a:gd name="connsiteX12" fmla="*/ 509641 w 2408707"/>
            <a:gd name="connsiteY12" fmla="*/ 1184688 h 1372818"/>
            <a:gd name="connsiteX13" fmla="*/ 669834 w 2408707"/>
            <a:gd name="connsiteY13" fmla="*/ 1366530 h 1372818"/>
            <a:gd name="connsiteX14" fmla="*/ 843018 w 2408707"/>
            <a:gd name="connsiteY14" fmla="*/ 1349211 h 1372818"/>
            <a:gd name="connsiteX15" fmla="*/ 881984 w 2408707"/>
            <a:gd name="connsiteY15" fmla="*/ 1305916 h 1372818"/>
            <a:gd name="connsiteX16" fmla="*/ 981560 w 2408707"/>
            <a:gd name="connsiteY16" fmla="*/ 1171700 h 1372818"/>
            <a:gd name="connsiteX17" fmla="*/ 1747890 w 2408707"/>
            <a:gd name="connsiteY17" fmla="*/ 942234 h 1372818"/>
            <a:gd name="connsiteX18" fmla="*/ 1816302 w 2408707"/>
            <a:gd name="connsiteY18" fmla="*/ 951592 h 1372818"/>
            <a:gd name="connsiteX19" fmla="*/ 1916744 w 2408707"/>
            <a:gd name="connsiteY19" fmla="*/ 989859 h 1372818"/>
            <a:gd name="connsiteX20" fmla="*/ 2143169 w 2408707"/>
            <a:gd name="connsiteY20" fmla="*/ 957737 h 1372818"/>
            <a:gd name="connsiteX21" fmla="*/ 2241847 w 2408707"/>
            <a:gd name="connsiteY21" fmla="*/ 883995 h 1372818"/>
            <a:gd name="connsiteX22" fmla="*/ 2239497 w 2408707"/>
            <a:gd name="connsiteY22" fmla="*/ 769052 h 1372818"/>
            <a:gd name="connsiteX23" fmla="*/ 2399114 w 2408707"/>
            <a:gd name="connsiteY23" fmla="*/ 671987 h 1372818"/>
            <a:gd name="connsiteX24" fmla="*/ 2367016 w 2408707"/>
            <a:gd name="connsiteY24" fmla="*/ 608859 h 1372818"/>
            <a:gd name="connsiteX25" fmla="*/ 2172187 w 2408707"/>
            <a:gd name="connsiteY25" fmla="*/ 656485 h 1372818"/>
            <a:gd name="connsiteX26" fmla="*/ 2104503 w 2408707"/>
            <a:gd name="connsiteY26" fmla="*/ 455091 h 1372818"/>
            <a:gd name="connsiteX27" fmla="*/ 2047576 w 2408707"/>
            <a:gd name="connsiteY27" fmla="*/ 395455 h 1372818"/>
            <a:gd name="connsiteX28" fmla="*/ 1947050 w 2408707"/>
            <a:gd name="connsiteY28" fmla="*/ 171575 h 1372818"/>
            <a:gd name="connsiteX29" fmla="*/ 1856129 w 2408707"/>
            <a:gd name="connsiteY29" fmla="*/ 175905 h 1372818"/>
            <a:gd name="connsiteX30" fmla="*/ 1782528 w 2408707"/>
            <a:gd name="connsiteY30" fmla="*/ 223530 h 1372818"/>
            <a:gd name="connsiteX31" fmla="*/ 1773869 w 2408707"/>
            <a:gd name="connsiteY31" fmla="*/ 24370 h 1372818"/>
            <a:gd name="connsiteX32" fmla="*/ 1574708 w 2408707"/>
            <a:gd name="connsiteY32" fmla="*/ 11381 h 1372818"/>
            <a:gd name="connsiteX33" fmla="*/ 1379880 w 2408707"/>
            <a:gd name="connsiteY33" fmla="*/ 97973 h 1372818"/>
            <a:gd name="connsiteX34" fmla="*/ 1072483 w 2408707"/>
            <a:gd name="connsiteY34" fmla="*/ 24371 h 1372818"/>
            <a:gd name="connsiteX35" fmla="*/ 981563 w 2408707"/>
            <a:gd name="connsiteY35" fmla="*/ 46019 h 1372818"/>
            <a:gd name="connsiteX36" fmla="*/ 860336 w 2408707"/>
            <a:gd name="connsiteY36" fmla="*/ 154258 h 1372818"/>
            <a:gd name="connsiteX37" fmla="*/ 778075 w 2408707"/>
            <a:gd name="connsiteY37" fmla="*/ 128280 h 1372818"/>
            <a:gd name="connsiteX38" fmla="*/ 713131 w 2408707"/>
            <a:gd name="connsiteY38" fmla="*/ 106633 h 1372818"/>
            <a:gd name="connsiteX39" fmla="*/ 661176 w 2408707"/>
            <a:gd name="connsiteY39" fmla="*/ 110961 h 1372818"/>
            <a:gd name="connsiteX40" fmla="*/ 557267 w 2408707"/>
            <a:gd name="connsiteY40" fmla="*/ 245177 h 1372818"/>
            <a:gd name="connsiteX41" fmla="*/ 548606 w 2408707"/>
            <a:gd name="connsiteY41" fmla="*/ 336097 h 1372818"/>
            <a:gd name="connsiteX42" fmla="*/ 526959 w 2408707"/>
            <a:gd name="connsiteY42" fmla="*/ 375064 h 1372818"/>
            <a:gd name="connsiteX0" fmla="*/ 526959 w 2408707"/>
            <a:gd name="connsiteY0" fmla="*/ 425220 h 1422974"/>
            <a:gd name="connsiteX1" fmla="*/ 340789 w 2408707"/>
            <a:gd name="connsiteY1" fmla="*/ 403572 h 1422974"/>
            <a:gd name="connsiteX2" fmla="*/ 89677 w 2408707"/>
            <a:gd name="connsiteY2" fmla="*/ 472845 h 1422974"/>
            <a:gd name="connsiteX3" fmla="*/ 98335 w 2408707"/>
            <a:gd name="connsiteY3" fmla="*/ 615720 h 1422974"/>
            <a:gd name="connsiteX4" fmla="*/ 42052 w 2408707"/>
            <a:gd name="connsiteY4" fmla="*/ 654686 h 1422974"/>
            <a:gd name="connsiteX5" fmla="*/ 20 w 2408707"/>
            <a:gd name="connsiteY5" fmla="*/ 691417 h 1422974"/>
            <a:gd name="connsiteX6" fmla="*/ 37721 w 2408707"/>
            <a:gd name="connsiteY6" fmla="*/ 901471 h 1422974"/>
            <a:gd name="connsiteX7" fmla="*/ 158947 w 2408707"/>
            <a:gd name="connsiteY7" fmla="*/ 1018367 h 1422974"/>
            <a:gd name="connsiteX8" fmla="*/ 189254 w 2408707"/>
            <a:gd name="connsiteY8" fmla="*/ 1217526 h 1422974"/>
            <a:gd name="connsiteX9" fmla="*/ 115652 w 2408707"/>
            <a:gd name="connsiteY9" fmla="*/ 1304117 h 1422974"/>
            <a:gd name="connsiteX10" fmla="*/ 345118 w 2408707"/>
            <a:gd name="connsiteY10" fmla="*/ 1325765 h 1422974"/>
            <a:gd name="connsiteX11" fmla="*/ 453357 w 2408707"/>
            <a:gd name="connsiteY11" fmla="*/ 1369061 h 1422974"/>
            <a:gd name="connsiteX12" fmla="*/ 509641 w 2408707"/>
            <a:gd name="connsiteY12" fmla="*/ 1234844 h 1422974"/>
            <a:gd name="connsiteX13" fmla="*/ 669834 w 2408707"/>
            <a:gd name="connsiteY13" fmla="*/ 1416686 h 1422974"/>
            <a:gd name="connsiteX14" fmla="*/ 843018 w 2408707"/>
            <a:gd name="connsiteY14" fmla="*/ 1399367 h 1422974"/>
            <a:gd name="connsiteX15" fmla="*/ 881984 w 2408707"/>
            <a:gd name="connsiteY15" fmla="*/ 1356072 h 1422974"/>
            <a:gd name="connsiteX16" fmla="*/ 981560 w 2408707"/>
            <a:gd name="connsiteY16" fmla="*/ 1221856 h 1422974"/>
            <a:gd name="connsiteX17" fmla="*/ 1747890 w 2408707"/>
            <a:gd name="connsiteY17" fmla="*/ 992390 h 1422974"/>
            <a:gd name="connsiteX18" fmla="*/ 1816302 w 2408707"/>
            <a:gd name="connsiteY18" fmla="*/ 1001748 h 1422974"/>
            <a:gd name="connsiteX19" fmla="*/ 1916744 w 2408707"/>
            <a:gd name="connsiteY19" fmla="*/ 1040015 h 1422974"/>
            <a:gd name="connsiteX20" fmla="*/ 2143169 w 2408707"/>
            <a:gd name="connsiteY20" fmla="*/ 1007893 h 1422974"/>
            <a:gd name="connsiteX21" fmla="*/ 2241847 w 2408707"/>
            <a:gd name="connsiteY21" fmla="*/ 934151 h 1422974"/>
            <a:gd name="connsiteX22" fmla="*/ 2239497 w 2408707"/>
            <a:gd name="connsiteY22" fmla="*/ 819208 h 1422974"/>
            <a:gd name="connsiteX23" fmla="*/ 2399114 w 2408707"/>
            <a:gd name="connsiteY23" fmla="*/ 722143 h 1422974"/>
            <a:gd name="connsiteX24" fmla="*/ 2367016 w 2408707"/>
            <a:gd name="connsiteY24" fmla="*/ 659015 h 1422974"/>
            <a:gd name="connsiteX25" fmla="*/ 2172187 w 2408707"/>
            <a:gd name="connsiteY25" fmla="*/ 706641 h 1422974"/>
            <a:gd name="connsiteX26" fmla="*/ 2104503 w 2408707"/>
            <a:gd name="connsiteY26" fmla="*/ 505247 h 1422974"/>
            <a:gd name="connsiteX27" fmla="*/ 2047576 w 2408707"/>
            <a:gd name="connsiteY27" fmla="*/ 445611 h 1422974"/>
            <a:gd name="connsiteX28" fmla="*/ 1947050 w 2408707"/>
            <a:gd name="connsiteY28" fmla="*/ 221731 h 1422974"/>
            <a:gd name="connsiteX29" fmla="*/ 1856129 w 2408707"/>
            <a:gd name="connsiteY29" fmla="*/ 226061 h 1422974"/>
            <a:gd name="connsiteX30" fmla="*/ 1782528 w 2408707"/>
            <a:gd name="connsiteY30" fmla="*/ 273686 h 1422974"/>
            <a:gd name="connsiteX31" fmla="*/ 1773869 w 2408707"/>
            <a:gd name="connsiteY31" fmla="*/ 74526 h 1422974"/>
            <a:gd name="connsiteX32" fmla="*/ 1729957 w 2408707"/>
            <a:gd name="connsiteY32" fmla="*/ 86 h 1422974"/>
            <a:gd name="connsiteX33" fmla="*/ 1574708 w 2408707"/>
            <a:gd name="connsiteY33" fmla="*/ 61537 h 1422974"/>
            <a:gd name="connsiteX34" fmla="*/ 1379880 w 2408707"/>
            <a:gd name="connsiteY34" fmla="*/ 148129 h 1422974"/>
            <a:gd name="connsiteX35" fmla="*/ 1072483 w 2408707"/>
            <a:gd name="connsiteY35" fmla="*/ 74527 h 1422974"/>
            <a:gd name="connsiteX36" fmla="*/ 981563 w 2408707"/>
            <a:gd name="connsiteY36" fmla="*/ 96175 h 1422974"/>
            <a:gd name="connsiteX37" fmla="*/ 860336 w 2408707"/>
            <a:gd name="connsiteY37" fmla="*/ 204414 h 1422974"/>
            <a:gd name="connsiteX38" fmla="*/ 778075 w 2408707"/>
            <a:gd name="connsiteY38" fmla="*/ 178436 h 1422974"/>
            <a:gd name="connsiteX39" fmla="*/ 713131 w 2408707"/>
            <a:gd name="connsiteY39" fmla="*/ 156789 h 1422974"/>
            <a:gd name="connsiteX40" fmla="*/ 661176 w 2408707"/>
            <a:gd name="connsiteY40" fmla="*/ 161117 h 1422974"/>
            <a:gd name="connsiteX41" fmla="*/ 557267 w 2408707"/>
            <a:gd name="connsiteY41" fmla="*/ 295333 h 1422974"/>
            <a:gd name="connsiteX42" fmla="*/ 548606 w 2408707"/>
            <a:gd name="connsiteY42" fmla="*/ 386253 h 1422974"/>
            <a:gd name="connsiteX43" fmla="*/ 526959 w 2408707"/>
            <a:gd name="connsiteY43" fmla="*/ 425220 h 1422974"/>
            <a:gd name="connsiteX0" fmla="*/ 526959 w 2408707"/>
            <a:gd name="connsiteY0" fmla="*/ 425220 h 1422974"/>
            <a:gd name="connsiteX1" fmla="*/ 340789 w 2408707"/>
            <a:gd name="connsiteY1" fmla="*/ 403572 h 1422974"/>
            <a:gd name="connsiteX2" fmla="*/ 89677 w 2408707"/>
            <a:gd name="connsiteY2" fmla="*/ 472845 h 1422974"/>
            <a:gd name="connsiteX3" fmla="*/ 98335 w 2408707"/>
            <a:gd name="connsiteY3" fmla="*/ 615720 h 1422974"/>
            <a:gd name="connsiteX4" fmla="*/ 42052 w 2408707"/>
            <a:gd name="connsiteY4" fmla="*/ 654686 h 1422974"/>
            <a:gd name="connsiteX5" fmla="*/ 20 w 2408707"/>
            <a:gd name="connsiteY5" fmla="*/ 691417 h 1422974"/>
            <a:gd name="connsiteX6" fmla="*/ 37721 w 2408707"/>
            <a:gd name="connsiteY6" fmla="*/ 901471 h 1422974"/>
            <a:gd name="connsiteX7" fmla="*/ 158947 w 2408707"/>
            <a:gd name="connsiteY7" fmla="*/ 1018367 h 1422974"/>
            <a:gd name="connsiteX8" fmla="*/ 189254 w 2408707"/>
            <a:gd name="connsiteY8" fmla="*/ 1217526 h 1422974"/>
            <a:gd name="connsiteX9" fmla="*/ 115652 w 2408707"/>
            <a:gd name="connsiteY9" fmla="*/ 1304117 h 1422974"/>
            <a:gd name="connsiteX10" fmla="*/ 345118 w 2408707"/>
            <a:gd name="connsiteY10" fmla="*/ 1325765 h 1422974"/>
            <a:gd name="connsiteX11" fmla="*/ 453357 w 2408707"/>
            <a:gd name="connsiteY11" fmla="*/ 1369061 h 1422974"/>
            <a:gd name="connsiteX12" fmla="*/ 509641 w 2408707"/>
            <a:gd name="connsiteY12" fmla="*/ 1234844 h 1422974"/>
            <a:gd name="connsiteX13" fmla="*/ 669834 w 2408707"/>
            <a:gd name="connsiteY13" fmla="*/ 1416686 h 1422974"/>
            <a:gd name="connsiteX14" fmla="*/ 843018 w 2408707"/>
            <a:gd name="connsiteY14" fmla="*/ 1399367 h 1422974"/>
            <a:gd name="connsiteX15" fmla="*/ 881984 w 2408707"/>
            <a:gd name="connsiteY15" fmla="*/ 1356072 h 1422974"/>
            <a:gd name="connsiteX16" fmla="*/ 981560 w 2408707"/>
            <a:gd name="connsiteY16" fmla="*/ 1221856 h 1422974"/>
            <a:gd name="connsiteX17" fmla="*/ 1747890 w 2408707"/>
            <a:gd name="connsiteY17" fmla="*/ 992390 h 1422974"/>
            <a:gd name="connsiteX18" fmla="*/ 1816302 w 2408707"/>
            <a:gd name="connsiteY18" fmla="*/ 1001748 h 1422974"/>
            <a:gd name="connsiteX19" fmla="*/ 1916744 w 2408707"/>
            <a:gd name="connsiteY19" fmla="*/ 1040015 h 1422974"/>
            <a:gd name="connsiteX20" fmla="*/ 2143169 w 2408707"/>
            <a:gd name="connsiteY20" fmla="*/ 1007893 h 1422974"/>
            <a:gd name="connsiteX21" fmla="*/ 2241847 w 2408707"/>
            <a:gd name="connsiteY21" fmla="*/ 934151 h 1422974"/>
            <a:gd name="connsiteX22" fmla="*/ 2239497 w 2408707"/>
            <a:gd name="connsiteY22" fmla="*/ 819208 h 1422974"/>
            <a:gd name="connsiteX23" fmla="*/ 2399114 w 2408707"/>
            <a:gd name="connsiteY23" fmla="*/ 722143 h 1422974"/>
            <a:gd name="connsiteX24" fmla="*/ 2367016 w 2408707"/>
            <a:gd name="connsiteY24" fmla="*/ 659015 h 1422974"/>
            <a:gd name="connsiteX25" fmla="*/ 2172187 w 2408707"/>
            <a:gd name="connsiteY25" fmla="*/ 706641 h 1422974"/>
            <a:gd name="connsiteX26" fmla="*/ 2104503 w 2408707"/>
            <a:gd name="connsiteY26" fmla="*/ 505247 h 1422974"/>
            <a:gd name="connsiteX27" fmla="*/ 2047576 w 2408707"/>
            <a:gd name="connsiteY27" fmla="*/ 445611 h 1422974"/>
            <a:gd name="connsiteX28" fmla="*/ 2010571 w 2408707"/>
            <a:gd name="connsiteY28" fmla="*/ 258183 h 1422974"/>
            <a:gd name="connsiteX29" fmla="*/ 1947050 w 2408707"/>
            <a:gd name="connsiteY29" fmla="*/ 221731 h 1422974"/>
            <a:gd name="connsiteX30" fmla="*/ 1856129 w 2408707"/>
            <a:gd name="connsiteY30" fmla="*/ 226061 h 1422974"/>
            <a:gd name="connsiteX31" fmla="*/ 1782528 w 2408707"/>
            <a:gd name="connsiteY31" fmla="*/ 273686 h 1422974"/>
            <a:gd name="connsiteX32" fmla="*/ 1773869 w 2408707"/>
            <a:gd name="connsiteY32" fmla="*/ 74526 h 1422974"/>
            <a:gd name="connsiteX33" fmla="*/ 1729957 w 2408707"/>
            <a:gd name="connsiteY33" fmla="*/ 86 h 1422974"/>
            <a:gd name="connsiteX34" fmla="*/ 1574708 w 2408707"/>
            <a:gd name="connsiteY34" fmla="*/ 61537 h 1422974"/>
            <a:gd name="connsiteX35" fmla="*/ 1379880 w 2408707"/>
            <a:gd name="connsiteY35" fmla="*/ 148129 h 1422974"/>
            <a:gd name="connsiteX36" fmla="*/ 1072483 w 2408707"/>
            <a:gd name="connsiteY36" fmla="*/ 74527 h 1422974"/>
            <a:gd name="connsiteX37" fmla="*/ 981563 w 2408707"/>
            <a:gd name="connsiteY37" fmla="*/ 96175 h 1422974"/>
            <a:gd name="connsiteX38" fmla="*/ 860336 w 2408707"/>
            <a:gd name="connsiteY38" fmla="*/ 204414 h 1422974"/>
            <a:gd name="connsiteX39" fmla="*/ 778075 w 2408707"/>
            <a:gd name="connsiteY39" fmla="*/ 178436 h 1422974"/>
            <a:gd name="connsiteX40" fmla="*/ 713131 w 2408707"/>
            <a:gd name="connsiteY40" fmla="*/ 156789 h 1422974"/>
            <a:gd name="connsiteX41" fmla="*/ 661176 w 2408707"/>
            <a:gd name="connsiteY41" fmla="*/ 161117 h 1422974"/>
            <a:gd name="connsiteX42" fmla="*/ 557267 w 2408707"/>
            <a:gd name="connsiteY42" fmla="*/ 295333 h 1422974"/>
            <a:gd name="connsiteX43" fmla="*/ 548606 w 2408707"/>
            <a:gd name="connsiteY43" fmla="*/ 386253 h 1422974"/>
            <a:gd name="connsiteX44" fmla="*/ 526959 w 2408707"/>
            <a:gd name="connsiteY44" fmla="*/ 425220 h 1422974"/>
            <a:gd name="connsiteX0" fmla="*/ 526956 w 2408704"/>
            <a:gd name="connsiteY0" fmla="*/ 425220 h 1422974"/>
            <a:gd name="connsiteX1" fmla="*/ 340786 w 2408704"/>
            <a:gd name="connsiteY1" fmla="*/ 403572 h 1422974"/>
            <a:gd name="connsiteX2" fmla="*/ 89674 w 2408704"/>
            <a:gd name="connsiteY2" fmla="*/ 472845 h 1422974"/>
            <a:gd name="connsiteX3" fmla="*/ 98332 w 2408704"/>
            <a:gd name="connsiteY3" fmla="*/ 615720 h 1422974"/>
            <a:gd name="connsiteX4" fmla="*/ 42049 w 2408704"/>
            <a:gd name="connsiteY4" fmla="*/ 654686 h 1422974"/>
            <a:gd name="connsiteX5" fmla="*/ 17 w 2408704"/>
            <a:gd name="connsiteY5" fmla="*/ 691417 h 1422974"/>
            <a:gd name="connsiteX6" fmla="*/ 37718 w 2408704"/>
            <a:gd name="connsiteY6" fmla="*/ 901471 h 1422974"/>
            <a:gd name="connsiteX7" fmla="*/ 43188 w 2408704"/>
            <a:gd name="connsiteY7" fmla="*/ 983312 h 1422974"/>
            <a:gd name="connsiteX8" fmla="*/ 158944 w 2408704"/>
            <a:gd name="connsiteY8" fmla="*/ 1018367 h 1422974"/>
            <a:gd name="connsiteX9" fmla="*/ 189251 w 2408704"/>
            <a:gd name="connsiteY9" fmla="*/ 1217526 h 1422974"/>
            <a:gd name="connsiteX10" fmla="*/ 115649 w 2408704"/>
            <a:gd name="connsiteY10" fmla="*/ 1304117 h 1422974"/>
            <a:gd name="connsiteX11" fmla="*/ 345115 w 2408704"/>
            <a:gd name="connsiteY11" fmla="*/ 1325765 h 1422974"/>
            <a:gd name="connsiteX12" fmla="*/ 453354 w 2408704"/>
            <a:gd name="connsiteY12" fmla="*/ 1369061 h 1422974"/>
            <a:gd name="connsiteX13" fmla="*/ 509638 w 2408704"/>
            <a:gd name="connsiteY13" fmla="*/ 1234844 h 1422974"/>
            <a:gd name="connsiteX14" fmla="*/ 669831 w 2408704"/>
            <a:gd name="connsiteY14" fmla="*/ 1416686 h 1422974"/>
            <a:gd name="connsiteX15" fmla="*/ 843015 w 2408704"/>
            <a:gd name="connsiteY15" fmla="*/ 1399367 h 1422974"/>
            <a:gd name="connsiteX16" fmla="*/ 881981 w 2408704"/>
            <a:gd name="connsiteY16" fmla="*/ 1356072 h 1422974"/>
            <a:gd name="connsiteX17" fmla="*/ 981557 w 2408704"/>
            <a:gd name="connsiteY17" fmla="*/ 1221856 h 1422974"/>
            <a:gd name="connsiteX18" fmla="*/ 1747887 w 2408704"/>
            <a:gd name="connsiteY18" fmla="*/ 992390 h 1422974"/>
            <a:gd name="connsiteX19" fmla="*/ 1816299 w 2408704"/>
            <a:gd name="connsiteY19" fmla="*/ 1001748 h 1422974"/>
            <a:gd name="connsiteX20" fmla="*/ 1916741 w 2408704"/>
            <a:gd name="connsiteY20" fmla="*/ 1040015 h 1422974"/>
            <a:gd name="connsiteX21" fmla="*/ 2143166 w 2408704"/>
            <a:gd name="connsiteY21" fmla="*/ 1007893 h 1422974"/>
            <a:gd name="connsiteX22" fmla="*/ 2241844 w 2408704"/>
            <a:gd name="connsiteY22" fmla="*/ 934151 h 1422974"/>
            <a:gd name="connsiteX23" fmla="*/ 2239494 w 2408704"/>
            <a:gd name="connsiteY23" fmla="*/ 819208 h 1422974"/>
            <a:gd name="connsiteX24" fmla="*/ 2399111 w 2408704"/>
            <a:gd name="connsiteY24" fmla="*/ 722143 h 1422974"/>
            <a:gd name="connsiteX25" fmla="*/ 2367013 w 2408704"/>
            <a:gd name="connsiteY25" fmla="*/ 659015 h 1422974"/>
            <a:gd name="connsiteX26" fmla="*/ 2172184 w 2408704"/>
            <a:gd name="connsiteY26" fmla="*/ 706641 h 1422974"/>
            <a:gd name="connsiteX27" fmla="*/ 2104500 w 2408704"/>
            <a:gd name="connsiteY27" fmla="*/ 505247 h 1422974"/>
            <a:gd name="connsiteX28" fmla="*/ 2047573 w 2408704"/>
            <a:gd name="connsiteY28" fmla="*/ 445611 h 1422974"/>
            <a:gd name="connsiteX29" fmla="*/ 2010568 w 2408704"/>
            <a:gd name="connsiteY29" fmla="*/ 258183 h 1422974"/>
            <a:gd name="connsiteX30" fmla="*/ 1947047 w 2408704"/>
            <a:gd name="connsiteY30" fmla="*/ 221731 h 1422974"/>
            <a:gd name="connsiteX31" fmla="*/ 1856126 w 2408704"/>
            <a:gd name="connsiteY31" fmla="*/ 226061 h 1422974"/>
            <a:gd name="connsiteX32" fmla="*/ 1782525 w 2408704"/>
            <a:gd name="connsiteY32" fmla="*/ 273686 h 1422974"/>
            <a:gd name="connsiteX33" fmla="*/ 1773866 w 2408704"/>
            <a:gd name="connsiteY33" fmla="*/ 74526 h 1422974"/>
            <a:gd name="connsiteX34" fmla="*/ 1729954 w 2408704"/>
            <a:gd name="connsiteY34" fmla="*/ 86 h 1422974"/>
            <a:gd name="connsiteX35" fmla="*/ 1574705 w 2408704"/>
            <a:gd name="connsiteY35" fmla="*/ 61537 h 1422974"/>
            <a:gd name="connsiteX36" fmla="*/ 1379877 w 2408704"/>
            <a:gd name="connsiteY36" fmla="*/ 148129 h 1422974"/>
            <a:gd name="connsiteX37" fmla="*/ 1072480 w 2408704"/>
            <a:gd name="connsiteY37" fmla="*/ 74527 h 1422974"/>
            <a:gd name="connsiteX38" fmla="*/ 981560 w 2408704"/>
            <a:gd name="connsiteY38" fmla="*/ 96175 h 1422974"/>
            <a:gd name="connsiteX39" fmla="*/ 860333 w 2408704"/>
            <a:gd name="connsiteY39" fmla="*/ 204414 h 1422974"/>
            <a:gd name="connsiteX40" fmla="*/ 778072 w 2408704"/>
            <a:gd name="connsiteY40" fmla="*/ 178436 h 1422974"/>
            <a:gd name="connsiteX41" fmla="*/ 713128 w 2408704"/>
            <a:gd name="connsiteY41" fmla="*/ 156789 h 1422974"/>
            <a:gd name="connsiteX42" fmla="*/ 661173 w 2408704"/>
            <a:gd name="connsiteY42" fmla="*/ 161117 h 1422974"/>
            <a:gd name="connsiteX43" fmla="*/ 557264 w 2408704"/>
            <a:gd name="connsiteY43" fmla="*/ 295333 h 1422974"/>
            <a:gd name="connsiteX44" fmla="*/ 548603 w 2408704"/>
            <a:gd name="connsiteY44" fmla="*/ 386253 h 1422974"/>
            <a:gd name="connsiteX45" fmla="*/ 526956 w 2408704"/>
            <a:gd name="connsiteY45" fmla="*/ 425220 h 1422974"/>
            <a:gd name="connsiteX0" fmla="*/ 527374 w 2409122"/>
            <a:gd name="connsiteY0" fmla="*/ 425220 h 1422974"/>
            <a:gd name="connsiteX1" fmla="*/ 341204 w 2409122"/>
            <a:gd name="connsiteY1" fmla="*/ 403572 h 1422974"/>
            <a:gd name="connsiteX2" fmla="*/ 90092 w 2409122"/>
            <a:gd name="connsiteY2" fmla="*/ 472845 h 1422974"/>
            <a:gd name="connsiteX3" fmla="*/ 98750 w 2409122"/>
            <a:gd name="connsiteY3" fmla="*/ 615720 h 1422974"/>
            <a:gd name="connsiteX4" fmla="*/ 42467 w 2409122"/>
            <a:gd name="connsiteY4" fmla="*/ 654686 h 1422974"/>
            <a:gd name="connsiteX5" fmla="*/ 435 w 2409122"/>
            <a:gd name="connsiteY5" fmla="*/ 691417 h 1422974"/>
            <a:gd name="connsiteX6" fmla="*/ 40522 w 2409122"/>
            <a:gd name="connsiteY6" fmla="*/ 808175 h 1422974"/>
            <a:gd name="connsiteX7" fmla="*/ 38136 w 2409122"/>
            <a:gd name="connsiteY7" fmla="*/ 901471 h 1422974"/>
            <a:gd name="connsiteX8" fmla="*/ 43606 w 2409122"/>
            <a:gd name="connsiteY8" fmla="*/ 983312 h 1422974"/>
            <a:gd name="connsiteX9" fmla="*/ 159362 w 2409122"/>
            <a:gd name="connsiteY9" fmla="*/ 1018367 h 1422974"/>
            <a:gd name="connsiteX10" fmla="*/ 189669 w 2409122"/>
            <a:gd name="connsiteY10" fmla="*/ 1217526 h 1422974"/>
            <a:gd name="connsiteX11" fmla="*/ 116067 w 2409122"/>
            <a:gd name="connsiteY11" fmla="*/ 1304117 h 1422974"/>
            <a:gd name="connsiteX12" fmla="*/ 345533 w 2409122"/>
            <a:gd name="connsiteY12" fmla="*/ 1325765 h 1422974"/>
            <a:gd name="connsiteX13" fmla="*/ 453772 w 2409122"/>
            <a:gd name="connsiteY13" fmla="*/ 1369061 h 1422974"/>
            <a:gd name="connsiteX14" fmla="*/ 510056 w 2409122"/>
            <a:gd name="connsiteY14" fmla="*/ 1234844 h 1422974"/>
            <a:gd name="connsiteX15" fmla="*/ 670249 w 2409122"/>
            <a:gd name="connsiteY15" fmla="*/ 1416686 h 1422974"/>
            <a:gd name="connsiteX16" fmla="*/ 843433 w 2409122"/>
            <a:gd name="connsiteY16" fmla="*/ 1399367 h 1422974"/>
            <a:gd name="connsiteX17" fmla="*/ 882399 w 2409122"/>
            <a:gd name="connsiteY17" fmla="*/ 1356072 h 1422974"/>
            <a:gd name="connsiteX18" fmla="*/ 981975 w 2409122"/>
            <a:gd name="connsiteY18" fmla="*/ 1221856 h 1422974"/>
            <a:gd name="connsiteX19" fmla="*/ 1748305 w 2409122"/>
            <a:gd name="connsiteY19" fmla="*/ 992390 h 1422974"/>
            <a:gd name="connsiteX20" fmla="*/ 1816717 w 2409122"/>
            <a:gd name="connsiteY20" fmla="*/ 1001748 h 1422974"/>
            <a:gd name="connsiteX21" fmla="*/ 1917159 w 2409122"/>
            <a:gd name="connsiteY21" fmla="*/ 1040015 h 1422974"/>
            <a:gd name="connsiteX22" fmla="*/ 2143584 w 2409122"/>
            <a:gd name="connsiteY22" fmla="*/ 1007893 h 1422974"/>
            <a:gd name="connsiteX23" fmla="*/ 2242262 w 2409122"/>
            <a:gd name="connsiteY23" fmla="*/ 934151 h 1422974"/>
            <a:gd name="connsiteX24" fmla="*/ 2239912 w 2409122"/>
            <a:gd name="connsiteY24" fmla="*/ 819208 h 1422974"/>
            <a:gd name="connsiteX25" fmla="*/ 2399529 w 2409122"/>
            <a:gd name="connsiteY25" fmla="*/ 722143 h 1422974"/>
            <a:gd name="connsiteX26" fmla="*/ 2367431 w 2409122"/>
            <a:gd name="connsiteY26" fmla="*/ 659015 h 1422974"/>
            <a:gd name="connsiteX27" fmla="*/ 2172602 w 2409122"/>
            <a:gd name="connsiteY27" fmla="*/ 706641 h 1422974"/>
            <a:gd name="connsiteX28" fmla="*/ 2104918 w 2409122"/>
            <a:gd name="connsiteY28" fmla="*/ 505247 h 1422974"/>
            <a:gd name="connsiteX29" fmla="*/ 2047991 w 2409122"/>
            <a:gd name="connsiteY29" fmla="*/ 445611 h 1422974"/>
            <a:gd name="connsiteX30" fmla="*/ 2010986 w 2409122"/>
            <a:gd name="connsiteY30" fmla="*/ 258183 h 1422974"/>
            <a:gd name="connsiteX31" fmla="*/ 1947465 w 2409122"/>
            <a:gd name="connsiteY31" fmla="*/ 221731 h 1422974"/>
            <a:gd name="connsiteX32" fmla="*/ 1856544 w 2409122"/>
            <a:gd name="connsiteY32" fmla="*/ 226061 h 1422974"/>
            <a:gd name="connsiteX33" fmla="*/ 1782943 w 2409122"/>
            <a:gd name="connsiteY33" fmla="*/ 273686 h 1422974"/>
            <a:gd name="connsiteX34" fmla="*/ 1774284 w 2409122"/>
            <a:gd name="connsiteY34" fmla="*/ 74526 h 1422974"/>
            <a:gd name="connsiteX35" fmla="*/ 1730372 w 2409122"/>
            <a:gd name="connsiteY35" fmla="*/ 86 h 1422974"/>
            <a:gd name="connsiteX36" fmla="*/ 1575123 w 2409122"/>
            <a:gd name="connsiteY36" fmla="*/ 61537 h 1422974"/>
            <a:gd name="connsiteX37" fmla="*/ 1380295 w 2409122"/>
            <a:gd name="connsiteY37" fmla="*/ 148129 h 1422974"/>
            <a:gd name="connsiteX38" fmla="*/ 1072898 w 2409122"/>
            <a:gd name="connsiteY38" fmla="*/ 74527 h 1422974"/>
            <a:gd name="connsiteX39" fmla="*/ 981978 w 2409122"/>
            <a:gd name="connsiteY39" fmla="*/ 96175 h 1422974"/>
            <a:gd name="connsiteX40" fmla="*/ 860751 w 2409122"/>
            <a:gd name="connsiteY40" fmla="*/ 204414 h 1422974"/>
            <a:gd name="connsiteX41" fmla="*/ 778490 w 2409122"/>
            <a:gd name="connsiteY41" fmla="*/ 178436 h 1422974"/>
            <a:gd name="connsiteX42" fmla="*/ 713546 w 2409122"/>
            <a:gd name="connsiteY42" fmla="*/ 156789 h 1422974"/>
            <a:gd name="connsiteX43" fmla="*/ 661591 w 2409122"/>
            <a:gd name="connsiteY43" fmla="*/ 161117 h 1422974"/>
            <a:gd name="connsiteX44" fmla="*/ 557682 w 2409122"/>
            <a:gd name="connsiteY44" fmla="*/ 295333 h 1422974"/>
            <a:gd name="connsiteX45" fmla="*/ 549021 w 2409122"/>
            <a:gd name="connsiteY45" fmla="*/ 386253 h 1422974"/>
            <a:gd name="connsiteX46" fmla="*/ 527374 w 2409122"/>
            <a:gd name="connsiteY46" fmla="*/ 425220 h 1422974"/>
            <a:gd name="connsiteX0" fmla="*/ 527374 w 2409122"/>
            <a:gd name="connsiteY0" fmla="*/ 425220 h 1422974"/>
            <a:gd name="connsiteX1" fmla="*/ 341204 w 2409122"/>
            <a:gd name="connsiteY1" fmla="*/ 403572 h 1422974"/>
            <a:gd name="connsiteX2" fmla="*/ 90092 w 2409122"/>
            <a:gd name="connsiteY2" fmla="*/ 472845 h 1422974"/>
            <a:gd name="connsiteX3" fmla="*/ 98750 w 2409122"/>
            <a:gd name="connsiteY3" fmla="*/ 615720 h 1422974"/>
            <a:gd name="connsiteX4" fmla="*/ 42467 w 2409122"/>
            <a:gd name="connsiteY4" fmla="*/ 654686 h 1422974"/>
            <a:gd name="connsiteX5" fmla="*/ 435 w 2409122"/>
            <a:gd name="connsiteY5" fmla="*/ 691417 h 1422974"/>
            <a:gd name="connsiteX6" fmla="*/ 40522 w 2409122"/>
            <a:gd name="connsiteY6" fmla="*/ 808175 h 1422974"/>
            <a:gd name="connsiteX7" fmla="*/ 38136 w 2409122"/>
            <a:gd name="connsiteY7" fmla="*/ 901471 h 1422974"/>
            <a:gd name="connsiteX8" fmla="*/ 43606 w 2409122"/>
            <a:gd name="connsiteY8" fmla="*/ 983312 h 1422974"/>
            <a:gd name="connsiteX9" fmla="*/ 159362 w 2409122"/>
            <a:gd name="connsiteY9" fmla="*/ 1018367 h 1422974"/>
            <a:gd name="connsiteX10" fmla="*/ 170036 w 2409122"/>
            <a:gd name="connsiteY10" fmla="*/ 1109288 h 1422974"/>
            <a:gd name="connsiteX11" fmla="*/ 189669 w 2409122"/>
            <a:gd name="connsiteY11" fmla="*/ 1217526 h 1422974"/>
            <a:gd name="connsiteX12" fmla="*/ 116067 w 2409122"/>
            <a:gd name="connsiteY12" fmla="*/ 1304117 h 1422974"/>
            <a:gd name="connsiteX13" fmla="*/ 345533 w 2409122"/>
            <a:gd name="connsiteY13" fmla="*/ 1325765 h 1422974"/>
            <a:gd name="connsiteX14" fmla="*/ 453772 w 2409122"/>
            <a:gd name="connsiteY14" fmla="*/ 1369061 h 1422974"/>
            <a:gd name="connsiteX15" fmla="*/ 510056 w 2409122"/>
            <a:gd name="connsiteY15" fmla="*/ 1234844 h 1422974"/>
            <a:gd name="connsiteX16" fmla="*/ 670249 w 2409122"/>
            <a:gd name="connsiteY16" fmla="*/ 1416686 h 1422974"/>
            <a:gd name="connsiteX17" fmla="*/ 843433 w 2409122"/>
            <a:gd name="connsiteY17" fmla="*/ 1399367 h 1422974"/>
            <a:gd name="connsiteX18" fmla="*/ 882399 w 2409122"/>
            <a:gd name="connsiteY18" fmla="*/ 1356072 h 1422974"/>
            <a:gd name="connsiteX19" fmla="*/ 981975 w 2409122"/>
            <a:gd name="connsiteY19" fmla="*/ 1221856 h 1422974"/>
            <a:gd name="connsiteX20" fmla="*/ 1748305 w 2409122"/>
            <a:gd name="connsiteY20" fmla="*/ 992390 h 1422974"/>
            <a:gd name="connsiteX21" fmla="*/ 1816717 w 2409122"/>
            <a:gd name="connsiteY21" fmla="*/ 1001748 h 1422974"/>
            <a:gd name="connsiteX22" fmla="*/ 1917159 w 2409122"/>
            <a:gd name="connsiteY22" fmla="*/ 1040015 h 1422974"/>
            <a:gd name="connsiteX23" fmla="*/ 2143584 w 2409122"/>
            <a:gd name="connsiteY23" fmla="*/ 1007893 h 1422974"/>
            <a:gd name="connsiteX24" fmla="*/ 2242262 w 2409122"/>
            <a:gd name="connsiteY24" fmla="*/ 934151 h 1422974"/>
            <a:gd name="connsiteX25" fmla="*/ 2239912 w 2409122"/>
            <a:gd name="connsiteY25" fmla="*/ 819208 h 1422974"/>
            <a:gd name="connsiteX26" fmla="*/ 2399529 w 2409122"/>
            <a:gd name="connsiteY26" fmla="*/ 722143 h 1422974"/>
            <a:gd name="connsiteX27" fmla="*/ 2367431 w 2409122"/>
            <a:gd name="connsiteY27" fmla="*/ 659015 h 1422974"/>
            <a:gd name="connsiteX28" fmla="*/ 2172602 w 2409122"/>
            <a:gd name="connsiteY28" fmla="*/ 706641 h 1422974"/>
            <a:gd name="connsiteX29" fmla="*/ 2104918 w 2409122"/>
            <a:gd name="connsiteY29" fmla="*/ 505247 h 1422974"/>
            <a:gd name="connsiteX30" fmla="*/ 2047991 w 2409122"/>
            <a:gd name="connsiteY30" fmla="*/ 445611 h 1422974"/>
            <a:gd name="connsiteX31" fmla="*/ 2010986 w 2409122"/>
            <a:gd name="connsiteY31" fmla="*/ 258183 h 1422974"/>
            <a:gd name="connsiteX32" fmla="*/ 1947465 w 2409122"/>
            <a:gd name="connsiteY32" fmla="*/ 221731 h 1422974"/>
            <a:gd name="connsiteX33" fmla="*/ 1856544 w 2409122"/>
            <a:gd name="connsiteY33" fmla="*/ 226061 h 1422974"/>
            <a:gd name="connsiteX34" fmla="*/ 1782943 w 2409122"/>
            <a:gd name="connsiteY34" fmla="*/ 273686 h 1422974"/>
            <a:gd name="connsiteX35" fmla="*/ 1774284 w 2409122"/>
            <a:gd name="connsiteY35" fmla="*/ 74526 h 1422974"/>
            <a:gd name="connsiteX36" fmla="*/ 1730372 w 2409122"/>
            <a:gd name="connsiteY36" fmla="*/ 86 h 1422974"/>
            <a:gd name="connsiteX37" fmla="*/ 1575123 w 2409122"/>
            <a:gd name="connsiteY37" fmla="*/ 61537 h 1422974"/>
            <a:gd name="connsiteX38" fmla="*/ 1380295 w 2409122"/>
            <a:gd name="connsiteY38" fmla="*/ 148129 h 1422974"/>
            <a:gd name="connsiteX39" fmla="*/ 1072898 w 2409122"/>
            <a:gd name="connsiteY39" fmla="*/ 74527 h 1422974"/>
            <a:gd name="connsiteX40" fmla="*/ 981978 w 2409122"/>
            <a:gd name="connsiteY40" fmla="*/ 96175 h 1422974"/>
            <a:gd name="connsiteX41" fmla="*/ 860751 w 2409122"/>
            <a:gd name="connsiteY41" fmla="*/ 204414 h 1422974"/>
            <a:gd name="connsiteX42" fmla="*/ 778490 w 2409122"/>
            <a:gd name="connsiteY42" fmla="*/ 178436 h 1422974"/>
            <a:gd name="connsiteX43" fmla="*/ 713546 w 2409122"/>
            <a:gd name="connsiteY43" fmla="*/ 156789 h 1422974"/>
            <a:gd name="connsiteX44" fmla="*/ 661591 w 2409122"/>
            <a:gd name="connsiteY44" fmla="*/ 161117 h 1422974"/>
            <a:gd name="connsiteX45" fmla="*/ 557682 w 2409122"/>
            <a:gd name="connsiteY45" fmla="*/ 295333 h 1422974"/>
            <a:gd name="connsiteX46" fmla="*/ 549021 w 2409122"/>
            <a:gd name="connsiteY46" fmla="*/ 386253 h 1422974"/>
            <a:gd name="connsiteX47" fmla="*/ 527374 w 2409122"/>
            <a:gd name="connsiteY47" fmla="*/ 425220 h 1422974"/>
            <a:gd name="connsiteX0" fmla="*/ 527374 w 2409122"/>
            <a:gd name="connsiteY0" fmla="*/ 425220 h 1422974"/>
            <a:gd name="connsiteX1" fmla="*/ 341204 w 2409122"/>
            <a:gd name="connsiteY1" fmla="*/ 403572 h 1422974"/>
            <a:gd name="connsiteX2" fmla="*/ 90092 w 2409122"/>
            <a:gd name="connsiteY2" fmla="*/ 472845 h 1422974"/>
            <a:gd name="connsiteX3" fmla="*/ 98750 w 2409122"/>
            <a:gd name="connsiteY3" fmla="*/ 615720 h 1422974"/>
            <a:gd name="connsiteX4" fmla="*/ 42467 w 2409122"/>
            <a:gd name="connsiteY4" fmla="*/ 654686 h 1422974"/>
            <a:gd name="connsiteX5" fmla="*/ 435 w 2409122"/>
            <a:gd name="connsiteY5" fmla="*/ 691417 h 1422974"/>
            <a:gd name="connsiteX6" fmla="*/ 40522 w 2409122"/>
            <a:gd name="connsiteY6" fmla="*/ 808175 h 1422974"/>
            <a:gd name="connsiteX7" fmla="*/ 38136 w 2409122"/>
            <a:gd name="connsiteY7" fmla="*/ 901471 h 1422974"/>
            <a:gd name="connsiteX8" fmla="*/ 43606 w 2409122"/>
            <a:gd name="connsiteY8" fmla="*/ 983312 h 1422974"/>
            <a:gd name="connsiteX9" fmla="*/ 159362 w 2409122"/>
            <a:gd name="connsiteY9" fmla="*/ 1018367 h 1422974"/>
            <a:gd name="connsiteX10" fmla="*/ 170036 w 2409122"/>
            <a:gd name="connsiteY10" fmla="*/ 1109288 h 1422974"/>
            <a:gd name="connsiteX11" fmla="*/ 189669 w 2409122"/>
            <a:gd name="connsiteY11" fmla="*/ 1217526 h 1422974"/>
            <a:gd name="connsiteX12" fmla="*/ 116067 w 2409122"/>
            <a:gd name="connsiteY12" fmla="*/ 1304117 h 1422974"/>
            <a:gd name="connsiteX13" fmla="*/ 345533 w 2409122"/>
            <a:gd name="connsiteY13" fmla="*/ 1325765 h 1422974"/>
            <a:gd name="connsiteX14" fmla="*/ 453772 w 2409122"/>
            <a:gd name="connsiteY14" fmla="*/ 1369061 h 1422974"/>
            <a:gd name="connsiteX15" fmla="*/ 503072 w 2409122"/>
            <a:gd name="connsiteY15" fmla="*/ 1318223 h 1422974"/>
            <a:gd name="connsiteX16" fmla="*/ 510056 w 2409122"/>
            <a:gd name="connsiteY16" fmla="*/ 1234844 h 1422974"/>
            <a:gd name="connsiteX17" fmla="*/ 670249 w 2409122"/>
            <a:gd name="connsiteY17" fmla="*/ 1416686 h 1422974"/>
            <a:gd name="connsiteX18" fmla="*/ 843433 w 2409122"/>
            <a:gd name="connsiteY18" fmla="*/ 1399367 h 1422974"/>
            <a:gd name="connsiteX19" fmla="*/ 882399 w 2409122"/>
            <a:gd name="connsiteY19" fmla="*/ 1356072 h 1422974"/>
            <a:gd name="connsiteX20" fmla="*/ 981975 w 2409122"/>
            <a:gd name="connsiteY20" fmla="*/ 1221856 h 1422974"/>
            <a:gd name="connsiteX21" fmla="*/ 1748305 w 2409122"/>
            <a:gd name="connsiteY21" fmla="*/ 992390 h 1422974"/>
            <a:gd name="connsiteX22" fmla="*/ 1816717 w 2409122"/>
            <a:gd name="connsiteY22" fmla="*/ 1001748 h 1422974"/>
            <a:gd name="connsiteX23" fmla="*/ 1917159 w 2409122"/>
            <a:gd name="connsiteY23" fmla="*/ 1040015 h 1422974"/>
            <a:gd name="connsiteX24" fmla="*/ 2143584 w 2409122"/>
            <a:gd name="connsiteY24" fmla="*/ 1007893 h 1422974"/>
            <a:gd name="connsiteX25" fmla="*/ 2242262 w 2409122"/>
            <a:gd name="connsiteY25" fmla="*/ 934151 h 1422974"/>
            <a:gd name="connsiteX26" fmla="*/ 2239912 w 2409122"/>
            <a:gd name="connsiteY26" fmla="*/ 819208 h 1422974"/>
            <a:gd name="connsiteX27" fmla="*/ 2399529 w 2409122"/>
            <a:gd name="connsiteY27" fmla="*/ 722143 h 1422974"/>
            <a:gd name="connsiteX28" fmla="*/ 2367431 w 2409122"/>
            <a:gd name="connsiteY28" fmla="*/ 659015 h 1422974"/>
            <a:gd name="connsiteX29" fmla="*/ 2172602 w 2409122"/>
            <a:gd name="connsiteY29" fmla="*/ 706641 h 1422974"/>
            <a:gd name="connsiteX30" fmla="*/ 2104918 w 2409122"/>
            <a:gd name="connsiteY30" fmla="*/ 505247 h 1422974"/>
            <a:gd name="connsiteX31" fmla="*/ 2047991 w 2409122"/>
            <a:gd name="connsiteY31" fmla="*/ 445611 h 1422974"/>
            <a:gd name="connsiteX32" fmla="*/ 2010986 w 2409122"/>
            <a:gd name="connsiteY32" fmla="*/ 258183 h 1422974"/>
            <a:gd name="connsiteX33" fmla="*/ 1947465 w 2409122"/>
            <a:gd name="connsiteY33" fmla="*/ 221731 h 1422974"/>
            <a:gd name="connsiteX34" fmla="*/ 1856544 w 2409122"/>
            <a:gd name="connsiteY34" fmla="*/ 226061 h 1422974"/>
            <a:gd name="connsiteX35" fmla="*/ 1782943 w 2409122"/>
            <a:gd name="connsiteY35" fmla="*/ 273686 h 1422974"/>
            <a:gd name="connsiteX36" fmla="*/ 1774284 w 2409122"/>
            <a:gd name="connsiteY36" fmla="*/ 74526 h 1422974"/>
            <a:gd name="connsiteX37" fmla="*/ 1730372 w 2409122"/>
            <a:gd name="connsiteY37" fmla="*/ 86 h 1422974"/>
            <a:gd name="connsiteX38" fmla="*/ 1575123 w 2409122"/>
            <a:gd name="connsiteY38" fmla="*/ 61537 h 1422974"/>
            <a:gd name="connsiteX39" fmla="*/ 1380295 w 2409122"/>
            <a:gd name="connsiteY39" fmla="*/ 148129 h 1422974"/>
            <a:gd name="connsiteX40" fmla="*/ 1072898 w 2409122"/>
            <a:gd name="connsiteY40" fmla="*/ 74527 h 1422974"/>
            <a:gd name="connsiteX41" fmla="*/ 981978 w 2409122"/>
            <a:gd name="connsiteY41" fmla="*/ 96175 h 1422974"/>
            <a:gd name="connsiteX42" fmla="*/ 860751 w 2409122"/>
            <a:gd name="connsiteY42" fmla="*/ 204414 h 1422974"/>
            <a:gd name="connsiteX43" fmla="*/ 778490 w 2409122"/>
            <a:gd name="connsiteY43" fmla="*/ 178436 h 1422974"/>
            <a:gd name="connsiteX44" fmla="*/ 713546 w 2409122"/>
            <a:gd name="connsiteY44" fmla="*/ 156789 h 1422974"/>
            <a:gd name="connsiteX45" fmla="*/ 661591 w 2409122"/>
            <a:gd name="connsiteY45" fmla="*/ 161117 h 1422974"/>
            <a:gd name="connsiteX46" fmla="*/ 557682 w 2409122"/>
            <a:gd name="connsiteY46" fmla="*/ 295333 h 1422974"/>
            <a:gd name="connsiteX47" fmla="*/ 549021 w 2409122"/>
            <a:gd name="connsiteY47" fmla="*/ 386253 h 1422974"/>
            <a:gd name="connsiteX48" fmla="*/ 527374 w 2409122"/>
            <a:gd name="connsiteY48" fmla="*/ 425220 h 1422974"/>
            <a:gd name="connsiteX0" fmla="*/ 527374 w 2409122"/>
            <a:gd name="connsiteY0" fmla="*/ 425220 h 1418068"/>
            <a:gd name="connsiteX1" fmla="*/ 341204 w 2409122"/>
            <a:gd name="connsiteY1" fmla="*/ 403572 h 1418068"/>
            <a:gd name="connsiteX2" fmla="*/ 90092 w 2409122"/>
            <a:gd name="connsiteY2" fmla="*/ 472845 h 1418068"/>
            <a:gd name="connsiteX3" fmla="*/ 98750 w 2409122"/>
            <a:gd name="connsiteY3" fmla="*/ 615720 h 1418068"/>
            <a:gd name="connsiteX4" fmla="*/ 42467 w 2409122"/>
            <a:gd name="connsiteY4" fmla="*/ 654686 h 1418068"/>
            <a:gd name="connsiteX5" fmla="*/ 435 w 2409122"/>
            <a:gd name="connsiteY5" fmla="*/ 691417 h 1418068"/>
            <a:gd name="connsiteX6" fmla="*/ 40522 w 2409122"/>
            <a:gd name="connsiteY6" fmla="*/ 808175 h 1418068"/>
            <a:gd name="connsiteX7" fmla="*/ 38136 w 2409122"/>
            <a:gd name="connsiteY7" fmla="*/ 901471 h 1418068"/>
            <a:gd name="connsiteX8" fmla="*/ 43606 w 2409122"/>
            <a:gd name="connsiteY8" fmla="*/ 983312 h 1418068"/>
            <a:gd name="connsiteX9" fmla="*/ 159362 w 2409122"/>
            <a:gd name="connsiteY9" fmla="*/ 1018367 h 1418068"/>
            <a:gd name="connsiteX10" fmla="*/ 170036 w 2409122"/>
            <a:gd name="connsiteY10" fmla="*/ 1109288 h 1418068"/>
            <a:gd name="connsiteX11" fmla="*/ 189669 w 2409122"/>
            <a:gd name="connsiteY11" fmla="*/ 1217526 h 1418068"/>
            <a:gd name="connsiteX12" fmla="*/ 116067 w 2409122"/>
            <a:gd name="connsiteY12" fmla="*/ 1304117 h 1418068"/>
            <a:gd name="connsiteX13" fmla="*/ 345533 w 2409122"/>
            <a:gd name="connsiteY13" fmla="*/ 1325765 h 1418068"/>
            <a:gd name="connsiteX14" fmla="*/ 453772 w 2409122"/>
            <a:gd name="connsiteY14" fmla="*/ 1369061 h 1418068"/>
            <a:gd name="connsiteX15" fmla="*/ 503072 w 2409122"/>
            <a:gd name="connsiteY15" fmla="*/ 1318223 h 1418068"/>
            <a:gd name="connsiteX16" fmla="*/ 510056 w 2409122"/>
            <a:gd name="connsiteY16" fmla="*/ 1234844 h 1418068"/>
            <a:gd name="connsiteX17" fmla="*/ 635670 w 2409122"/>
            <a:gd name="connsiteY17" fmla="*/ 1355094 h 1418068"/>
            <a:gd name="connsiteX18" fmla="*/ 670249 w 2409122"/>
            <a:gd name="connsiteY18" fmla="*/ 1416686 h 1418068"/>
            <a:gd name="connsiteX19" fmla="*/ 843433 w 2409122"/>
            <a:gd name="connsiteY19" fmla="*/ 1399367 h 1418068"/>
            <a:gd name="connsiteX20" fmla="*/ 882399 w 2409122"/>
            <a:gd name="connsiteY20" fmla="*/ 1356072 h 1418068"/>
            <a:gd name="connsiteX21" fmla="*/ 981975 w 2409122"/>
            <a:gd name="connsiteY21" fmla="*/ 1221856 h 1418068"/>
            <a:gd name="connsiteX22" fmla="*/ 1748305 w 2409122"/>
            <a:gd name="connsiteY22" fmla="*/ 992390 h 1418068"/>
            <a:gd name="connsiteX23" fmla="*/ 1816717 w 2409122"/>
            <a:gd name="connsiteY23" fmla="*/ 1001748 h 1418068"/>
            <a:gd name="connsiteX24" fmla="*/ 1917159 w 2409122"/>
            <a:gd name="connsiteY24" fmla="*/ 1040015 h 1418068"/>
            <a:gd name="connsiteX25" fmla="*/ 2143584 w 2409122"/>
            <a:gd name="connsiteY25" fmla="*/ 1007893 h 1418068"/>
            <a:gd name="connsiteX26" fmla="*/ 2242262 w 2409122"/>
            <a:gd name="connsiteY26" fmla="*/ 934151 h 1418068"/>
            <a:gd name="connsiteX27" fmla="*/ 2239912 w 2409122"/>
            <a:gd name="connsiteY27" fmla="*/ 819208 h 1418068"/>
            <a:gd name="connsiteX28" fmla="*/ 2399529 w 2409122"/>
            <a:gd name="connsiteY28" fmla="*/ 722143 h 1418068"/>
            <a:gd name="connsiteX29" fmla="*/ 2367431 w 2409122"/>
            <a:gd name="connsiteY29" fmla="*/ 659015 h 1418068"/>
            <a:gd name="connsiteX30" fmla="*/ 2172602 w 2409122"/>
            <a:gd name="connsiteY30" fmla="*/ 706641 h 1418068"/>
            <a:gd name="connsiteX31" fmla="*/ 2104918 w 2409122"/>
            <a:gd name="connsiteY31" fmla="*/ 505247 h 1418068"/>
            <a:gd name="connsiteX32" fmla="*/ 2047991 w 2409122"/>
            <a:gd name="connsiteY32" fmla="*/ 445611 h 1418068"/>
            <a:gd name="connsiteX33" fmla="*/ 2010986 w 2409122"/>
            <a:gd name="connsiteY33" fmla="*/ 258183 h 1418068"/>
            <a:gd name="connsiteX34" fmla="*/ 1947465 w 2409122"/>
            <a:gd name="connsiteY34" fmla="*/ 221731 h 1418068"/>
            <a:gd name="connsiteX35" fmla="*/ 1856544 w 2409122"/>
            <a:gd name="connsiteY35" fmla="*/ 226061 h 1418068"/>
            <a:gd name="connsiteX36" fmla="*/ 1782943 w 2409122"/>
            <a:gd name="connsiteY36" fmla="*/ 273686 h 1418068"/>
            <a:gd name="connsiteX37" fmla="*/ 1774284 w 2409122"/>
            <a:gd name="connsiteY37" fmla="*/ 74526 h 1418068"/>
            <a:gd name="connsiteX38" fmla="*/ 1730372 w 2409122"/>
            <a:gd name="connsiteY38" fmla="*/ 86 h 1418068"/>
            <a:gd name="connsiteX39" fmla="*/ 1575123 w 2409122"/>
            <a:gd name="connsiteY39" fmla="*/ 61537 h 1418068"/>
            <a:gd name="connsiteX40" fmla="*/ 1380295 w 2409122"/>
            <a:gd name="connsiteY40" fmla="*/ 148129 h 1418068"/>
            <a:gd name="connsiteX41" fmla="*/ 1072898 w 2409122"/>
            <a:gd name="connsiteY41" fmla="*/ 74527 h 1418068"/>
            <a:gd name="connsiteX42" fmla="*/ 981978 w 2409122"/>
            <a:gd name="connsiteY42" fmla="*/ 96175 h 1418068"/>
            <a:gd name="connsiteX43" fmla="*/ 860751 w 2409122"/>
            <a:gd name="connsiteY43" fmla="*/ 204414 h 1418068"/>
            <a:gd name="connsiteX44" fmla="*/ 778490 w 2409122"/>
            <a:gd name="connsiteY44" fmla="*/ 178436 h 1418068"/>
            <a:gd name="connsiteX45" fmla="*/ 713546 w 2409122"/>
            <a:gd name="connsiteY45" fmla="*/ 156789 h 1418068"/>
            <a:gd name="connsiteX46" fmla="*/ 661591 w 2409122"/>
            <a:gd name="connsiteY46" fmla="*/ 161117 h 1418068"/>
            <a:gd name="connsiteX47" fmla="*/ 557682 w 2409122"/>
            <a:gd name="connsiteY47" fmla="*/ 295333 h 1418068"/>
            <a:gd name="connsiteX48" fmla="*/ 549021 w 2409122"/>
            <a:gd name="connsiteY48" fmla="*/ 386253 h 1418068"/>
            <a:gd name="connsiteX49" fmla="*/ 527374 w 2409122"/>
            <a:gd name="connsiteY49" fmla="*/ 425220 h 1418068"/>
            <a:gd name="connsiteX0" fmla="*/ 527374 w 2409122"/>
            <a:gd name="connsiteY0" fmla="*/ 425220 h 1418068"/>
            <a:gd name="connsiteX1" fmla="*/ 341204 w 2409122"/>
            <a:gd name="connsiteY1" fmla="*/ 403572 h 1418068"/>
            <a:gd name="connsiteX2" fmla="*/ 90092 w 2409122"/>
            <a:gd name="connsiteY2" fmla="*/ 472845 h 1418068"/>
            <a:gd name="connsiteX3" fmla="*/ 98750 w 2409122"/>
            <a:gd name="connsiteY3" fmla="*/ 615720 h 1418068"/>
            <a:gd name="connsiteX4" fmla="*/ 42467 w 2409122"/>
            <a:gd name="connsiteY4" fmla="*/ 654686 h 1418068"/>
            <a:gd name="connsiteX5" fmla="*/ 435 w 2409122"/>
            <a:gd name="connsiteY5" fmla="*/ 691417 h 1418068"/>
            <a:gd name="connsiteX6" fmla="*/ 40522 w 2409122"/>
            <a:gd name="connsiteY6" fmla="*/ 808175 h 1418068"/>
            <a:gd name="connsiteX7" fmla="*/ 38136 w 2409122"/>
            <a:gd name="connsiteY7" fmla="*/ 901471 h 1418068"/>
            <a:gd name="connsiteX8" fmla="*/ 43606 w 2409122"/>
            <a:gd name="connsiteY8" fmla="*/ 983312 h 1418068"/>
            <a:gd name="connsiteX9" fmla="*/ 159362 w 2409122"/>
            <a:gd name="connsiteY9" fmla="*/ 1018367 h 1418068"/>
            <a:gd name="connsiteX10" fmla="*/ 170036 w 2409122"/>
            <a:gd name="connsiteY10" fmla="*/ 1109288 h 1418068"/>
            <a:gd name="connsiteX11" fmla="*/ 189669 w 2409122"/>
            <a:gd name="connsiteY11" fmla="*/ 1217526 h 1418068"/>
            <a:gd name="connsiteX12" fmla="*/ 116067 w 2409122"/>
            <a:gd name="connsiteY12" fmla="*/ 1304117 h 1418068"/>
            <a:gd name="connsiteX13" fmla="*/ 345533 w 2409122"/>
            <a:gd name="connsiteY13" fmla="*/ 1325765 h 1418068"/>
            <a:gd name="connsiteX14" fmla="*/ 453772 w 2409122"/>
            <a:gd name="connsiteY14" fmla="*/ 1369061 h 1418068"/>
            <a:gd name="connsiteX15" fmla="*/ 503072 w 2409122"/>
            <a:gd name="connsiteY15" fmla="*/ 1318223 h 1418068"/>
            <a:gd name="connsiteX16" fmla="*/ 510056 w 2409122"/>
            <a:gd name="connsiteY16" fmla="*/ 1234844 h 1418068"/>
            <a:gd name="connsiteX17" fmla="*/ 540076 w 2409122"/>
            <a:gd name="connsiteY17" fmla="*/ 1302861 h 1418068"/>
            <a:gd name="connsiteX18" fmla="*/ 635670 w 2409122"/>
            <a:gd name="connsiteY18" fmla="*/ 1355094 h 1418068"/>
            <a:gd name="connsiteX19" fmla="*/ 670249 w 2409122"/>
            <a:gd name="connsiteY19" fmla="*/ 1416686 h 1418068"/>
            <a:gd name="connsiteX20" fmla="*/ 843433 w 2409122"/>
            <a:gd name="connsiteY20" fmla="*/ 1399367 h 1418068"/>
            <a:gd name="connsiteX21" fmla="*/ 882399 w 2409122"/>
            <a:gd name="connsiteY21" fmla="*/ 1356072 h 1418068"/>
            <a:gd name="connsiteX22" fmla="*/ 981975 w 2409122"/>
            <a:gd name="connsiteY22" fmla="*/ 1221856 h 1418068"/>
            <a:gd name="connsiteX23" fmla="*/ 1748305 w 2409122"/>
            <a:gd name="connsiteY23" fmla="*/ 992390 h 1418068"/>
            <a:gd name="connsiteX24" fmla="*/ 1816717 w 2409122"/>
            <a:gd name="connsiteY24" fmla="*/ 1001748 h 1418068"/>
            <a:gd name="connsiteX25" fmla="*/ 1917159 w 2409122"/>
            <a:gd name="connsiteY25" fmla="*/ 1040015 h 1418068"/>
            <a:gd name="connsiteX26" fmla="*/ 2143584 w 2409122"/>
            <a:gd name="connsiteY26" fmla="*/ 1007893 h 1418068"/>
            <a:gd name="connsiteX27" fmla="*/ 2242262 w 2409122"/>
            <a:gd name="connsiteY27" fmla="*/ 934151 h 1418068"/>
            <a:gd name="connsiteX28" fmla="*/ 2239912 w 2409122"/>
            <a:gd name="connsiteY28" fmla="*/ 819208 h 1418068"/>
            <a:gd name="connsiteX29" fmla="*/ 2399529 w 2409122"/>
            <a:gd name="connsiteY29" fmla="*/ 722143 h 1418068"/>
            <a:gd name="connsiteX30" fmla="*/ 2367431 w 2409122"/>
            <a:gd name="connsiteY30" fmla="*/ 659015 h 1418068"/>
            <a:gd name="connsiteX31" fmla="*/ 2172602 w 2409122"/>
            <a:gd name="connsiteY31" fmla="*/ 706641 h 1418068"/>
            <a:gd name="connsiteX32" fmla="*/ 2104918 w 2409122"/>
            <a:gd name="connsiteY32" fmla="*/ 505247 h 1418068"/>
            <a:gd name="connsiteX33" fmla="*/ 2047991 w 2409122"/>
            <a:gd name="connsiteY33" fmla="*/ 445611 h 1418068"/>
            <a:gd name="connsiteX34" fmla="*/ 2010986 w 2409122"/>
            <a:gd name="connsiteY34" fmla="*/ 258183 h 1418068"/>
            <a:gd name="connsiteX35" fmla="*/ 1947465 w 2409122"/>
            <a:gd name="connsiteY35" fmla="*/ 221731 h 1418068"/>
            <a:gd name="connsiteX36" fmla="*/ 1856544 w 2409122"/>
            <a:gd name="connsiteY36" fmla="*/ 226061 h 1418068"/>
            <a:gd name="connsiteX37" fmla="*/ 1782943 w 2409122"/>
            <a:gd name="connsiteY37" fmla="*/ 273686 h 1418068"/>
            <a:gd name="connsiteX38" fmla="*/ 1774284 w 2409122"/>
            <a:gd name="connsiteY38" fmla="*/ 74526 h 1418068"/>
            <a:gd name="connsiteX39" fmla="*/ 1730372 w 2409122"/>
            <a:gd name="connsiteY39" fmla="*/ 86 h 1418068"/>
            <a:gd name="connsiteX40" fmla="*/ 1575123 w 2409122"/>
            <a:gd name="connsiteY40" fmla="*/ 61537 h 1418068"/>
            <a:gd name="connsiteX41" fmla="*/ 1380295 w 2409122"/>
            <a:gd name="connsiteY41" fmla="*/ 148129 h 1418068"/>
            <a:gd name="connsiteX42" fmla="*/ 1072898 w 2409122"/>
            <a:gd name="connsiteY42" fmla="*/ 74527 h 1418068"/>
            <a:gd name="connsiteX43" fmla="*/ 981978 w 2409122"/>
            <a:gd name="connsiteY43" fmla="*/ 96175 h 1418068"/>
            <a:gd name="connsiteX44" fmla="*/ 860751 w 2409122"/>
            <a:gd name="connsiteY44" fmla="*/ 204414 h 1418068"/>
            <a:gd name="connsiteX45" fmla="*/ 778490 w 2409122"/>
            <a:gd name="connsiteY45" fmla="*/ 178436 h 1418068"/>
            <a:gd name="connsiteX46" fmla="*/ 713546 w 2409122"/>
            <a:gd name="connsiteY46" fmla="*/ 156789 h 1418068"/>
            <a:gd name="connsiteX47" fmla="*/ 661591 w 2409122"/>
            <a:gd name="connsiteY47" fmla="*/ 161117 h 1418068"/>
            <a:gd name="connsiteX48" fmla="*/ 557682 w 2409122"/>
            <a:gd name="connsiteY48" fmla="*/ 295333 h 1418068"/>
            <a:gd name="connsiteX49" fmla="*/ 549021 w 2409122"/>
            <a:gd name="connsiteY49" fmla="*/ 386253 h 1418068"/>
            <a:gd name="connsiteX50" fmla="*/ 527374 w 2409122"/>
            <a:gd name="connsiteY50" fmla="*/ 425220 h 1418068"/>
            <a:gd name="connsiteX0" fmla="*/ 527374 w 2409122"/>
            <a:gd name="connsiteY0" fmla="*/ 425220 h 1418068"/>
            <a:gd name="connsiteX1" fmla="*/ 341204 w 2409122"/>
            <a:gd name="connsiteY1" fmla="*/ 403572 h 1418068"/>
            <a:gd name="connsiteX2" fmla="*/ 90092 w 2409122"/>
            <a:gd name="connsiteY2" fmla="*/ 472845 h 1418068"/>
            <a:gd name="connsiteX3" fmla="*/ 98750 w 2409122"/>
            <a:gd name="connsiteY3" fmla="*/ 615720 h 1418068"/>
            <a:gd name="connsiteX4" fmla="*/ 42467 w 2409122"/>
            <a:gd name="connsiteY4" fmla="*/ 654686 h 1418068"/>
            <a:gd name="connsiteX5" fmla="*/ 435 w 2409122"/>
            <a:gd name="connsiteY5" fmla="*/ 691417 h 1418068"/>
            <a:gd name="connsiteX6" fmla="*/ 40522 w 2409122"/>
            <a:gd name="connsiteY6" fmla="*/ 808175 h 1418068"/>
            <a:gd name="connsiteX7" fmla="*/ 38136 w 2409122"/>
            <a:gd name="connsiteY7" fmla="*/ 901471 h 1418068"/>
            <a:gd name="connsiteX8" fmla="*/ 43606 w 2409122"/>
            <a:gd name="connsiteY8" fmla="*/ 983312 h 1418068"/>
            <a:gd name="connsiteX9" fmla="*/ 159362 w 2409122"/>
            <a:gd name="connsiteY9" fmla="*/ 1018367 h 1418068"/>
            <a:gd name="connsiteX10" fmla="*/ 170036 w 2409122"/>
            <a:gd name="connsiteY10" fmla="*/ 1109288 h 1418068"/>
            <a:gd name="connsiteX11" fmla="*/ 189669 w 2409122"/>
            <a:gd name="connsiteY11" fmla="*/ 1217526 h 1418068"/>
            <a:gd name="connsiteX12" fmla="*/ 116067 w 2409122"/>
            <a:gd name="connsiteY12" fmla="*/ 1304117 h 1418068"/>
            <a:gd name="connsiteX13" fmla="*/ 318052 w 2409122"/>
            <a:gd name="connsiteY13" fmla="*/ 1367385 h 1418068"/>
            <a:gd name="connsiteX14" fmla="*/ 345533 w 2409122"/>
            <a:gd name="connsiteY14" fmla="*/ 1325765 h 1418068"/>
            <a:gd name="connsiteX15" fmla="*/ 453772 w 2409122"/>
            <a:gd name="connsiteY15" fmla="*/ 1369061 h 1418068"/>
            <a:gd name="connsiteX16" fmla="*/ 503072 w 2409122"/>
            <a:gd name="connsiteY16" fmla="*/ 1318223 h 1418068"/>
            <a:gd name="connsiteX17" fmla="*/ 510056 w 2409122"/>
            <a:gd name="connsiteY17" fmla="*/ 1234844 h 1418068"/>
            <a:gd name="connsiteX18" fmla="*/ 540076 w 2409122"/>
            <a:gd name="connsiteY18" fmla="*/ 1302861 h 1418068"/>
            <a:gd name="connsiteX19" fmla="*/ 635670 w 2409122"/>
            <a:gd name="connsiteY19" fmla="*/ 1355094 h 1418068"/>
            <a:gd name="connsiteX20" fmla="*/ 670249 w 2409122"/>
            <a:gd name="connsiteY20" fmla="*/ 1416686 h 1418068"/>
            <a:gd name="connsiteX21" fmla="*/ 843433 w 2409122"/>
            <a:gd name="connsiteY21" fmla="*/ 1399367 h 1418068"/>
            <a:gd name="connsiteX22" fmla="*/ 882399 w 2409122"/>
            <a:gd name="connsiteY22" fmla="*/ 1356072 h 1418068"/>
            <a:gd name="connsiteX23" fmla="*/ 981975 w 2409122"/>
            <a:gd name="connsiteY23" fmla="*/ 1221856 h 1418068"/>
            <a:gd name="connsiteX24" fmla="*/ 1748305 w 2409122"/>
            <a:gd name="connsiteY24" fmla="*/ 992390 h 1418068"/>
            <a:gd name="connsiteX25" fmla="*/ 1816717 w 2409122"/>
            <a:gd name="connsiteY25" fmla="*/ 1001748 h 1418068"/>
            <a:gd name="connsiteX26" fmla="*/ 1917159 w 2409122"/>
            <a:gd name="connsiteY26" fmla="*/ 1040015 h 1418068"/>
            <a:gd name="connsiteX27" fmla="*/ 2143584 w 2409122"/>
            <a:gd name="connsiteY27" fmla="*/ 1007893 h 1418068"/>
            <a:gd name="connsiteX28" fmla="*/ 2242262 w 2409122"/>
            <a:gd name="connsiteY28" fmla="*/ 934151 h 1418068"/>
            <a:gd name="connsiteX29" fmla="*/ 2239912 w 2409122"/>
            <a:gd name="connsiteY29" fmla="*/ 819208 h 1418068"/>
            <a:gd name="connsiteX30" fmla="*/ 2399529 w 2409122"/>
            <a:gd name="connsiteY30" fmla="*/ 722143 h 1418068"/>
            <a:gd name="connsiteX31" fmla="*/ 2367431 w 2409122"/>
            <a:gd name="connsiteY31" fmla="*/ 659015 h 1418068"/>
            <a:gd name="connsiteX32" fmla="*/ 2172602 w 2409122"/>
            <a:gd name="connsiteY32" fmla="*/ 706641 h 1418068"/>
            <a:gd name="connsiteX33" fmla="*/ 2104918 w 2409122"/>
            <a:gd name="connsiteY33" fmla="*/ 505247 h 1418068"/>
            <a:gd name="connsiteX34" fmla="*/ 2047991 w 2409122"/>
            <a:gd name="connsiteY34" fmla="*/ 445611 h 1418068"/>
            <a:gd name="connsiteX35" fmla="*/ 2010986 w 2409122"/>
            <a:gd name="connsiteY35" fmla="*/ 258183 h 1418068"/>
            <a:gd name="connsiteX36" fmla="*/ 1947465 w 2409122"/>
            <a:gd name="connsiteY36" fmla="*/ 221731 h 1418068"/>
            <a:gd name="connsiteX37" fmla="*/ 1856544 w 2409122"/>
            <a:gd name="connsiteY37" fmla="*/ 226061 h 1418068"/>
            <a:gd name="connsiteX38" fmla="*/ 1782943 w 2409122"/>
            <a:gd name="connsiteY38" fmla="*/ 273686 h 1418068"/>
            <a:gd name="connsiteX39" fmla="*/ 1774284 w 2409122"/>
            <a:gd name="connsiteY39" fmla="*/ 74526 h 1418068"/>
            <a:gd name="connsiteX40" fmla="*/ 1730372 w 2409122"/>
            <a:gd name="connsiteY40" fmla="*/ 86 h 1418068"/>
            <a:gd name="connsiteX41" fmla="*/ 1575123 w 2409122"/>
            <a:gd name="connsiteY41" fmla="*/ 61537 h 1418068"/>
            <a:gd name="connsiteX42" fmla="*/ 1380295 w 2409122"/>
            <a:gd name="connsiteY42" fmla="*/ 148129 h 1418068"/>
            <a:gd name="connsiteX43" fmla="*/ 1072898 w 2409122"/>
            <a:gd name="connsiteY43" fmla="*/ 74527 h 1418068"/>
            <a:gd name="connsiteX44" fmla="*/ 981978 w 2409122"/>
            <a:gd name="connsiteY44" fmla="*/ 96175 h 1418068"/>
            <a:gd name="connsiteX45" fmla="*/ 860751 w 2409122"/>
            <a:gd name="connsiteY45" fmla="*/ 204414 h 1418068"/>
            <a:gd name="connsiteX46" fmla="*/ 778490 w 2409122"/>
            <a:gd name="connsiteY46" fmla="*/ 178436 h 1418068"/>
            <a:gd name="connsiteX47" fmla="*/ 713546 w 2409122"/>
            <a:gd name="connsiteY47" fmla="*/ 156789 h 1418068"/>
            <a:gd name="connsiteX48" fmla="*/ 661591 w 2409122"/>
            <a:gd name="connsiteY48" fmla="*/ 161117 h 1418068"/>
            <a:gd name="connsiteX49" fmla="*/ 557682 w 2409122"/>
            <a:gd name="connsiteY49" fmla="*/ 295333 h 1418068"/>
            <a:gd name="connsiteX50" fmla="*/ 549021 w 2409122"/>
            <a:gd name="connsiteY50" fmla="*/ 386253 h 1418068"/>
            <a:gd name="connsiteX51" fmla="*/ 527374 w 2409122"/>
            <a:gd name="connsiteY51" fmla="*/ 425220 h 1418068"/>
            <a:gd name="connsiteX0" fmla="*/ 527374 w 2409122"/>
            <a:gd name="connsiteY0" fmla="*/ 425220 h 1418068"/>
            <a:gd name="connsiteX1" fmla="*/ 341204 w 2409122"/>
            <a:gd name="connsiteY1" fmla="*/ 403572 h 1418068"/>
            <a:gd name="connsiteX2" fmla="*/ 90092 w 2409122"/>
            <a:gd name="connsiteY2" fmla="*/ 472845 h 1418068"/>
            <a:gd name="connsiteX3" fmla="*/ 98750 w 2409122"/>
            <a:gd name="connsiteY3" fmla="*/ 615720 h 1418068"/>
            <a:gd name="connsiteX4" fmla="*/ 42467 w 2409122"/>
            <a:gd name="connsiteY4" fmla="*/ 654686 h 1418068"/>
            <a:gd name="connsiteX5" fmla="*/ 435 w 2409122"/>
            <a:gd name="connsiteY5" fmla="*/ 691417 h 1418068"/>
            <a:gd name="connsiteX6" fmla="*/ 40522 w 2409122"/>
            <a:gd name="connsiteY6" fmla="*/ 808175 h 1418068"/>
            <a:gd name="connsiteX7" fmla="*/ 38136 w 2409122"/>
            <a:gd name="connsiteY7" fmla="*/ 901471 h 1418068"/>
            <a:gd name="connsiteX8" fmla="*/ 43606 w 2409122"/>
            <a:gd name="connsiteY8" fmla="*/ 983312 h 1418068"/>
            <a:gd name="connsiteX9" fmla="*/ 159362 w 2409122"/>
            <a:gd name="connsiteY9" fmla="*/ 1018367 h 1418068"/>
            <a:gd name="connsiteX10" fmla="*/ 170036 w 2409122"/>
            <a:gd name="connsiteY10" fmla="*/ 1109288 h 1418068"/>
            <a:gd name="connsiteX11" fmla="*/ 179287 w 2409122"/>
            <a:gd name="connsiteY11" fmla="*/ 1183030 h 1418068"/>
            <a:gd name="connsiteX12" fmla="*/ 189669 w 2409122"/>
            <a:gd name="connsiteY12" fmla="*/ 1217526 h 1418068"/>
            <a:gd name="connsiteX13" fmla="*/ 116067 w 2409122"/>
            <a:gd name="connsiteY13" fmla="*/ 1304117 h 1418068"/>
            <a:gd name="connsiteX14" fmla="*/ 318052 w 2409122"/>
            <a:gd name="connsiteY14" fmla="*/ 1367385 h 1418068"/>
            <a:gd name="connsiteX15" fmla="*/ 345533 w 2409122"/>
            <a:gd name="connsiteY15" fmla="*/ 1325765 h 1418068"/>
            <a:gd name="connsiteX16" fmla="*/ 453772 w 2409122"/>
            <a:gd name="connsiteY16" fmla="*/ 1369061 h 1418068"/>
            <a:gd name="connsiteX17" fmla="*/ 503072 w 2409122"/>
            <a:gd name="connsiteY17" fmla="*/ 1318223 h 1418068"/>
            <a:gd name="connsiteX18" fmla="*/ 510056 w 2409122"/>
            <a:gd name="connsiteY18" fmla="*/ 1234844 h 1418068"/>
            <a:gd name="connsiteX19" fmla="*/ 540076 w 2409122"/>
            <a:gd name="connsiteY19" fmla="*/ 1302861 h 1418068"/>
            <a:gd name="connsiteX20" fmla="*/ 635670 w 2409122"/>
            <a:gd name="connsiteY20" fmla="*/ 1355094 h 1418068"/>
            <a:gd name="connsiteX21" fmla="*/ 670249 w 2409122"/>
            <a:gd name="connsiteY21" fmla="*/ 1416686 h 1418068"/>
            <a:gd name="connsiteX22" fmla="*/ 843433 w 2409122"/>
            <a:gd name="connsiteY22" fmla="*/ 1399367 h 1418068"/>
            <a:gd name="connsiteX23" fmla="*/ 882399 w 2409122"/>
            <a:gd name="connsiteY23" fmla="*/ 1356072 h 1418068"/>
            <a:gd name="connsiteX24" fmla="*/ 981975 w 2409122"/>
            <a:gd name="connsiteY24" fmla="*/ 1221856 h 1418068"/>
            <a:gd name="connsiteX25" fmla="*/ 1748305 w 2409122"/>
            <a:gd name="connsiteY25" fmla="*/ 992390 h 1418068"/>
            <a:gd name="connsiteX26" fmla="*/ 1816717 w 2409122"/>
            <a:gd name="connsiteY26" fmla="*/ 1001748 h 1418068"/>
            <a:gd name="connsiteX27" fmla="*/ 1917159 w 2409122"/>
            <a:gd name="connsiteY27" fmla="*/ 1040015 h 1418068"/>
            <a:gd name="connsiteX28" fmla="*/ 2143584 w 2409122"/>
            <a:gd name="connsiteY28" fmla="*/ 1007893 h 1418068"/>
            <a:gd name="connsiteX29" fmla="*/ 2242262 w 2409122"/>
            <a:gd name="connsiteY29" fmla="*/ 934151 h 1418068"/>
            <a:gd name="connsiteX30" fmla="*/ 2239912 w 2409122"/>
            <a:gd name="connsiteY30" fmla="*/ 819208 h 1418068"/>
            <a:gd name="connsiteX31" fmla="*/ 2399529 w 2409122"/>
            <a:gd name="connsiteY31" fmla="*/ 722143 h 1418068"/>
            <a:gd name="connsiteX32" fmla="*/ 2367431 w 2409122"/>
            <a:gd name="connsiteY32" fmla="*/ 659015 h 1418068"/>
            <a:gd name="connsiteX33" fmla="*/ 2172602 w 2409122"/>
            <a:gd name="connsiteY33" fmla="*/ 706641 h 1418068"/>
            <a:gd name="connsiteX34" fmla="*/ 2104918 w 2409122"/>
            <a:gd name="connsiteY34" fmla="*/ 505247 h 1418068"/>
            <a:gd name="connsiteX35" fmla="*/ 2047991 w 2409122"/>
            <a:gd name="connsiteY35" fmla="*/ 445611 h 1418068"/>
            <a:gd name="connsiteX36" fmla="*/ 2010986 w 2409122"/>
            <a:gd name="connsiteY36" fmla="*/ 258183 h 1418068"/>
            <a:gd name="connsiteX37" fmla="*/ 1947465 w 2409122"/>
            <a:gd name="connsiteY37" fmla="*/ 221731 h 1418068"/>
            <a:gd name="connsiteX38" fmla="*/ 1856544 w 2409122"/>
            <a:gd name="connsiteY38" fmla="*/ 226061 h 1418068"/>
            <a:gd name="connsiteX39" fmla="*/ 1782943 w 2409122"/>
            <a:gd name="connsiteY39" fmla="*/ 273686 h 1418068"/>
            <a:gd name="connsiteX40" fmla="*/ 1774284 w 2409122"/>
            <a:gd name="connsiteY40" fmla="*/ 74526 h 1418068"/>
            <a:gd name="connsiteX41" fmla="*/ 1730372 w 2409122"/>
            <a:gd name="connsiteY41" fmla="*/ 86 h 1418068"/>
            <a:gd name="connsiteX42" fmla="*/ 1575123 w 2409122"/>
            <a:gd name="connsiteY42" fmla="*/ 61537 h 1418068"/>
            <a:gd name="connsiteX43" fmla="*/ 1380295 w 2409122"/>
            <a:gd name="connsiteY43" fmla="*/ 148129 h 1418068"/>
            <a:gd name="connsiteX44" fmla="*/ 1072898 w 2409122"/>
            <a:gd name="connsiteY44" fmla="*/ 74527 h 1418068"/>
            <a:gd name="connsiteX45" fmla="*/ 981978 w 2409122"/>
            <a:gd name="connsiteY45" fmla="*/ 96175 h 1418068"/>
            <a:gd name="connsiteX46" fmla="*/ 860751 w 2409122"/>
            <a:gd name="connsiteY46" fmla="*/ 204414 h 1418068"/>
            <a:gd name="connsiteX47" fmla="*/ 778490 w 2409122"/>
            <a:gd name="connsiteY47" fmla="*/ 178436 h 1418068"/>
            <a:gd name="connsiteX48" fmla="*/ 713546 w 2409122"/>
            <a:gd name="connsiteY48" fmla="*/ 156789 h 1418068"/>
            <a:gd name="connsiteX49" fmla="*/ 661591 w 2409122"/>
            <a:gd name="connsiteY49" fmla="*/ 161117 h 1418068"/>
            <a:gd name="connsiteX50" fmla="*/ 557682 w 2409122"/>
            <a:gd name="connsiteY50" fmla="*/ 295333 h 1418068"/>
            <a:gd name="connsiteX51" fmla="*/ 549021 w 2409122"/>
            <a:gd name="connsiteY51" fmla="*/ 386253 h 1418068"/>
            <a:gd name="connsiteX52" fmla="*/ 527374 w 2409122"/>
            <a:gd name="connsiteY52" fmla="*/ 425220 h 141806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</a:cxnLst>
          <a:rect l="l" t="t" r="r" b="b"/>
          <a:pathLst>
            <a:path w="2409122" h="1418068">
              <a:moveTo>
                <a:pt x="527374" y="425220"/>
              </a:moveTo>
              <a:cubicBezTo>
                <a:pt x="492738" y="434601"/>
                <a:pt x="414084" y="395635"/>
                <a:pt x="341204" y="403572"/>
              </a:cubicBezTo>
              <a:cubicBezTo>
                <a:pt x="268324" y="411509"/>
                <a:pt x="130501" y="443981"/>
                <a:pt x="90092" y="472845"/>
              </a:cubicBezTo>
              <a:cubicBezTo>
                <a:pt x="9996" y="496657"/>
                <a:pt x="106688" y="585413"/>
                <a:pt x="98750" y="615720"/>
              </a:cubicBezTo>
              <a:cubicBezTo>
                <a:pt x="90812" y="646027"/>
                <a:pt x="52172" y="635925"/>
                <a:pt x="42467" y="654686"/>
              </a:cubicBezTo>
              <a:cubicBezTo>
                <a:pt x="32762" y="673447"/>
                <a:pt x="5385" y="664299"/>
                <a:pt x="435" y="691417"/>
              </a:cubicBezTo>
              <a:cubicBezTo>
                <a:pt x="-4515" y="718535"/>
                <a:pt x="34239" y="773166"/>
                <a:pt x="40522" y="808175"/>
              </a:cubicBezTo>
              <a:cubicBezTo>
                <a:pt x="46805" y="843184"/>
                <a:pt x="32997" y="873818"/>
                <a:pt x="38136" y="901471"/>
              </a:cubicBezTo>
              <a:cubicBezTo>
                <a:pt x="43276" y="929124"/>
                <a:pt x="23402" y="963829"/>
                <a:pt x="43606" y="983312"/>
              </a:cubicBezTo>
              <a:cubicBezTo>
                <a:pt x="63810" y="1002795"/>
                <a:pt x="138290" y="997371"/>
                <a:pt x="159362" y="1018367"/>
              </a:cubicBezTo>
              <a:cubicBezTo>
                <a:pt x="180434" y="1039363"/>
                <a:pt x="166201" y="1086965"/>
                <a:pt x="170036" y="1109288"/>
              </a:cubicBezTo>
              <a:cubicBezTo>
                <a:pt x="173871" y="1131611"/>
                <a:pt x="176015" y="1164990"/>
                <a:pt x="179287" y="1183030"/>
              </a:cubicBezTo>
              <a:cubicBezTo>
                <a:pt x="182559" y="1201070"/>
                <a:pt x="200206" y="1197345"/>
                <a:pt x="189669" y="1217526"/>
              </a:cubicBezTo>
              <a:cubicBezTo>
                <a:pt x="179132" y="1237707"/>
                <a:pt x="94670" y="1279140"/>
                <a:pt x="116067" y="1304117"/>
              </a:cubicBezTo>
              <a:cubicBezTo>
                <a:pt x="137464" y="1329094"/>
                <a:pt x="279808" y="1363777"/>
                <a:pt x="318052" y="1367385"/>
              </a:cubicBezTo>
              <a:cubicBezTo>
                <a:pt x="356296" y="1370993"/>
                <a:pt x="318802" y="1318316"/>
                <a:pt x="345533" y="1325765"/>
              </a:cubicBezTo>
              <a:cubicBezTo>
                <a:pt x="354192" y="1321435"/>
                <a:pt x="427516" y="1370318"/>
                <a:pt x="453772" y="1369061"/>
              </a:cubicBezTo>
              <a:cubicBezTo>
                <a:pt x="480028" y="1367804"/>
                <a:pt x="493691" y="1340592"/>
                <a:pt x="503072" y="1318223"/>
              </a:cubicBezTo>
              <a:cubicBezTo>
                <a:pt x="512453" y="1295854"/>
                <a:pt x="503889" y="1237404"/>
                <a:pt x="510056" y="1234844"/>
              </a:cubicBezTo>
              <a:cubicBezTo>
                <a:pt x="516223" y="1232284"/>
                <a:pt x="519140" y="1282819"/>
                <a:pt x="540076" y="1302861"/>
              </a:cubicBezTo>
              <a:cubicBezTo>
                <a:pt x="561012" y="1322903"/>
                <a:pt x="618086" y="1332027"/>
                <a:pt x="635670" y="1355094"/>
              </a:cubicBezTo>
              <a:cubicBezTo>
                <a:pt x="653254" y="1378161"/>
                <a:pt x="633052" y="1412380"/>
                <a:pt x="670249" y="1416686"/>
              </a:cubicBezTo>
              <a:cubicBezTo>
                <a:pt x="707446" y="1420992"/>
                <a:pt x="819620" y="1415242"/>
                <a:pt x="843433" y="1399367"/>
              </a:cubicBezTo>
              <a:cubicBezTo>
                <a:pt x="867246" y="1383492"/>
                <a:pt x="875905" y="1376276"/>
                <a:pt x="882399" y="1356072"/>
              </a:cubicBezTo>
              <a:cubicBezTo>
                <a:pt x="888893" y="1335868"/>
                <a:pt x="837657" y="1282470"/>
                <a:pt x="981975" y="1221856"/>
              </a:cubicBezTo>
              <a:cubicBezTo>
                <a:pt x="1126293" y="1161242"/>
                <a:pt x="1609181" y="1029075"/>
                <a:pt x="1748305" y="992390"/>
              </a:cubicBezTo>
              <a:cubicBezTo>
                <a:pt x="1887429" y="955705"/>
                <a:pt x="1788575" y="993811"/>
                <a:pt x="1816717" y="1001748"/>
              </a:cubicBezTo>
              <a:cubicBezTo>
                <a:pt x="1844859" y="1009685"/>
                <a:pt x="1868849" y="1036942"/>
                <a:pt x="1917159" y="1040015"/>
              </a:cubicBezTo>
              <a:cubicBezTo>
                <a:pt x="1965469" y="1043088"/>
                <a:pt x="2098137" y="1024001"/>
                <a:pt x="2143584" y="1007893"/>
              </a:cubicBezTo>
              <a:cubicBezTo>
                <a:pt x="2189031" y="991785"/>
                <a:pt x="2232375" y="949724"/>
                <a:pt x="2242262" y="934151"/>
              </a:cubicBezTo>
              <a:cubicBezTo>
                <a:pt x="2252149" y="918579"/>
                <a:pt x="2213701" y="854543"/>
                <a:pt x="2239912" y="819208"/>
              </a:cubicBezTo>
              <a:cubicBezTo>
                <a:pt x="2266123" y="783873"/>
                <a:pt x="2378276" y="748842"/>
                <a:pt x="2399529" y="722143"/>
              </a:cubicBezTo>
              <a:cubicBezTo>
                <a:pt x="2420782" y="695444"/>
                <a:pt x="2405252" y="661599"/>
                <a:pt x="2367431" y="659015"/>
              </a:cubicBezTo>
              <a:cubicBezTo>
                <a:pt x="2329610" y="656431"/>
                <a:pt x="2168272" y="708084"/>
                <a:pt x="2172602" y="706641"/>
              </a:cubicBezTo>
              <a:cubicBezTo>
                <a:pt x="2176932" y="705198"/>
                <a:pt x="2125686" y="548752"/>
                <a:pt x="2104918" y="505247"/>
              </a:cubicBezTo>
              <a:cubicBezTo>
                <a:pt x="2084150" y="461742"/>
                <a:pt x="2071356" y="486788"/>
                <a:pt x="2047991" y="445611"/>
              </a:cubicBezTo>
              <a:cubicBezTo>
                <a:pt x="2024627" y="404434"/>
                <a:pt x="2027740" y="295496"/>
                <a:pt x="2010986" y="258183"/>
              </a:cubicBezTo>
              <a:cubicBezTo>
                <a:pt x="1994232" y="220870"/>
                <a:pt x="1965496" y="227085"/>
                <a:pt x="1947465" y="221731"/>
              </a:cubicBezTo>
              <a:lnTo>
                <a:pt x="1856544" y="226061"/>
              </a:lnTo>
              <a:cubicBezTo>
                <a:pt x="1829124" y="234720"/>
                <a:pt x="1796653" y="298942"/>
                <a:pt x="1782943" y="273686"/>
              </a:cubicBezTo>
              <a:cubicBezTo>
                <a:pt x="1769233" y="248430"/>
                <a:pt x="1783046" y="120126"/>
                <a:pt x="1774284" y="74526"/>
              </a:cubicBezTo>
              <a:cubicBezTo>
                <a:pt x="1765522" y="28926"/>
                <a:pt x="1763565" y="2251"/>
                <a:pt x="1730372" y="86"/>
              </a:cubicBezTo>
              <a:cubicBezTo>
                <a:pt x="1697179" y="-2079"/>
                <a:pt x="1633469" y="36863"/>
                <a:pt x="1575123" y="61537"/>
              </a:cubicBezTo>
              <a:cubicBezTo>
                <a:pt x="1516777" y="86211"/>
                <a:pt x="1464721" y="141635"/>
                <a:pt x="1380295" y="148129"/>
              </a:cubicBezTo>
              <a:cubicBezTo>
                <a:pt x="1295869" y="154623"/>
                <a:pt x="1139284" y="83186"/>
                <a:pt x="1072898" y="74527"/>
              </a:cubicBezTo>
              <a:cubicBezTo>
                <a:pt x="1006512" y="65868"/>
                <a:pt x="1016614" y="78857"/>
                <a:pt x="981978" y="96175"/>
              </a:cubicBezTo>
              <a:cubicBezTo>
                <a:pt x="992803" y="215238"/>
                <a:pt x="906211" y="202249"/>
                <a:pt x="860751" y="204414"/>
              </a:cubicBezTo>
              <a:cubicBezTo>
                <a:pt x="815291" y="206579"/>
                <a:pt x="803024" y="181322"/>
                <a:pt x="778490" y="178436"/>
              </a:cubicBezTo>
              <a:cubicBezTo>
                <a:pt x="753956" y="175550"/>
                <a:pt x="733029" y="152460"/>
                <a:pt x="713546" y="156789"/>
              </a:cubicBezTo>
              <a:cubicBezTo>
                <a:pt x="694063" y="161119"/>
                <a:pt x="687568" y="138026"/>
                <a:pt x="661591" y="161117"/>
              </a:cubicBezTo>
              <a:cubicBezTo>
                <a:pt x="635614" y="184208"/>
                <a:pt x="576444" y="265026"/>
                <a:pt x="557682" y="295333"/>
              </a:cubicBezTo>
              <a:cubicBezTo>
                <a:pt x="538920" y="325640"/>
                <a:pt x="562731" y="364605"/>
                <a:pt x="549021" y="386253"/>
              </a:cubicBezTo>
              <a:lnTo>
                <a:pt x="527374" y="425220"/>
              </a:lnTo>
              <a:close/>
            </a:path>
          </a:pathLst>
        </a:cu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242947</xdr:colOff>
      <xdr:row>1</xdr:row>
      <xdr:rowOff>255024</xdr:rowOff>
    </xdr:from>
    <xdr:to>
      <xdr:col>18</xdr:col>
      <xdr:colOff>577652</xdr:colOff>
      <xdr:row>10</xdr:row>
      <xdr:rowOff>38701</xdr:rowOff>
    </xdr:to>
    <xdr:sp macro="" textlink="">
      <xdr:nvSpPr>
        <xdr:cNvPr id="48" name="Новониколаевский"/>
        <xdr:cNvSpPr/>
      </xdr:nvSpPr>
      <xdr:spPr>
        <a:xfrm>
          <a:off x="11092229" y="445524"/>
          <a:ext cx="1551447" cy="1630298"/>
        </a:xfrm>
        <a:custGeom>
          <a:avLst/>
          <a:gdLst>
            <a:gd name="connsiteX0" fmla="*/ 0 w 816855"/>
            <a:gd name="connsiteY0" fmla="*/ 0 h 902979"/>
            <a:gd name="connsiteX1" fmla="*/ 780436 w 816855"/>
            <a:gd name="connsiteY1" fmla="*/ 884904 h 902979"/>
            <a:gd name="connsiteX2" fmla="*/ 697476 w 816855"/>
            <a:gd name="connsiteY2" fmla="*/ 617589 h 902979"/>
            <a:gd name="connsiteX3" fmla="*/ 697476 w 816855"/>
            <a:gd name="connsiteY3" fmla="*/ 617589 h 902979"/>
            <a:gd name="connsiteX0" fmla="*/ 0 w 816855"/>
            <a:gd name="connsiteY0" fmla="*/ 0 h 902979"/>
            <a:gd name="connsiteX1" fmla="*/ 780436 w 816855"/>
            <a:gd name="connsiteY1" fmla="*/ 884904 h 902979"/>
            <a:gd name="connsiteX2" fmla="*/ 697476 w 816855"/>
            <a:gd name="connsiteY2" fmla="*/ 617589 h 902979"/>
            <a:gd name="connsiteX3" fmla="*/ 697476 w 816855"/>
            <a:gd name="connsiteY3" fmla="*/ 617589 h 902979"/>
            <a:gd name="connsiteX4" fmla="*/ 0 w 816855"/>
            <a:gd name="connsiteY4" fmla="*/ 0 h 902979"/>
            <a:gd name="connsiteX0" fmla="*/ 34386 w 847930"/>
            <a:gd name="connsiteY0" fmla="*/ 0 h 1076007"/>
            <a:gd name="connsiteX1" fmla="*/ 83548 w 847930"/>
            <a:gd name="connsiteY1" fmla="*/ 1026242 h 1076007"/>
            <a:gd name="connsiteX2" fmla="*/ 814822 w 847930"/>
            <a:gd name="connsiteY2" fmla="*/ 884904 h 1076007"/>
            <a:gd name="connsiteX3" fmla="*/ 731862 w 847930"/>
            <a:gd name="connsiteY3" fmla="*/ 617589 h 1076007"/>
            <a:gd name="connsiteX4" fmla="*/ 731862 w 847930"/>
            <a:gd name="connsiteY4" fmla="*/ 617589 h 1076007"/>
            <a:gd name="connsiteX5" fmla="*/ 34386 w 847930"/>
            <a:gd name="connsiteY5" fmla="*/ 0 h 1076007"/>
            <a:gd name="connsiteX0" fmla="*/ 43774 w 857318"/>
            <a:gd name="connsiteY0" fmla="*/ 0 h 1027898"/>
            <a:gd name="connsiteX1" fmla="*/ 92936 w 857318"/>
            <a:gd name="connsiteY1" fmla="*/ 712839 h 1027898"/>
            <a:gd name="connsiteX2" fmla="*/ 92936 w 857318"/>
            <a:gd name="connsiteY2" fmla="*/ 1026242 h 1027898"/>
            <a:gd name="connsiteX3" fmla="*/ 824210 w 857318"/>
            <a:gd name="connsiteY3" fmla="*/ 884904 h 1027898"/>
            <a:gd name="connsiteX4" fmla="*/ 741250 w 857318"/>
            <a:gd name="connsiteY4" fmla="*/ 617589 h 1027898"/>
            <a:gd name="connsiteX5" fmla="*/ 741250 w 857318"/>
            <a:gd name="connsiteY5" fmla="*/ 617589 h 1027898"/>
            <a:gd name="connsiteX6" fmla="*/ 43774 w 857318"/>
            <a:gd name="connsiteY6" fmla="*/ 0 h 1027898"/>
            <a:gd name="connsiteX0" fmla="*/ 43774 w 857318"/>
            <a:gd name="connsiteY0" fmla="*/ 0 h 1027898"/>
            <a:gd name="connsiteX1" fmla="*/ 92936 w 857318"/>
            <a:gd name="connsiteY1" fmla="*/ 712839 h 1027898"/>
            <a:gd name="connsiteX2" fmla="*/ 92936 w 857318"/>
            <a:gd name="connsiteY2" fmla="*/ 1026242 h 1027898"/>
            <a:gd name="connsiteX3" fmla="*/ 824210 w 857318"/>
            <a:gd name="connsiteY3" fmla="*/ 884904 h 1027898"/>
            <a:gd name="connsiteX4" fmla="*/ 741250 w 857318"/>
            <a:gd name="connsiteY4" fmla="*/ 617589 h 1027898"/>
            <a:gd name="connsiteX5" fmla="*/ 741250 w 857318"/>
            <a:gd name="connsiteY5" fmla="*/ 617589 h 1027898"/>
            <a:gd name="connsiteX6" fmla="*/ 43774 w 857318"/>
            <a:gd name="connsiteY6" fmla="*/ 0 h 1027898"/>
            <a:gd name="connsiteX0" fmla="*/ 67354 w 880898"/>
            <a:gd name="connsiteY0" fmla="*/ 0 h 1027898"/>
            <a:gd name="connsiteX1" fmla="*/ 116516 w 880898"/>
            <a:gd name="connsiteY1" fmla="*/ 712839 h 1027898"/>
            <a:gd name="connsiteX2" fmla="*/ 116516 w 880898"/>
            <a:gd name="connsiteY2" fmla="*/ 1026242 h 1027898"/>
            <a:gd name="connsiteX3" fmla="*/ 847790 w 880898"/>
            <a:gd name="connsiteY3" fmla="*/ 884904 h 1027898"/>
            <a:gd name="connsiteX4" fmla="*/ 764830 w 880898"/>
            <a:gd name="connsiteY4" fmla="*/ 617589 h 1027898"/>
            <a:gd name="connsiteX5" fmla="*/ 764830 w 880898"/>
            <a:gd name="connsiteY5" fmla="*/ 617589 h 1027898"/>
            <a:gd name="connsiteX6" fmla="*/ 67354 w 880898"/>
            <a:gd name="connsiteY6" fmla="*/ 0 h 1027898"/>
            <a:gd name="connsiteX0" fmla="*/ 67354 w 893465"/>
            <a:gd name="connsiteY0" fmla="*/ 0 h 1028508"/>
            <a:gd name="connsiteX1" fmla="*/ 116516 w 893465"/>
            <a:gd name="connsiteY1" fmla="*/ 712839 h 1028508"/>
            <a:gd name="connsiteX2" fmla="*/ 116516 w 893465"/>
            <a:gd name="connsiteY2" fmla="*/ 1026242 h 1028508"/>
            <a:gd name="connsiteX3" fmla="*/ 860080 w 893465"/>
            <a:gd name="connsiteY3" fmla="*/ 912557 h 1028508"/>
            <a:gd name="connsiteX4" fmla="*/ 764830 w 893465"/>
            <a:gd name="connsiteY4" fmla="*/ 617589 h 1028508"/>
            <a:gd name="connsiteX5" fmla="*/ 764830 w 893465"/>
            <a:gd name="connsiteY5" fmla="*/ 617589 h 1028508"/>
            <a:gd name="connsiteX6" fmla="*/ 67354 w 893465"/>
            <a:gd name="connsiteY6" fmla="*/ 0 h 1028508"/>
            <a:gd name="connsiteX0" fmla="*/ 67354 w 925462"/>
            <a:gd name="connsiteY0" fmla="*/ 0 h 1027390"/>
            <a:gd name="connsiteX1" fmla="*/ 116516 w 925462"/>
            <a:gd name="connsiteY1" fmla="*/ 712839 h 1027390"/>
            <a:gd name="connsiteX2" fmla="*/ 116516 w 925462"/>
            <a:gd name="connsiteY2" fmla="*/ 1026242 h 1027390"/>
            <a:gd name="connsiteX3" fmla="*/ 860080 w 925462"/>
            <a:gd name="connsiteY3" fmla="*/ 912557 h 1027390"/>
            <a:gd name="connsiteX4" fmla="*/ 764830 w 925462"/>
            <a:gd name="connsiteY4" fmla="*/ 617589 h 1027390"/>
            <a:gd name="connsiteX5" fmla="*/ 764830 w 925462"/>
            <a:gd name="connsiteY5" fmla="*/ 617589 h 1027390"/>
            <a:gd name="connsiteX6" fmla="*/ 67354 w 925462"/>
            <a:gd name="connsiteY6" fmla="*/ 0 h 1027390"/>
            <a:gd name="connsiteX0" fmla="*/ 67354 w 898454"/>
            <a:gd name="connsiteY0" fmla="*/ 0 h 1028015"/>
            <a:gd name="connsiteX1" fmla="*/ 116516 w 898454"/>
            <a:gd name="connsiteY1" fmla="*/ 712839 h 1028015"/>
            <a:gd name="connsiteX2" fmla="*/ 116516 w 898454"/>
            <a:gd name="connsiteY2" fmla="*/ 1026242 h 1028015"/>
            <a:gd name="connsiteX3" fmla="*/ 860080 w 898454"/>
            <a:gd name="connsiteY3" fmla="*/ 912557 h 1028015"/>
            <a:gd name="connsiteX4" fmla="*/ 764830 w 898454"/>
            <a:gd name="connsiteY4" fmla="*/ 617589 h 1028015"/>
            <a:gd name="connsiteX5" fmla="*/ 764830 w 898454"/>
            <a:gd name="connsiteY5" fmla="*/ 617589 h 1028015"/>
            <a:gd name="connsiteX6" fmla="*/ 67354 w 898454"/>
            <a:gd name="connsiteY6" fmla="*/ 0 h 1028015"/>
            <a:gd name="connsiteX0" fmla="*/ 67354 w 903506"/>
            <a:gd name="connsiteY0" fmla="*/ 0 h 1027910"/>
            <a:gd name="connsiteX1" fmla="*/ 116516 w 903506"/>
            <a:gd name="connsiteY1" fmla="*/ 712839 h 1027910"/>
            <a:gd name="connsiteX2" fmla="*/ 116516 w 903506"/>
            <a:gd name="connsiteY2" fmla="*/ 1026242 h 1027910"/>
            <a:gd name="connsiteX3" fmla="*/ 860080 w 903506"/>
            <a:gd name="connsiteY3" fmla="*/ 912557 h 1027910"/>
            <a:gd name="connsiteX4" fmla="*/ 764830 w 903506"/>
            <a:gd name="connsiteY4" fmla="*/ 617589 h 1027910"/>
            <a:gd name="connsiteX5" fmla="*/ 764830 w 903506"/>
            <a:gd name="connsiteY5" fmla="*/ 617589 h 1027910"/>
            <a:gd name="connsiteX6" fmla="*/ 67354 w 903506"/>
            <a:gd name="connsiteY6" fmla="*/ 0 h 1027910"/>
            <a:gd name="connsiteX0" fmla="*/ 67354 w 1107579"/>
            <a:gd name="connsiteY0" fmla="*/ 0 h 1027620"/>
            <a:gd name="connsiteX1" fmla="*/ 116516 w 1107579"/>
            <a:gd name="connsiteY1" fmla="*/ 712839 h 1027620"/>
            <a:gd name="connsiteX2" fmla="*/ 116516 w 1107579"/>
            <a:gd name="connsiteY2" fmla="*/ 1026242 h 1027620"/>
            <a:gd name="connsiteX3" fmla="*/ 860080 w 1107579"/>
            <a:gd name="connsiteY3" fmla="*/ 912557 h 1027620"/>
            <a:gd name="connsiteX4" fmla="*/ 1105886 w 1107579"/>
            <a:gd name="connsiteY4" fmla="*/ 912557 h 1027620"/>
            <a:gd name="connsiteX5" fmla="*/ 764830 w 1107579"/>
            <a:gd name="connsiteY5" fmla="*/ 617589 h 1027620"/>
            <a:gd name="connsiteX6" fmla="*/ 764830 w 1107579"/>
            <a:gd name="connsiteY6" fmla="*/ 617589 h 1027620"/>
            <a:gd name="connsiteX7" fmla="*/ 67354 w 1107579"/>
            <a:gd name="connsiteY7" fmla="*/ 0 h 1027620"/>
            <a:gd name="connsiteX0" fmla="*/ 67354 w 1107328"/>
            <a:gd name="connsiteY0" fmla="*/ 0 h 1053600"/>
            <a:gd name="connsiteX1" fmla="*/ 116516 w 1107328"/>
            <a:gd name="connsiteY1" fmla="*/ 712839 h 1053600"/>
            <a:gd name="connsiteX2" fmla="*/ 116516 w 1107328"/>
            <a:gd name="connsiteY2" fmla="*/ 1026242 h 1053600"/>
            <a:gd name="connsiteX3" fmla="*/ 239418 w 1107328"/>
            <a:gd name="connsiteY3" fmla="*/ 1026242 h 1053600"/>
            <a:gd name="connsiteX4" fmla="*/ 860080 w 1107328"/>
            <a:gd name="connsiteY4" fmla="*/ 912557 h 1053600"/>
            <a:gd name="connsiteX5" fmla="*/ 1105886 w 1107328"/>
            <a:gd name="connsiteY5" fmla="*/ 912557 h 1053600"/>
            <a:gd name="connsiteX6" fmla="*/ 764830 w 1107328"/>
            <a:gd name="connsiteY6" fmla="*/ 617589 h 1053600"/>
            <a:gd name="connsiteX7" fmla="*/ 764830 w 1107328"/>
            <a:gd name="connsiteY7" fmla="*/ 617589 h 1053600"/>
            <a:gd name="connsiteX8" fmla="*/ 67354 w 1107328"/>
            <a:gd name="connsiteY8" fmla="*/ 0 h 1053600"/>
            <a:gd name="connsiteX0" fmla="*/ 67354 w 1107136"/>
            <a:gd name="connsiteY0" fmla="*/ 0 h 1063866"/>
            <a:gd name="connsiteX1" fmla="*/ 116516 w 1107136"/>
            <a:gd name="connsiteY1" fmla="*/ 712839 h 1063866"/>
            <a:gd name="connsiteX2" fmla="*/ 116516 w 1107136"/>
            <a:gd name="connsiteY2" fmla="*/ 1026242 h 1063866"/>
            <a:gd name="connsiteX3" fmla="*/ 239418 w 1107136"/>
            <a:gd name="connsiteY3" fmla="*/ 1026242 h 1063866"/>
            <a:gd name="connsiteX4" fmla="*/ 365394 w 1107136"/>
            <a:gd name="connsiteY4" fmla="*/ 1060041 h 1063866"/>
            <a:gd name="connsiteX5" fmla="*/ 860080 w 1107136"/>
            <a:gd name="connsiteY5" fmla="*/ 912557 h 1063866"/>
            <a:gd name="connsiteX6" fmla="*/ 1105886 w 1107136"/>
            <a:gd name="connsiteY6" fmla="*/ 912557 h 1063866"/>
            <a:gd name="connsiteX7" fmla="*/ 764830 w 1107136"/>
            <a:gd name="connsiteY7" fmla="*/ 617589 h 1063866"/>
            <a:gd name="connsiteX8" fmla="*/ 764830 w 1107136"/>
            <a:gd name="connsiteY8" fmla="*/ 617589 h 1063866"/>
            <a:gd name="connsiteX9" fmla="*/ 67354 w 1107136"/>
            <a:gd name="connsiteY9" fmla="*/ 0 h 1063866"/>
            <a:gd name="connsiteX0" fmla="*/ 67354 w 1106991"/>
            <a:gd name="connsiteY0" fmla="*/ 0 h 1063866"/>
            <a:gd name="connsiteX1" fmla="*/ 116516 w 1106991"/>
            <a:gd name="connsiteY1" fmla="*/ 712839 h 1063866"/>
            <a:gd name="connsiteX2" fmla="*/ 116516 w 1106991"/>
            <a:gd name="connsiteY2" fmla="*/ 1026242 h 1063866"/>
            <a:gd name="connsiteX3" fmla="*/ 239418 w 1106991"/>
            <a:gd name="connsiteY3" fmla="*/ 1026242 h 1063866"/>
            <a:gd name="connsiteX4" fmla="*/ 365394 w 1106991"/>
            <a:gd name="connsiteY4" fmla="*/ 1060041 h 1063866"/>
            <a:gd name="connsiteX5" fmla="*/ 488297 w 1106991"/>
            <a:gd name="connsiteY5" fmla="*/ 1010879 h 1063866"/>
            <a:gd name="connsiteX6" fmla="*/ 860080 w 1106991"/>
            <a:gd name="connsiteY6" fmla="*/ 912557 h 1063866"/>
            <a:gd name="connsiteX7" fmla="*/ 1105886 w 1106991"/>
            <a:gd name="connsiteY7" fmla="*/ 912557 h 1063866"/>
            <a:gd name="connsiteX8" fmla="*/ 764830 w 1106991"/>
            <a:gd name="connsiteY8" fmla="*/ 617589 h 1063866"/>
            <a:gd name="connsiteX9" fmla="*/ 764830 w 1106991"/>
            <a:gd name="connsiteY9" fmla="*/ 617589 h 1063866"/>
            <a:gd name="connsiteX10" fmla="*/ 67354 w 1106991"/>
            <a:gd name="connsiteY10" fmla="*/ 0 h 1063866"/>
            <a:gd name="connsiteX0" fmla="*/ 67354 w 1106902"/>
            <a:gd name="connsiteY0" fmla="*/ 0 h 1063866"/>
            <a:gd name="connsiteX1" fmla="*/ 116516 w 1106902"/>
            <a:gd name="connsiteY1" fmla="*/ 712839 h 1063866"/>
            <a:gd name="connsiteX2" fmla="*/ 116516 w 1106902"/>
            <a:gd name="connsiteY2" fmla="*/ 1026242 h 1063866"/>
            <a:gd name="connsiteX3" fmla="*/ 239418 w 1106902"/>
            <a:gd name="connsiteY3" fmla="*/ 1026242 h 1063866"/>
            <a:gd name="connsiteX4" fmla="*/ 365394 w 1106902"/>
            <a:gd name="connsiteY4" fmla="*/ 1060041 h 1063866"/>
            <a:gd name="connsiteX5" fmla="*/ 488297 w 1106902"/>
            <a:gd name="connsiteY5" fmla="*/ 1010879 h 1063866"/>
            <a:gd name="connsiteX6" fmla="*/ 580475 w 1106902"/>
            <a:gd name="connsiteY6" fmla="*/ 1041605 h 1063866"/>
            <a:gd name="connsiteX7" fmla="*/ 860080 w 1106902"/>
            <a:gd name="connsiteY7" fmla="*/ 912557 h 1063866"/>
            <a:gd name="connsiteX8" fmla="*/ 1105886 w 1106902"/>
            <a:gd name="connsiteY8" fmla="*/ 912557 h 1063866"/>
            <a:gd name="connsiteX9" fmla="*/ 764830 w 1106902"/>
            <a:gd name="connsiteY9" fmla="*/ 617589 h 1063866"/>
            <a:gd name="connsiteX10" fmla="*/ 764830 w 1106902"/>
            <a:gd name="connsiteY10" fmla="*/ 617589 h 1063866"/>
            <a:gd name="connsiteX11" fmla="*/ 67354 w 1106902"/>
            <a:gd name="connsiteY11" fmla="*/ 0 h 1063866"/>
            <a:gd name="connsiteX0" fmla="*/ 67354 w 1106930"/>
            <a:gd name="connsiteY0" fmla="*/ 0 h 1063866"/>
            <a:gd name="connsiteX1" fmla="*/ 116516 w 1106930"/>
            <a:gd name="connsiteY1" fmla="*/ 712839 h 1063866"/>
            <a:gd name="connsiteX2" fmla="*/ 116516 w 1106930"/>
            <a:gd name="connsiteY2" fmla="*/ 1026242 h 1063866"/>
            <a:gd name="connsiteX3" fmla="*/ 239418 w 1106930"/>
            <a:gd name="connsiteY3" fmla="*/ 1026242 h 1063866"/>
            <a:gd name="connsiteX4" fmla="*/ 365394 w 1106930"/>
            <a:gd name="connsiteY4" fmla="*/ 1060041 h 1063866"/>
            <a:gd name="connsiteX5" fmla="*/ 488297 w 1106930"/>
            <a:gd name="connsiteY5" fmla="*/ 1010879 h 1063866"/>
            <a:gd name="connsiteX6" fmla="*/ 549749 w 1106930"/>
            <a:gd name="connsiteY6" fmla="*/ 1047750 h 1063866"/>
            <a:gd name="connsiteX7" fmla="*/ 860080 w 1106930"/>
            <a:gd name="connsiteY7" fmla="*/ 912557 h 1063866"/>
            <a:gd name="connsiteX8" fmla="*/ 1105886 w 1106930"/>
            <a:gd name="connsiteY8" fmla="*/ 912557 h 1063866"/>
            <a:gd name="connsiteX9" fmla="*/ 764830 w 1106930"/>
            <a:gd name="connsiteY9" fmla="*/ 617589 h 1063866"/>
            <a:gd name="connsiteX10" fmla="*/ 764830 w 1106930"/>
            <a:gd name="connsiteY10" fmla="*/ 617589 h 1063866"/>
            <a:gd name="connsiteX11" fmla="*/ 67354 w 1106930"/>
            <a:gd name="connsiteY11" fmla="*/ 0 h 1063866"/>
            <a:gd name="connsiteX0" fmla="*/ 67354 w 1106930"/>
            <a:gd name="connsiteY0" fmla="*/ 0 h 1067768"/>
            <a:gd name="connsiteX1" fmla="*/ 116516 w 1106930"/>
            <a:gd name="connsiteY1" fmla="*/ 712839 h 1067768"/>
            <a:gd name="connsiteX2" fmla="*/ 116516 w 1106930"/>
            <a:gd name="connsiteY2" fmla="*/ 1026242 h 1067768"/>
            <a:gd name="connsiteX3" fmla="*/ 239418 w 1106930"/>
            <a:gd name="connsiteY3" fmla="*/ 1026242 h 1067768"/>
            <a:gd name="connsiteX4" fmla="*/ 365394 w 1106930"/>
            <a:gd name="connsiteY4" fmla="*/ 1060041 h 1067768"/>
            <a:gd name="connsiteX5" fmla="*/ 488297 w 1106930"/>
            <a:gd name="connsiteY5" fmla="*/ 1010879 h 1067768"/>
            <a:gd name="connsiteX6" fmla="*/ 549749 w 1106930"/>
            <a:gd name="connsiteY6" fmla="*/ 1047750 h 1067768"/>
            <a:gd name="connsiteX7" fmla="*/ 860080 w 1106930"/>
            <a:gd name="connsiteY7" fmla="*/ 912557 h 1067768"/>
            <a:gd name="connsiteX8" fmla="*/ 1105886 w 1106930"/>
            <a:gd name="connsiteY8" fmla="*/ 912557 h 1067768"/>
            <a:gd name="connsiteX9" fmla="*/ 764830 w 1106930"/>
            <a:gd name="connsiteY9" fmla="*/ 617589 h 1067768"/>
            <a:gd name="connsiteX10" fmla="*/ 764830 w 1106930"/>
            <a:gd name="connsiteY10" fmla="*/ 617589 h 1067768"/>
            <a:gd name="connsiteX11" fmla="*/ 67354 w 1106930"/>
            <a:gd name="connsiteY11" fmla="*/ 0 h 1067768"/>
            <a:gd name="connsiteX0" fmla="*/ 67354 w 1106930"/>
            <a:gd name="connsiteY0" fmla="*/ 0 h 1067768"/>
            <a:gd name="connsiteX1" fmla="*/ 116516 w 1106930"/>
            <a:gd name="connsiteY1" fmla="*/ 712839 h 1067768"/>
            <a:gd name="connsiteX2" fmla="*/ 116516 w 1106930"/>
            <a:gd name="connsiteY2" fmla="*/ 1026242 h 1067768"/>
            <a:gd name="connsiteX3" fmla="*/ 239418 w 1106930"/>
            <a:gd name="connsiteY3" fmla="*/ 1026242 h 1067768"/>
            <a:gd name="connsiteX4" fmla="*/ 365394 w 1106930"/>
            <a:gd name="connsiteY4" fmla="*/ 1060041 h 1067768"/>
            <a:gd name="connsiteX5" fmla="*/ 488297 w 1106930"/>
            <a:gd name="connsiteY5" fmla="*/ 1010879 h 1067768"/>
            <a:gd name="connsiteX6" fmla="*/ 549749 w 1106930"/>
            <a:gd name="connsiteY6" fmla="*/ 1047750 h 1067768"/>
            <a:gd name="connsiteX7" fmla="*/ 860080 w 1106930"/>
            <a:gd name="connsiteY7" fmla="*/ 912557 h 1067768"/>
            <a:gd name="connsiteX8" fmla="*/ 1105886 w 1106930"/>
            <a:gd name="connsiteY8" fmla="*/ 912557 h 1067768"/>
            <a:gd name="connsiteX9" fmla="*/ 764830 w 1106930"/>
            <a:gd name="connsiteY9" fmla="*/ 617589 h 1067768"/>
            <a:gd name="connsiteX10" fmla="*/ 764830 w 1106930"/>
            <a:gd name="connsiteY10" fmla="*/ 617589 h 1067768"/>
            <a:gd name="connsiteX11" fmla="*/ 67354 w 1106930"/>
            <a:gd name="connsiteY11" fmla="*/ 0 h 1067768"/>
            <a:gd name="connsiteX0" fmla="*/ 67354 w 1106896"/>
            <a:gd name="connsiteY0" fmla="*/ 0 h 1209535"/>
            <a:gd name="connsiteX1" fmla="*/ 116516 w 1106896"/>
            <a:gd name="connsiteY1" fmla="*/ 712839 h 1209535"/>
            <a:gd name="connsiteX2" fmla="*/ 116516 w 1106896"/>
            <a:gd name="connsiteY2" fmla="*/ 1026242 h 1209535"/>
            <a:gd name="connsiteX3" fmla="*/ 239418 w 1106896"/>
            <a:gd name="connsiteY3" fmla="*/ 1026242 h 1209535"/>
            <a:gd name="connsiteX4" fmla="*/ 365394 w 1106896"/>
            <a:gd name="connsiteY4" fmla="*/ 1060041 h 1209535"/>
            <a:gd name="connsiteX5" fmla="*/ 488297 w 1106896"/>
            <a:gd name="connsiteY5" fmla="*/ 1010879 h 1209535"/>
            <a:gd name="connsiteX6" fmla="*/ 549749 w 1106896"/>
            <a:gd name="connsiteY6" fmla="*/ 1047750 h 1209535"/>
            <a:gd name="connsiteX7" fmla="*/ 586621 w 1106896"/>
            <a:gd name="connsiteY7" fmla="*/ 1207525 h 1209535"/>
            <a:gd name="connsiteX8" fmla="*/ 860080 w 1106896"/>
            <a:gd name="connsiteY8" fmla="*/ 912557 h 1209535"/>
            <a:gd name="connsiteX9" fmla="*/ 1105886 w 1106896"/>
            <a:gd name="connsiteY9" fmla="*/ 912557 h 1209535"/>
            <a:gd name="connsiteX10" fmla="*/ 764830 w 1106896"/>
            <a:gd name="connsiteY10" fmla="*/ 617589 h 1209535"/>
            <a:gd name="connsiteX11" fmla="*/ 764830 w 1106896"/>
            <a:gd name="connsiteY11" fmla="*/ 617589 h 1209535"/>
            <a:gd name="connsiteX12" fmla="*/ 67354 w 1106896"/>
            <a:gd name="connsiteY12" fmla="*/ 0 h 1209535"/>
            <a:gd name="connsiteX0" fmla="*/ 67354 w 1106896"/>
            <a:gd name="connsiteY0" fmla="*/ 0 h 1207525"/>
            <a:gd name="connsiteX1" fmla="*/ 116516 w 1106896"/>
            <a:gd name="connsiteY1" fmla="*/ 712839 h 1207525"/>
            <a:gd name="connsiteX2" fmla="*/ 116516 w 1106896"/>
            <a:gd name="connsiteY2" fmla="*/ 1026242 h 1207525"/>
            <a:gd name="connsiteX3" fmla="*/ 239418 w 1106896"/>
            <a:gd name="connsiteY3" fmla="*/ 1026242 h 1207525"/>
            <a:gd name="connsiteX4" fmla="*/ 365394 w 1106896"/>
            <a:gd name="connsiteY4" fmla="*/ 1060041 h 1207525"/>
            <a:gd name="connsiteX5" fmla="*/ 488297 w 1106896"/>
            <a:gd name="connsiteY5" fmla="*/ 1010879 h 1207525"/>
            <a:gd name="connsiteX6" fmla="*/ 549749 w 1106896"/>
            <a:gd name="connsiteY6" fmla="*/ 1047750 h 1207525"/>
            <a:gd name="connsiteX7" fmla="*/ 586621 w 1106896"/>
            <a:gd name="connsiteY7" fmla="*/ 1207525 h 1207525"/>
            <a:gd name="connsiteX8" fmla="*/ 860080 w 1106896"/>
            <a:gd name="connsiteY8" fmla="*/ 912557 h 1207525"/>
            <a:gd name="connsiteX9" fmla="*/ 1105886 w 1106896"/>
            <a:gd name="connsiteY9" fmla="*/ 912557 h 1207525"/>
            <a:gd name="connsiteX10" fmla="*/ 764830 w 1106896"/>
            <a:gd name="connsiteY10" fmla="*/ 617589 h 1207525"/>
            <a:gd name="connsiteX11" fmla="*/ 764830 w 1106896"/>
            <a:gd name="connsiteY11" fmla="*/ 617589 h 1207525"/>
            <a:gd name="connsiteX12" fmla="*/ 67354 w 1106896"/>
            <a:gd name="connsiteY12" fmla="*/ 0 h 1207525"/>
            <a:gd name="connsiteX0" fmla="*/ 67354 w 1106896"/>
            <a:gd name="connsiteY0" fmla="*/ 0 h 1207525"/>
            <a:gd name="connsiteX1" fmla="*/ 116516 w 1106896"/>
            <a:gd name="connsiteY1" fmla="*/ 712839 h 1207525"/>
            <a:gd name="connsiteX2" fmla="*/ 116516 w 1106896"/>
            <a:gd name="connsiteY2" fmla="*/ 1026242 h 1207525"/>
            <a:gd name="connsiteX3" fmla="*/ 239418 w 1106896"/>
            <a:gd name="connsiteY3" fmla="*/ 1026242 h 1207525"/>
            <a:gd name="connsiteX4" fmla="*/ 365394 w 1106896"/>
            <a:gd name="connsiteY4" fmla="*/ 1060041 h 1207525"/>
            <a:gd name="connsiteX5" fmla="*/ 488297 w 1106896"/>
            <a:gd name="connsiteY5" fmla="*/ 1010879 h 1207525"/>
            <a:gd name="connsiteX6" fmla="*/ 549749 w 1106896"/>
            <a:gd name="connsiteY6" fmla="*/ 1047750 h 1207525"/>
            <a:gd name="connsiteX7" fmla="*/ 586621 w 1106896"/>
            <a:gd name="connsiteY7" fmla="*/ 1207525 h 1207525"/>
            <a:gd name="connsiteX8" fmla="*/ 860080 w 1106896"/>
            <a:gd name="connsiteY8" fmla="*/ 912557 h 1207525"/>
            <a:gd name="connsiteX9" fmla="*/ 1105886 w 1106896"/>
            <a:gd name="connsiteY9" fmla="*/ 912557 h 1207525"/>
            <a:gd name="connsiteX10" fmla="*/ 764830 w 1106896"/>
            <a:gd name="connsiteY10" fmla="*/ 617589 h 1207525"/>
            <a:gd name="connsiteX11" fmla="*/ 764830 w 1106896"/>
            <a:gd name="connsiteY11" fmla="*/ 617589 h 1207525"/>
            <a:gd name="connsiteX12" fmla="*/ 67354 w 1106896"/>
            <a:gd name="connsiteY12" fmla="*/ 0 h 1207525"/>
            <a:gd name="connsiteX0" fmla="*/ 67354 w 1106896"/>
            <a:gd name="connsiteY0" fmla="*/ 0 h 1207525"/>
            <a:gd name="connsiteX1" fmla="*/ 116516 w 1106896"/>
            <a:gd name="connsiteY1" fmla="*/ 712839 h 1207525"/>
            <a:gd name="connsiteX2" fmla="*/ 116516 w 1106896"/>
            <a:gd name="connsiteY2" fmla="*/ 1026242 h 1207525"/>
            <a:gd name="connsiteX3" fmla="*/ 239418 w 1106896"/>
            <a:gd name="connsiteY3" fmla="*/ 1026242 h 1207525"/>
            <a:gd name="connsiteX4" fmla="*/ 365394 w 1106896"/>
            <a:gd name="connsiteY4" fmla="*/ 1060041 h 1207525"/>
            <a:gd name="connsiteX5" fmla="*/ 488297 w 1106896"/>
            <a:gd name="connsiteY5" fmla="*/ 1010879 h 1207525"/>
            <a:gd name="connsiteX6" fmla="*/ 549749 w 1106896"/>
            <a:gd name="connsiteY6" fmla="*/ 1047750 h 1207525"/>
            <a:gd name="connsiteX7" fmla="*/ 586621 w 1106896"/>
            <a:gd name="connsiteY7" fmla="*/ 1207525 h 1207525"/>
            <a:gd name="connsiteX8" fmla="*/ 860080 w 1106896"/>
            <a:gd name="connsiteY8" fmla="*/ 912557 h 1207525"/>
            <a:gd name="connsiteX9" fmla="*/ 1105886 w 1106896"/>
            <a:gd name="connsiteY9" fmla="*/ 912557 h 1207525"/>
            <a:gd name="connsiteX10" fmla="*/ 764830 w 1106896"/>
            <a:gd name="connsiteY10" fmla="*/ 617589 h 1207525"/>
            <a:gd name="connsiteX11" fmla="*/ 764830 w 1106896"/>
            <a:gd name="connsiteY11" fmla="*/ 617589 h 1207525"/>
            <a:gd name="connsiteX12" fmla="*/ 67354 w 1106896"/>
            <a:gd name="connsiteY12" fmla="*/ 0 h 1207525"/>
            <a:gd name="connsiteX0" fmla="*/ 75663 w 1115205"/>
            <a:gd name="connsiteY0" fmla="*/ 0 h 1207525"/>
            <a:gd name="connsiteX1" fmla="*/ 20357 w 1115205"/>
            <a:gd name="connsiteY1" fmla="*/ 749710 h 1207525"/>
            <a:gd name="connsiteX2" fmla="*/ 124825 w 1115205"/>
            <a:gd name="connsiteY2" fmla="*/ 712839 h 1207525"/>
            <a:gd name="connsiteX3" fmla="*/ 124825 w 1115205"/>
            <a:gd name="connsiteY3" fmla="*/ 1026242 h 1207525"/>
            <a:gd name="connsiteX4" fmla="*/ 247727 w 1115205"/>
            <a:gd name="connsiteY4" fmla="*/ 1026242 h 1207525"/>
            <a:gd name="connsiteX5" fmla="*/ 373703 w 1115205"/>
            <a:gd name="connsiteY5" fmla="*/ 1060041 h 1207525"/>
            <a:gd name="connsiteX6" fmla="*/ 496606 w 1115205"/>
            <a:gd name="connsiteY6" fmla="*/ 1010879 h 1207525"/>
            <a:gd name="connsiteX7" fmla="*/ 558058 w 1115205"/>
            <a:gd name="connsiteY7" fmla="*/ 1047750 h 1207525"/>
            <a:gd name="connsiteX8" fmla="*/ 594930 w 1115205"/>
            <a:gd name="connsiteY8" fmla="*/ 1207525 h 1207525"/>
            <a:gd name="connsiteX9" fmla="*/ 868389 w 1115205"/>
            <a:gd name="connsiteY9" fmla="*/ 912557 h 1207525"/>
            <a:gd name="connsiteX10" fmla="*/ 1114195 w 1115205"/>
            <a:gd name="connsiteY10" fmla="*/ 912557 h 1207525"/>
            <a:gd name="connsiteX11" fmla="*/ 773139 w 1115205"/>
            <a:gd name="connsiteY11" fmla="*/ 617589 h 1207525"/>
            <a:gd name="connsiteX12" fmla="*/ 773139 w 1115205"/>
            <a:gd name="connsiteY12" fmla="*/ 617589 h 1207525"/>
            <a:gd name="connsiteX13" fmla="*/ 75663 w 1115205"/>
            <a:gd name="connsiteY13" fmla="*/ 0 h 1207525"/>
            <a:gd name="connsiteX0" fmla="*/ 264550 w 1304092"/>
            <a:gd name="connsiteY0" fmla="*/ 106 h 1207631"/>
            <a:gd name="connsiteX1" fmla="*/ 310 w 1304092"/>
            <a:gd name="connsiteY1" fmla="*/ 709873 h 1207631"/>
            <a:gd name="connsiteX2" fmla="*/ 209244 w 1304092"/>
            <a:gd name="connsiteY2" fmla="*/ 749816 h 1207631"/>
            <a:gd name="connsiteX3" fmla="*/ 313712 w 1304092"/>
            <a:gd name="connsiteY3" fmla="*/ 712945 h 1207631"/>
            <a:gd name="connsiteX4" fmla="*/ 313712 w 1304092"/>
            <a:gd name="connsiteY4" fmla="*/ 1026348 h 1207631"/>
            <a:gd name="connsiteX5" fmla="*/ 436614 w 1304092"/>
            <a:gd name="connsiteY5" fmla="*/ 1026348 h 1207631"/>
            <a:gd name="connsiteX6" fmla="*/ 562590 w 1304092"/>
            <a:gd name="connsiteY6" fmla="*/ 1060147 h 1207631"/>
            <a:gd name="connsiteX7" fmla="*/ 685493 w 1304092"/>
            <a:gd name="connsiteY7" fmla="*/ 1010985 h 1207631"/>
            <a:gd name="connsiteX8" fmla="*/ 746945 w 1304092"/>
            <a:gd name="connsiteY8" fmla="*/ 1047856 h 1207631"/>
            <a:gd name="connsiteX9" fmla="*/ 783817 w 1304092"/>
            <a:gd name="connsiteY9" fmla="*/ 1207631 h 1207631"/>
            <a:gd name="connsiteX10" fmla="*/ 1057276 w 1304092"/>
            <a:gd name="connsiteY10" fmla="*/ 912663 h 1207631"/>
            <a:gd name="connsiteX11" fmla="*/ 1303082 w 1304092"/>
            <a:gd name="connsiteY11" fmla="*/ 912663 h 1207631"/>
            <a:gd name="connsiteX12" fmla="*/ 962026 w 1304092"/>
            <a:gd name="connsiteY12" fmla="*/ 617695 h 1207631"/>
            <a:gd name="connsiteX13" fmla="*/ 962026 w 1304092"/>
            <a:gd name="connsiteY13" fmla="*/ 617695 h 1207631"/>
            <a:gd name="connsiteX14" fmla="*/ 264550 w 1304092"/>
            <a:gd name="connsiteY14" fmla="*/ 106 h 1207631"/>
            <a:gd name="connsiteX0" fmla="*/ 375515 w 1415057"/>
            <a:gd name="connsiteY0" fmla="*/ 284 h 1207809"/>
            <a:gd name="connsiteX1" fmla="*/ 9879 w 1415057"/>
            <a:gd name="connsiteY1" fmla="*/ 433518 h 1207809"/>
            <a:gd name="connsiteX2" fmla="*/ 111275 w 1415057"/>
            <a:gd name="connsiteY2" fmla="*/ 710051 h 1207809"/>
            <a:gd name="connsiteX3" fmla="*/ 320209 w 1415057"/>
            <a:gd name="connsiteY3" fmla="*/ 749994 h 1207809"/>
            <a:gd name="connsiteX4" fmla="*/ 424677 w 1415057"/>
            <a:gd name="connsiteY4" fmla="*/ 713123 h 1207809"/>
            <a:gd name="connsiteX5" fmla="*/ 424677 w 1415057"/>
            <a:gd name="connsiteY5" fmla="*/ 1026526 h 1207809"/>
            <a:gd name="connsiteX6" fmla="*/ 547579 w 1415057"/>
            <a:gd name="connsiteY6" fmla="*/ 1026526 h 1207809"/>
            <a:gd name="connsiteX7" fmla="*/ 673555 w 1415057"/>
            <a:gd name="connsiteY7" fmla="*/ 1060325 h 1207809"/>
            <a:gd name="connsiteX8" fmla="*/ 796458 w 1415057"/>
            <a:gd name="connsiteY8" fmla="*/ 1011163 h 1207809"/>
            <a:gd name="connsiteX9" fmla="*/ 857910 w 1415057"/>
            <a:gd name="connsiteY9" fmla="*/ 1048034 h 1207809"/>
            <a:gd name="connsiteX10" fmla="*/ 894782 w 1415057"/>
            <a:gd name="connsiteY10" fmla="*/ 1207809 h 1207809"/>
            <a:gd name="connsiteX11" fmla="*/ 1168241 w 1415057"/>
            <a:gd name="connsiteY11" fmla="*/ 912841 h 1207809"/>
            <a:gd name="connsiteX12" fmla="*/ 1414047 w 1415057"/>
            <a:gd name="connsiteY12" fmla="*/ 912841 h 1207809"/>
            <a:gd name="connsiteX13" fmla="*/ 1072991 w 1415057"/>
            <a:gd name="connsiteY13" fmla="*/ 617873 h 1207809"/>
            <a:gd name="connsiteX14" fmla="*/ 1072991 w 1415057"/>
            <a:gd name="connsiteY14" fmla="*/ 617873 h 1207809"/>
            <a:gd name="connsiteX15" fmla="*/ 375515 w 1415057"/>
            <a:gd name="connsiteY15" fmla="*/ 284 h 1207809"/>
            <a:gd name="connsiteX0" fmla="*/ 379304 w 1418846"/>
            <a:gd name="connsiteY0" fmla="*/ 284 h 1207809"/>
            <a:gd name="connsiteX1" fmla="*/ 13668 w 1418846"/>
            <a:gd name="connsiteY1" fmla="*/ 433518 h 1207809"/>
            <a:gd name="connsiteX2" fmla="*/ 93556 w 1418846"/>
            <a:gd name="connsiteY2" fmla="*/ 614801 h 1207809"/>
            <a:gd name="connsiteX3" fmla="*/ 115064 w 1418846"/>
            <a:gd name="connsiteY3" fmla="*/ 710051 h 1207809"/>
            <a:gd name="connsiteX4" fmla="*/ 323998 w 1418846"/>
            <a:gd name="connsiteY4" fmla="*/ 749994 h 1207809"/>
            <a:gd name="connsiteX5" fmla="*/ 428466 w 1418846"/>
            <a:gd name="connsiteY5" fmla="*/ 713123 h 1207809"/>
            <a:gd name="connsiteX6" fmla="*/ 428466 w 1418846"/>
            <a:gd name="connsiteY6" fmla="*/ 1026526 h 1207809"/>
            <a:gd name="connsiteX7" fmla="*/ 551368 w 1418846"/>
            <a:gd name="connsiteY7" fmla="*/ 1026526 h 1207809"/>
            <a:gd name="connsiteX8" fmla="*/ 677344 w 1418846"/>
            <a:gd name="connsiteY8" fmla="*/ 1060325 h 1207809"/>
            <a:gd name="connsiteX9" fmla="*/ 800247 w 1418846"/>
            <a:gd name="connsiteY9" fmla="*/ 1011163 h 1207809"/>
            <a:gd name="connsiteX10" fmla="*/ 861699 w 1418846"/>
            <a:gd name="connsiteY10" fmla="*/ 1048034 h 1207809"/>
            <a:gd name="connsiteX11" fmla="*/ 898571 w 1418846"/>
            <a:gd name="connsiteY11" fmla="*/ 1207809 h 1207809"/>
            <a:gd name="connsiteX12" fmla="*/ 1172030 w 1418846"/>
            <a:gd name="connsiteY12" fmla="*/ 912841 h 1207809"/>
            <a:gd name="connsiteX13" fmla="*/ 1417836 w 1418846"/>
            <a:gd name="connsiteY13" fmla="*/ 912841 h 1207809"/>
            <a:gd name="connsiteX14" fmla="*/ 1076780 w 1418846"/>
            <a:gd name="connsiteY14" fmla="*/ 617873 h 1207809"/>
            <a:gd name="connsiteX15" fmla="*/ 1076780 w 1418846"/>
            <a:gd name="connsiteY15" fmla="*/ 617873 h 1207809"/>
            <a:gd name="connsiteX16" fmla="*/ 379304 w 1418846"/>
            <a:gd name="connsiteY16" fmla="*/ 284 h 1207809"/>
            <a:gd name="connsiteX0" fmla="*/ 379304 w 1418846"/>
            <a:gd name="connsiteY0" fmla="*/ 284 h 1207809"/>
            <a:gd name="connsiteX1" fmla="*/ 13668 w 1418846"/>
            <a:gd name="connsiteY1" fmla="*/ 433518 h 1207809"/>
            <a:gd name="connsiteX2" fmla="*/ 93556 w 1418846"/>
            <a:gd name="connsiteY2" fmla="*/ 614801 h 1207809"/>
            <a:gd name="connsiteX3" fmla="*/ 115064 w 1418846"/>
            <a:gd name="connsiteY3" fmla="*/ 710051 h 1207809"/>
            <a:gd name="connsiteX4" fmla="*/ 247185 w 1418846"/>
            <a:gd name="connsiteY4" fmla="*/ 710051 h 1207809"/>
            <a:gd name="connsiteX5" fmla="*/ 323998 w 1418846"/>
            <a:gd name="connsiteY5" fmla="*/ 749994 h 1207809"/>
            <a:gd name="connsiteX6" fmla="*/ 428466 w 1418846"/>
            <a:gd name="connsiteY6" fmla="*/ 713123 h 1207809"/>
            <a:gd name="connsiteX7" fmla="*/ 428466 w 1418846"/>
            <a:gd name="connsiteY7" fmla="*/ 1026526 h 1207809"/>
            <a:gd name="connsiteX8" fmla="*/ 551368 w 1418846"/>
            <a:gd name="connsiteY8" fmla="*/ 1026526 h 1207809"/>
            <a:gd name="connsiteX9" fmla="*/ 677344 w 1418846"/>
            <a:gd name="connsiteY9" fmla="*/ 1060325 h 1207809"/>
            <a:gd name="connsiteX10" fmla="*/ 800247 w 1418846"/>
            <a:gd name="connsiteY10" fmla="*/ 1011163 h 1207809"/>
            <a:gd name="connsiteX11" fmla="*/ 861699 w 1418846"/>
            <a:gd name="connsiteY11" fmla="*/ 1048034 h 1207809"/>
            <a:gd name="connsiteX12" fmla="*/ 898571 w 1418846"/>
            <a:gd name="connsiteY12" fmla="*/ 1207809 h 1207809"/>
            <a:gd name="connsiteX13" fmla="*/ 1172030 w 1418846"/>
            <a:gd name="connsiteY13" fmla="*/ 912841 h 1207809"/>
            <a:gd name="connsiteX14" fmla="*/ 1417836 w 1418846"/>
            <a:gd name="connsiteY14" fmla="*/ 912841 h 1207809"/>
            <a:gd name="connsiteX15" fmla="*/ 1076780 w 1418846"/>
            <a:gd name="connsiteY15" fmla="*/ 617873 h 1207809"/>
            <a:gd name="connsiteX16" fmla="*/ 1076780 w 1418846"/>
            <a:gd name="connsiteY16" fmla="*/ 617873 h 1207809"/>
            <a:gd name="connsiteX17" fmla="*/ 379304 w 1418846"/>
            <a:gd name="connsiteY17" fmla="*/ 284 h 1207809"/>
            <a:gd name="connsiteX0" fmla="*/ 390001 w 1429543"/>
            <a:gd name="connsiteY0" fmla="*/ 284 h 1207809"/>
            <a:gd name="connsiteX1" fmla="*/ 24365 w 1429543"/>
            <a:gd name="connsiteY1" fmla="*/ 433518 h 1207809"/>
            <a:gd name="connsiteX2" fmla="*/ 36657 w 1429543"/>
            <a:gd name="connsiteY2" fmla="*/ 611728 h 1207809"/>
            <a:gd name="connsiteX3" fmla="*/ 104253 w 1429543"/>
            <a:gd name="connsiteY3" fmla="*/ 614801 h 1207809"/>
            <a:gd name="connsiteX4" fmla="*/ 125761 w 1429543"/>
            <a:gd name="connsiteY4" fmla="*/ 710051 h 1207809"/>
            <a:gd name="connsiteX5" fmla="*/ 257882 w 1429543"/>
            <a:gd name="connsiteY5" fmla="*/ 710051 h 1207809"/>
            <a:gd name="connsiteX6" fmla="*/ 334695 w 1429543"/>
            <a:gd name="connsiteY6" fmla="*/ 749994 h 1207809"/>
            <a:gd name="connsiteX7" fmla="*/ 439163 w 1429543"/>
            <a:gd name="connsiteY7" fmla="*/ 713123 h 1207809"/>
            <a:gd name="connsiteX8" fmla="*/ 439163 w 1429543"/>
            <a:gd name="connsiteY8" fmla="*/ 1026526 h 1207809"/>
            <a:gd name="connsiteX9" fmla="*/ 562065 w 1429543"/>
            <a:gd name="connsiteY9" fmla="*/ 1026526 h 1207809"/>
            <a:gd name="connsiteX10" fmla="*/ 688041 w 1429543"/>
            <a:gd name="connsiteY10" fmla="*/ 1060325 h 1207809"/>
            <a:gd name="connsiteX11" fmla="*/ 810944 w 1429543"/>
            <a:gd name="connsiteY11" fmla="*/ 1011163 h 1207809"/>
            <a:gd name="connsiteX12" fmla="*/ 872396 w 1429543"/>
            <a:gd name="connsiteY12" fmla="*/ 1048034 h 1207809"/>
            <a:gd name="connsiteX13" fmla="*/ 909268 w 1429543"/>
            <a:gd name="connsiteY13" fmla="*/ 1207809 h 1207809"/>
            <a:gd name="connsiteX14" fmla="*/ 1182727 w 1429543"/>
            <a:gd name="connsiteY14" fmla="*/ 912841 h 1207809"/>
            <a:gd name="connsiteX15" fmla="*/ 1428533 w 1429543"/>
            <a:gd name="connsiteY15" fmla="*/ 912841 h 1207809"/>
            <a:gd name="connsiteX16" fmla="*/ 1087477 w 1429543"/>
            <a:gd name="connsiteY16" fmla="*/ 617873 h 1207809"/>
            <a:gd name="connsiteX17" fmla="*/ 1087477 w 1429543"/>
            <a:gd name="connsiteY17" fmla="*/ 617873 h 1207809"/>
            <a:gd name="connsiteX18" fmla="*/ 390001 w 1429543"/>
            <a:gd name="connsiteY18" fmla="*/ 284 h 1207809"/>
            <a:gd name="connsiteX0" fmla="*/ 390001 w 1429543"/>
            <a:gd name="connsiteY0" fmla="*/ 3612 h 1211137"/>
            <a:gd name="connsiteX1" fmla="*/ 95037 w 1429543"/>
            <a:gd name="connsiteY1" fmla="*/ 378467 h 1211137"/>
            <a:gd name="connsiteX2" fmla="*/ 24365 w 1429543"/>
            <a:gd name="connsiteY2" fmla="*/ 436846 h 1211137"/>
            <a:gd name="connsiteX3" fmla="*/ 36657 w 1429543"/>
            <a:gd name="connsiteY3" fmla="*/ 615056 h 1211137"/>
            <a:gd name="connsiteX4" fmla="*/ 104253 w 1429543"/>
            <a:gd name="connsiteY4" fmla="*/ 618129 h 1211137"/>
            <a:gd name="connsiteX5" fmla="*/ 125761 w 1429543"/>
            <a:gd name="connsiteY5" fmla="*/ 713379 h 1211137"/>
            <a:gd name="connsiteX6" fmla="*/ 257882 w 1429543"/>
            <a:gd name="connsiteY6" fmla="*/ 713379 h 1211137"/>
            <a:gd name="connsiteX7" fmla="*/ 334695 w 1429543"/>
            <a:gd name="connsiteY7" fmla="*/ 753322 h 1211137"/>
            <a:gd name="connsiteX8" fmla="*/ 439163 w 1429543"/>
            <a:gd name="connsiteY8" fmla="*/ 716451 h 1211137"/>
            <a:gd name="connsiteX9" fmla="*/ 439163 w 1429543"/>
            <a:gd name="connsiteY9" fmla="*/ 1029854 h 1211137"/>
            <a:gd name="connsiteX10" fmla="*/ 562065 w 1429543"/>
            <a:gd name="connsiteY10" fmla="*/ 1029854 h 1211137"/>
            <a:gd name="connsiteX11" fmla="*/ 688041 w 1429543"/>
            <a:gd name="connsiteY11" fmla="*/ 1063653 h 1211137"/>
            <a:gd name="connsiteX12" fmla="*/ 810944 w 1429543"/>
            <a:gd name="connsiteY12" fmla="*/ 1014491 h 1211137"/>
            <a:gd name="connsiteX13" fmla="*/ 872396 w 1429543"/>
            <a:gd name="connsiteY13" fmla="*/ 1051362 h 1211137"/>
            <a:gd name="connsiteX14" fmla="*/ 909268 w 1429543"/>
            <a:gd name="connsiteY14" fmla="*/ 1211137 h 1211137"/>
            <a:gd name="connsiteX15" fmla="*/ 1182727 w 1429543"/>
            <a:gd name="connsiteY15" fmla="*/ 916169 h 1211137"/>
            <a:gd name="connsiteX16" fmla="*/ 1428533 w 1429543"/>
            <a:gd name="connsiteY16" fmla="*/ 916169 h 1211137"/>
            <a:gd name="connsiteX17" fmla="*/ 1087477 w 1429543"/>
            <a:gd name="connsiteY17" fmla="*/ 621201 h 1211137"/>
            <a:gd name="connsiteX18" fmla="*/ 1087477 w 1429543"/>
            <a:gd name="connsiteY18" fmla="*/ 621201 h 1211137"/>
            <a:gd name="connsiteX19" fmla="*/ 390001 w 1429543"/>
            <a:gd name="connsiteY19" fmla="*/ 3612 h 1211137"/>
            <a:gd name="connsiteX0" fmla="*/ 390001 w 1429543"/>
            <a:gd name="connsiteY0" fmla="*/ 13827 h 1221352"/>
            <a:gd name="connsiteX1" fmla="*/ 211795 w 1429543"/>
            <a:gd name="connsiteY1" fmla="*/ 213545 h 1221352"/>
            <a:gd name="connsiteX2" fmla="*/ 95037 w 1429543"/>
            <a:gd name="connsiteY2" fmla="*/ 388682 h 1221352"/>
            <a:gd name="connsiteX3" fmla="*/ 24365 w 1429543"/>
            <a:gd name="connsiteY3" fmla="*/ 447061 h 1221352"/>
            <a:gd name="connsiteX4" fmla="*/ 36657 w 1429543"/>
            <a:gd name="connsiteY4" fmla="*/ 625271 h 1221352"/>
            <a:gd name="connsiteX5" fmla="*/ 104253 w 1429543"/>
            <a:gd name="connsiteY5" fmla="*/ 628344 h 1221352"/>
            <a:gd name="connsiteX6" fmla="*/ 125761 w 1429543"/>
            <a:gd name="connsiteY6" fmla="*/ 723594 h 1221352"/>
            <a:gd name="connsiteX7" fmla="*/ 257882 w 1429543"/>
            <a:gd name="connsiteY7" fmla="*/ 723594 h 1221352"/>
            <a:gd name="connsiteX8" fmla="*/ 334695 w 1429543"/>
            <a:gd name="connsiteY8" fmla="*/ 763537 h 1221352"/>
            <a:gd name="connsiteX9" fmla="*/ 439163 w 1429543"/>
            <a:gd name="connsiteY9" fmla="*/ 726666 h 1221352"/>
            <a:gd name="connsiteX10" fmla="*/ 439163 w 1429543"/>
            <a:gd name="connsiteY10" fmla="*/ 1040069 h 1221352"/>
            <a:gd name="connsiteX11" fmla="*/ 562065 w 1429543"/>
            <a:gd name="connsiteY11" fmla="*/ 1040069 h 1221352"/>
            <a:gd name="connsiteX12" fmla="*/ 688041 w 1429543"/>
            <a:gd name="connsiteY12" fmla="*/ 1073868 h 1221352"/>
            <a:gd name="connsiteX13" fmla="*/ 810944 w 1429543"/>
            <a:gd name="connsiteY13" fmla="*/ 1024706 h 1221352"/>
            <a:gd name="connsiteX14" fmla="*/ 872396 w 1429543"/>
            <a:gd name="connsiteY14" fmla="*/ 1061577 h 1221352"/>
            <a:gd name="connsiteX15" fmla="*/ 909268 w 1429543"/>
            <a:gd name="connsiteY15" fmla="*/ 1221352 h 1221352"/>
            <a:gd name="connsiteX16" fmla="*/ 1182727 w 1429543"/>
            <a:gd name="connsiteY16" fmla="*/ 926384 h 1221352"/>
            <a:gd name="connsiteX17" fmla="*/ 1428533 w 1429543"/>
            <a:gd name="connsiteY17" fmla="*/ 926384 h 1221352"/>
            <a:gd name="connsiteX18" fmla="*/ 1087477 w 1429543"/>
            <a:gd name="connsiteY18" fmla="*/ 631416 h 1221352"/>
            <a:gd name="connsiteX19" fmla="*/ 1087477 w 1429543"/>
            <a:gd name="connsiteY19" fmla="*/ 631416 h 1221352"/>
            <a:gd name="connsiteX20" fmla="*/ 390001 w 1429543"/>
            <a:gd name="connsiteY20" fmla="*/ 13827 h 1221352"/>
            <a:gd name="connsiteX0" fmla="*/ 390001 w 1429492"/>
            <a:gd name="connsiteY0" fmla="*/ 13827 h 1221352"/>
            <a:gd name="connsiteX1" fmla="*/ 211795 w 1429492"/>
            <a:gd name="connsiteY1" fmla="*/ 213545 h 1221352"/>
            <a:gd name="connsiteX2" fmla="*/ 95037 w 1429492"/>
            <a:gd name="connsiteY2" fmla="*/ 388682 h 1221352"/>
            <a:gd name="connsiteX3" fmla="*/ 24365 w 1429492"/>
            <a:gd name="connsiteY3" fmla="*/ 447061 h 1221352"/>
            <a:gd name="connsiteX4" fmla="*/ 36657 w 1429492"/>
            <a:gd name="connsiteY4" fmla="*/ 625271 h 1221352"/>
            <a:gd name="connsiteX5" fmla="*/ 104253 w 1429492"/>
            <a:gd name="connsiteY5" fmla="*/ 628344 h 1221352"/>
            <a:gd name="connsiteX6" fmla="*/ 125761 w 1429492"/>
            <a:gd name="connsiteY6" fmla="*/ 723594 h 1221352"/>
            <a:gd name="connsiteX7" fmla="*/ 257882 w 1429492"/>
            <a:gd name="connsiteY7" fmla="*/ 723594 h 1221352"/>
            <a:gd name="connsiteX8" fmla="*/ 334695 w 1429492"/>
            <a:gd name="connsiteY8" fmla="*/ 763537 h 1221352"/>
            <a:gd name="connsiteX9" fmla="*/ 439163 w 1429492"/>
            <a:gd name="connsiteY9" fmla="*/ 726666 h 1221352"/>
            <a:gd name="connsiteX10" fmla="*/ 439163 w 1429492"/>
            <a:gd name="connsiteY10" fmla="*/ 1040069 h 1221352"/>
            <a:gd name="connsiteX11" fmla="*/ 562065 w 1429492"/>
            <a:gd name="connsiteY11" fmla="*/ 1040069 h 1221352"/>
            <a:gd name="connsiteX12" fmla="*/ 688041 w 1429492"/>
            <a:gd name="connsiteY12" fmla="*/ 1073868 h 1221352"/>
            <a:gd name="connsiteX13" fmla="*/ 810944 w 1429492"/>
            <a:gd name="connsiteY13" fmla="*/ 1024706 h 1221352"/>
            <a:gd name="connsiteX14" fmla="*/ 872396 w 1429492"/>
            <a:gd name="connsiteY14" fmla="*/ 1061577 h 1221352"/>
            <a:gd name="connsiteX15" fmla="*/ 909268 w 1429492"/>
            <a:gd name="connsiteY15" fmla="*/ 1221352 h 1221352"/>
            <a:gd name="connsiteX16" fmla="*/ 970722 w 1429492"/>
            <a:gd name="connsiteY16" fmla="*/ 1021634 h 1221352"/>
            <a:gd name="connsiteX17" fmla="*/ 1182727 w 1429492"/>
            <a:gd name="connsiteY17" fmla="*/ 926384 h 1221352"/>
            <a:gd name="connsiteX18" fmla="*/ 1428533 w 1429492"/>
            <a:gd name="connsiteY18" fmla="*/ 926384 h 1221352"/>
            <a:gd name="connsiteX19" fmla="*/ 1087477 w 1429492"/>
            <a:gd name="connsiteY19" fmla="*/ 631416 h 1221352"/>
            <a:gd name="connsiteX20" fmla="*/ 1087477 w 1429492"/>
            <a:gd name="connsiteY20" fmla="*/ 631416 h 1221352"/>
            <a:gd name="connsiteX21" fmla="*/ 390001 w 1429492"/>
            <a:gd name="connsiteY21" fmla="*/ 13827 h 1221352"/>
            <a:gd name="connsiteX0" fmla="*/ 390001 w 1429492"/>
            <a:gd name="connsiteY0" fmla="*/ 13827 h 1221438"/>
            <a:gd name="connsiteX1" fmla="*/ 211795 w 1429492"/>
            <a:gd name="connsiteY1" fmla="*/ 213545 h 1221438"/>
            <a:gd name="connsiteX2" fmla="*/ 95037 w 1429492"/>
            <a:gd name="connsiteY2" fmla="*/ 388682 h 1221438"/>
            <a:gd name="connsiteX3" fmla="*/ 24365 w 1429492"/>
            <a:gd name="connsiteY3" fmla="*/ 447061 h 1221438"/>
            <a:gd name="connsiteX4" fmla="*/ 36657 w 1429492"/>
            <a:gd name="connsiteY4" fmla="*/ 625271 h 1221438"/>
            <a:gd name="connsiteX5" fmla="*/ 104253 w 1429492"/>
            <a:gd name="connsiteY5" fmla="*/ 628344 h 1221438"/>
            <a:gd name="connsiteX6" fmla="*/ 125761 w 1429492"/>
            <a:gd name="connsiteY6" fmla="*/ 723594 h 1221438"/>
            <a:gd name="connsiteX7" fmla="*/ 257882 w 1429492"/>
            <a:gd name="connsiteY7" fmla="*/ 723594 h 1221438"/>
            <a:gd name="connsiteX8" fmla="*/ 334695 w 1429492"/>
            <a:gd name="connsiteY8" fmla="*/ 763537 h 1221438"/>
            <a:gd name="connsiteX9" fmla="*/ 439163 w 1429492"/>
            <a:gd name="connsiteY9" fmla="*/ 726666 h 1221438"/>
            <a:gd name="connsiteX10" fmla="*/ 439163 w 1429492"/>
            <a:gd name="connsiteY10" fmla="*/ 1040069 h 1221438"/>
            <a:gd name="connsiteX11" fmla="*/ 562065 w 1429492"/>
            <a:gd name="connsiteY11" fmla="*/ 1040069 h 1221438"/>
            <a:gd name="connsiteX12" fmla="*/ 688041 w 1429492"/>
            <a:gd name="connsiteY12" fmla="*/ 1073868 h 1221438"/>
            <a:gd name="connsiteX13" fmla="*/ 810944 w 1429492"/>
            <a:gd name="connsiteY13" fmla="*/ 1024706 h 1221438"/>
            <a:gd name="connsiteX14" fmla="*/ 872396 w 1429492"/>
            <a:gd name="connsiteY14" fmla="*/ 1061577 h 1221438"/>
            <a:gd name="connsiteX15" fmla="*/ 909268 w 1429492"/>
            <a:gd name="connsiteY15" fmla="*/ 1221352 h 1221438"/>
            <a:gd name="connsiteX16" fmla="*/ 979940 w 1429492"/>
            <a:gd name="connsiteY16" fmla="*/ 1083085 h 1221438"/>
            <a:gd name="connsiteX17" fmla="*/ 970722 w 1429492"/>
            <a:gd name="connsiteY17" fmla="*/ 1021634 h 1221438"/>
            <a:gd name="connsiteX18" fmla="*/ 1182727 w 1429492"/>
            <a:gd name="connsiteY18" fmla="*/ 926384 h 1221438"/>
            <a:gd name="connsiteX19" fmla="*/ 1428533 w 1429492"/>
            <a:gd name="connsiteY19" fmla="*/ 926384 h 1221438"/>
            <a:gd name="connsiteX20" fmla="*/ 1087477 w 1429492"/>
            <a:gd name="connsiteY20" fmla="*/ 631416 h 1221438"/>
            <a:gd name="connsiteX21" fmla="*/ 1087477 w 1429492"/>
            <a:gd name="connsiteY21" fmla="*/ 631416 h 1221438"/>
            <a:gd name="connsiteX22" fmla="*/ 390001 w 1429492"/>
            <a:gd name="connsiteY22" fmla="*/ 13827 h 1221438"/>
            <a:gd name="connsiteX0" fmla="*/ 390001 w 1429492"/>
            <a:gd name="connsiteY0" fmla="*/ 13827 h 1222599"/>
            <a:gd name="connsiteX1" fmla="*/ 211795 w 1429492"/>
            <a:gd name="connsiteY1" fmla="*/ 213545 h 1222599"/>
            <a:gd name="connsiteX2" fmla="*/ 95037 w 1429492"/>
            <a:gd name="connsiteY2" fmla="*/ 388682 h 1222599"/>
            <a:gd name="connsiteX3" fmla="*/ 24365 w 1429492"/>
            <a:gd name="connsiteY3" fmla="*/ 447061 h 1222599"/>
            <a:gd name="connsiteX4" fmla="*/ 36657 w 1429492"/>
            <a:gd name="connsiteY4" fmla="*/ 625271 h 1222599"/>
            <a:gd name="connsiteX5" fmla="*/ 104253 w 1429492"/>
            <a:gd name="connsiteY5" fmla="*/ 628344 h 1222599"/>
            <a:gd name="connsiteX6" fmla="*/ 125761 w 1429492"/>
            <a:gd name="connsiteY6" fmla="*/ 723594 h 1222599"/>
            <a:gd name="connsiteX7" fmla="*/ 257882 w 1429492"/>
            <a:gd name="connsiteY7" fmla="*/ 723594 h 1222599"/>
            <a:gd name="connsiteX8" fmla="*/ 334695 w 1429492"/>
            <a:gd name="connsiteY8" fmla="*/ 763537 h 1222599"/>
            <a:gd name="connsiteX9" fmla="*/ 439163 w 1429492"/>
            <a:gd name="connsiteY9" fmla="*/ 726666 h 1222599"/>
            <a:gd name="connsiteX10" fmla="*/ 439163 w 1429492"/>
            <a:gd name="connsiteY10" fmla="*/ 1040069 h 1222599"/>
            <a:gd name="connsiteX11" fmla="*/ 562065 w 1429492"/>
            <a:gd name="connsiteY11" fmla="*/ 1040069 h 1222599"/>
            <a:gd name="connsiteX12" fmla="*/ 688041 w 1429492"/>
            <a:gd name="connsiteY12" fmla="*/ 1073868 h 1222599"/>
            <a:gd name="connsiteX13" fmla="*/ 810944 w 1429492"/>
            <a:gd name="connsiteY13" fmla="*/ 1024706 h 1222599"/>
            <a:gd name="connsiteX14" fmla="*/ 872396 w 1429492"/>
            <a:gd name="connsiteY14" fmla="*/ 1061577 h 1222599"/>
            <a:gd name="connsiteX15" fmla="*/ 909268 w 1429492"/>
            <a:gd name="connsiteY15" fmla="*/ 1221352 h 1222599"/>
            <a:gd name="connsiteX16" fmla="*/ 1004521 w 1429492"/>
            <a:gd name="connsiteY16" fmla="*/ 1141464 h 1222599"/>
            <a:gd name="connsiteX17" fmla="*/ 979940 w 1429492"/>
            <a:gd name="connsiteY17" fmla="*/ 1083085 h 1222599"/>
            <a:gd name="connsiteX18" fmla="*/ 970722 w 1429492"/>
            <a:gd name="connsiteY18" fmla="*/ 1021634 h 1222599"/>
            <a:gd name="connsiteX19" fmla="*/ 1182727 w 1429492"/>
            <a:gd name="connsiteY19" fmla="*/ 926384 h 1222599"/>
            <a:gd name="connsiteX20" fmla="*/ 1428533 w 1429492"/>
            <a:gd name="connsiteY20" fmla="*/ 926384 h 1222599"/>
            <a:gd name="connsiteX21" fmla="*/ 1087477 w 1429492"/>
            <a:gd name="connsiteY21" fmla="*/ 631416 h 1222599"/>
            <a:gd name="connsiteX22" fmla="*/ 1087477 w 1429492"/>
            <a:gd name="connsiteY22" fmla="*/ 631416 h 1222599"/>
            <a:gd name="connsiteX23" fmla="*/ 390001 w 1429492"/>
            <a:gd name="connsiteY23" fmla="*/ 13827 h 1222599"/>
            <a:gd name="connsiteX0" fmla="*/ 390001 w 1429492"/>
            <a:gd name="connsiteY0" fmla="*/ 13827 h 1198601"/>
            <a:gd name="connsiteX1" fmla="*/ 211795 w 1429492"/>
            <a:gd name="connsiteY1" fmla="*/ 213545 h 1198601"/>
            <a:gd name="connsiteX2" fmla="*/ 95037 w 1429492"/>
            <a:gd name="connsiteY2" fmla="*/ 388682 h 1198601"/>
            <a:gd name="connsiteX3" fmla="*/ 24365 w 1429492"/>
            <a:gd name="connsiteY3" fmla="*/ 447061 h 1198601"/>
            <a:gd name="connsiteX4" fmla="*/ 36657 w 1429492"/>
            <a:gd name="connsiteY4" fmla="*/ 625271 h 1198601"/>
            <a:gd name="connsiteX5" fmla="*/ 104253 w 1429492"/>
            <a:gd name="connsiteY5" fmla="*/ 628344 h 1198601"/>
            <a:gd name="connsiteX6" fmla="*/ 125761 w 1429492"/>
            <a:gd name="connsiteY6" fmla="*/ 723594 h 1198601"/>
            <a:gd name="connsiteX7" fmla="*/ 257882 w 1429492"/>
            <a:gd name="connsiteY7" fmla="*/ 723594 h 1198601"/>
            <a:gd name="connsiteX8" fmla="*/ 334695 w 1429492"/>
            <a:gd name="connsiteY8" fmla="*/ 763537 h 1198601"/>
            <a:gd name="connsiteX9" fmla="*/ 439163 w 1429492"/>
            <a:gd name="connsiteY9" fmla="*/ 726666 h 1198601"/>
            <a:gd name="connsiteX10" fmla="*/ 439163 w 1429492"/>
            <a:gd name="connsiteY10" fmla="*/ 1040069 h 1198601"/>
            <a:gd name="connsiteX11" fmla="*/ 562065 w 1429492"/>
            <a:gd name="connsiteY11" fmla="*/ 1040069 h 1198601"/>
            <a:gd name="connsiteX12" fmla="*/ 688041 w 1429492"/>
            <a:gd name="connsiteY12" fmla="*/ 1073868 h 1198601"/>
            <a:gd name="connsiteX13" fmla="*/ 810944 w 1429492"/>
            <a:gd name="connsiteY13" fmla="*/ 1024706 h 1198601"/>
            <a:gd name="connsiteX14" fmla="*/ 872396 w 1429492"/>
            <a:gd name="connsiteY14" fmla="*/ 1061577 h 1198601"/>
            <a:gd name="connsiteX15" fmla="*/ 909268 w 1429492"/>
            <a:gd name="connsiteY15" fmla="*/ 1196772 h 1198601"/>
            <a:gd name="connsiteX16" fmla="*/ 1004521 w 1429492"/>
            <a:gd name="connsiteY16" fmla="*/ 1141464 h 1198601"/>
            <a:gd name="connsiteX17" fmla="*/ 979940 w 1429492"/>
            <a:gd name="connsiteY17" fmla="*/ 1083085 h 1198601"/>
            <a:gd name="connsiteX18" fmla="*/ 970722 w 1429492"/>
            <a:gd name="connsiteY18" fmla="*/ 1021634 h 1198601"/>
            <a:gd name="connsiteX19" fmla="*/ 1182727 w 1429492"/>
            <a:gd name="connsiteY19" fmla="*/ 926384 h 1198601"/>
            <a:gd name="connsiteX20" fmla="*/ 1428533 w 1429492"/>
            <a:gd name="connsiteY20" fmla="*/ 926384 h 1198601"/>
            <a:gd name="connsiteX21" fmla="*/ 1087477 w 1429492"/>
            <a:gd name="connsiteY21" fmla="*/ 631416 h 1198601"/>
            <a:gd name="connsiteX22" fmla="*/ 1087477 w 1429492"/>
            <a:gd name="connsiteY22" fmla="*/ 631416 h 1198601"/>
            <a:gd name="connsiteX23" fmla="*/ 390001 w 1429492"/>
            <a:gd name="connsiteY23" fmla="*/ 13827 h 1198601"/>
            <a:gd name="connsiteX0" fmla="*/ 390001 w 1459391"/>
            <a:gd name="connsiteY0" fmla="*/ 13827 h 1198601"/>
            <a:gd name="connsiteX1" fmla="*/ 211795 w 1459391"/>
            <a:gd name="connsiteY1" fmla="*/ 213545 h 1198601"/>
            <a:gd name="connsiteX2" fmla="*/ 95037 w 1459391"/>
            <a:gd name="connsiteY2" fmla="*/ 388682 h 1198601"/>
            <a:gd name="connsiteX3" fmla="*/ 24365 w 1459391"/>
            <a:gd name="connsiteY3" fmla="*/ 447061 h 1198601"/>
            <a:gd name="connsiteX4" fmla="*/ 36657 w 1459391"/>
            <a:gd name="connsiteY4" fmla="*/ 625271 h 1198601"/>
            <a:gd name="connsiteX5" fmla="*/ 104253 w 1459391"/>
            <a:gd name="connsiteY5" fmla="*/ 628344 h 1198601"/>
            <a:gd name="connsiteX6" fmla="*/ 125761 w 1459391"/>
            <a:gd name="connsiteY6" fmla="*/ 723594 h 1198601"/>
            <a:gd name="connsiteX7" fmla="*/ 257882 w 1459391"/>
            <a:gd name="connsiteY7" fmla="*/ 723594 h 1198601"/>
            <a:gd name="connsiteX8" fmla="*/ 334695 w 1459391"/>
            <a:gd name="connsiteY8" fmla="*/ 763537 h 1198601"/>
            <a:gd name="connsiteX9" fmla="*/ 439163 w 1459391"/>
            <a:gd name="connsiteY9" fmla="*/ 726666 h 1198601"/>
            <a:gd name="connsiteX10" fmla="*/ 439163 w 1459391"/>
            <a:gd name="connsiteY10" fmla="*/ 1040069 h 1198601"/>
            <a:gd name="connsiteX11" fmla="*/ 562065 w 1459391"/>
            <a:gd name="connsiteY11" fmla="*/ 1040069 h 1198601"/>
            <a:gd name="connsiteX12" fmla="*/ 688041 w 1459391"/>
            <a:gd name="connsiteY12" fmla="*/ 1073868 h 1198601"/>
            <a:gd name="connsiteX13" fmla="*/ 810944 w 1459391"/>
            <a:gd name="connsiteY13" fmla="*/ 1024706 h 1198601"/>
            <a:gd name="connsiteX14" fmla="*/ 872396 w 1459391"/>
            <a:gd name="connsiteY14" fmla="*/ 1061577 h 1198601"/>
            <a:gd name="connsiteX15" fmla="*/ 909268 w 1459391"/>
            <a:gd name="connsiteY15" fmla="*/ 1196772 h 1198601"/>
            <a:gd name="connsiteX16" fmla="*/ 1004521 w 1459391"/>
            <a:gd name="connsiteY16" fmla="*/ 1141464 h 1198601"/>
            <a:gd name="connsiteX17" fmla="*/ 979940 w 1459391"/>
            <a:gd name="connsiteY17" fmla="*/ 1083085 h 1198601"/>
            <a:gd name="connsiteX18" fmla="*/ 970722 w 1459391"/>
            <a:gd name="connsiteY18" fmla="*/ 1021634 h 1198601"/>
            <a:gd name="connsiteX19" fmla="*/ 1182727 w 1459391"/>
            <a:gd name="connsiteY19" fmla="*/ 926384 h 1198601"/>
            <a:gd name="connsiteX20" fmla="*/ 1428533 w 1459391"/>
            <a:gd name="connsiteY20" fmla="*/ 926384 h 1198601"/>
            <a:gd name="connsiteX21" fmla="*/ 1422392 w 1459391"/>
            <a:gd name="connsiteY21" fmla="*/ 794263 h 1198601"/>
            <a:gd name="connsiteX22" fmla="*/ 1087477 w 1459391"/>
            <a:gd name="connsiteY22" fmla="*/ 631416 h 1198601"/>
            <a:gd name="connsiteX23" fmla="*/ 1087477 w 1459391"/>
            <a:gd name="connsiteY23" fmla="*/ 631416 h 1198601"/>
            <a:gd name="connsiteX24" fmla="*/ 390001 w 1459391"/>
            <a:gd name="connsiteY24" fmla="*/ 13827 h 1198601"/>
            <a:gd name="connsiteX0" fmla="*/ 390001 w 1484029"/>
            <a:gd name="connsiteY0" fmla="*/ 13827 h 1198601"/>
            <a:gd name="connsiteX1" fmla="*/ 211795 w 1484029"/>
            <a:gd name="connsiteY1" fmla="*/ 213545 h 1198601"/>
            <a:gd name="connsiteX2" fmla="*/ 95037 w 1484029"/>
            <a:gd name="connsiteY2" fmla="*/ 388682 h 1198601"/>
            <a:gd name="connsiteX3" fmla="*/ 24365 w 1484029"/>
            <a:gd name="connsiteY3" fmla="*/ 447061 h 1198601"/>
            <a:gd name="connsiteX4" fmla="*/ 36657 w 1484029"/>
            <a:gd name="connsiteY4" fmla="*/ 625271 h 1198601"/>
            <a:gd name="connsiteX5" fmla="*/ 104253 w 1484029"/>
            <a:gd name="connsiteY5" fmla="*/ 628344 h 1198601"/>
            <a:gd name="connsiteX6" fmla="*/ 125761 w 1484029"/>
            <a:gd name="connsiteY6" fmla="*/ 723594 h 1198601"/>
            <a:gd name="connsiteX7" fmla="*/ 257882 w 1484029"/>
            <a:gd name="connsiteY7" fmla="*/ 723594 h 1198601"/>
            <a:gd name="connsiteX8" fmla="*/ 334695 w 1484029"/>
            <a:gd name="connsiteY8" fmla="*/ 763537 h 1198601"/>
            <a:gd name="connsiteX9" fmla="*/ 439163 w 1484029"/>
            <a:gd name="connsiteY9" fmla="*/ 726666 h 1198601"/>
            <a:gd name="connsiteX10" fmla="*/ 439163 w 1484029"/>
            <a:gd name="connsiteY10" fmla="*/ 1040069 h 1198601"/>
            <a:gd name="connsiteX11" fmla="*/ 562065 w 1484029"/>
            <a:gd name="connsiteY11" fmla="*/ 1040069 h 1198601"/>
            <a:gd name="connsiteX12" fmla="*/ 688041 w 1484029"/>
            <a:gd name="connsiteY12" fmla="*/ 1073868 h 1198601"/>
            <a:gd name="connsiteX13" fmla="*/ 810944 w 1484029"/>
            <a:gd name="connsiteY13" fmla="*/ 1024706 h 1198601"/>
            <a:gd name="connsiteX14" fmla="*/ 872396 w 1484029"/>
            <a:gd name="connsiteY14" fmla="*/ 1061577 h 1198601"/>
            <a:gd name="connsiteX15" fmla="*/ 909268 w 1484029"/>
            <a:gd name="connsiteY15" fmla="*/ 1196772 h 1198601"/>
            <a:gd name="connsiteX16" fmla="*/ 1004521 w 1484029"/>
            <a:gd name="connsiteY16" fmla="*/ 1141464 h 1198601"/>
            <a:gd name="connsiteX17" fmla="*/ 979940 w 1484029"/>
            <a:gd name="connsiteY17" fmla="*/ 1083085 h 1198601"/>
            <a:gd name="connsiteX18" fmla="*/ 970722 w 1484029"/>
            <a:gd name="connsiteY18" fmla="*/ 1021634 h 1198601"/>
            <a:gd name="connsiteX19" fmla="*/ 1182727 w 1484029"/>
            <a:gd name="connsiteY19" fmla="*/ 926384 h 1198601"/>
            <a:gd name="connsiteX20" fmla="*/ 1428533 w 1484029"/>
            <a:gd name="connsiteY20" fmla="*/ 926384 h 1198601"/>
            <a:gd name="connsiteX21" fmla="*/ 1459263 w 1484029"/>
            <a:gd name="connsiteY21" fmla="*/ 831134 h 1198601"/>
            <a:gd name="connsiteX22" fmla="*/ 1087477 w 1484029"/>
            <a:gd name="connsiteY22" fmla="*/ 631416 h 1198601"/>
            <a:gd name="connsiteX23" fmla="*/ 1087477 w 1484029"/>
            <a:gd name="connsiteY23" fmla="*/ 631416 h 1198601"/>
            <a:gd name="connsiteX24" fmla="*/ 390001 w 1484029"/>
            <a:gd name="connsiteY24" fmla="*/ 13827 h 1198601"/>
            <a:gd name="connsiteX0" fmla="*/ 390001 w 1554079"/>
            <a:gd name="connsiteY0" fmla="*/ 13827 h 1198601"/>
            <a:gd name="connsiteX1" fmla="*/ 211795 w 1554079"/>
            <a:gd name="connsiteY1" fmla="*/ 213545 h 1198601"/>
            <a:gd name="connsiteX2" fmla="*/ 95037 w 1554079"/>
            <a:gd name="connsiteY2" fmla="*/ 388682 h 1198601"/>
            <a:gd name="connsiteX3" fmla="*/ 24365 w 1554079"/>
            <a:gd name="connsiteY3" fmla="*/ 447061 h 1198601"/>
            <a:gd name="connsiteX4" fmla="*/ 36657 w 1554079"/>
            <a:gd name="connsiteY4" fmla="*/ 625271 h 1198601"/>
            <a:gd name="connsiteX5" fmla="*/ 104253 w 1554079"/>
            <a:gd name="connsiteY5" fmla="*/ 628344 h 1198601"/>
            <a:gd name="connsiteX6" fmla="*/ 125761 w 1554079"/>
            <a:gd name="connsiteY6" fmla="*/ 723594 h 1198601"/>
            <a:gd name="connsiteX7" fmla="*/ 257882 w 1554079"/>
            <a:gd name="connsiteY7" fmla="*/ 723594 h 1198601"/>
            <a:gd name="connsiteX8" fmla="*/ 334695 w 1554079"/>
            <a:gd name="connsiteY8" fmla="*/ 763537 h 1198601"/>
            <a:gd name="connsiteX9" fmla="*/ 439163 w 1554079"/>
            <a:gd name="connsiteY9" fmla="*/ 726666 h 1198601"/>
            <a:gd name="connsiteX10" fmla="*/ 439163 w 1554079"/>
            <a:gd name="connsiteY10" fmla="*/ 1040069 h 1198601"/>
            <a:gd name="connsiteX11" fmla="*/ 562065 w 1554079"/>
            <a:gd name="connsiteY11" fmla="*/ 1040069 h 1198601"/>
            <a:gd name="connsiteX12" fmla="*/ 688041 w 1554079"/>
            <a:gd name="connsiteY12" fmla="*/ 1073868 h 1198601"/>
            <a:gd name="connsiteX13" fmla="*/ 810944 w 1554079"/>
            <a:gd name="connsiteY13" fmla="*/ 1024706 h 1198601"/>
            <a:gd name="connsiteX14" fmla="*/ 872396 w 1554079"/>
            <a:gd name="connsiteY14" fmla="*/ 1061577 h 1198601"/>
            <a:gd name="connsiteX15" fmla="*/ 909268 w 1554079"/>
            <a:gd name="connsiteY15" fmla="*/ 1196772 h 1198601"/>
            <a:gd name="connsiteX16" fmla="*/ 1004521 w 1554079"/>
            <a:gd name="connsiteY16" fmla="*/ 1141464 h 1198601"/>
            <a:gd name="connsiteX17" fmla="*/ 979940 w 1554079"/>
            <a:gd name="connsiteY17" fmla="*/ 1083085 h 1198601"/>
            <a:gd name="connsiteX18" fmla="*/ 970722 w 1554079"/>
            <a:gd name="connsiteY18" fmla="*/ 1021634 h 1198601"/>
            <a:gd name="connsiteX19" fmla="*/ 1182727 w 1554079"/>
            <a:gd name="connsiteY19" fmla="*/ 926384 h 1198601"/>
            <a:gd name="connsiteX20" fmla="*/ 1428533 w 1554079"/>
            <a:gd name="connsiteY20" fmla="*/ 926384 h 1198601"/>
            <a:gd name="connsiteX21" fmla="*/ 1459263 w 1554079"/>
            <a:gd name="connsiteY21" fmla="*/ 831134 h 1198601"/>
            <a:gd name="connsiteX22" fmla="*/ 1539150 w 1554079"/>
            <a:gd name="connsiteY22" fmla="*/ 674432 h 1198601"/>
            <a:gd name="connsiteX23" fmla="*/ 1087477 w 1554079"/>
            <a:gd name="connsiteY23" fmla="*/ 631416 h 1198601"/>
            <a:gd name="connsiteX24" fmla="*/ 1087477 w 1554079"/>
            <a:gd name="connsiteY24" fmla="*/ 631416 h 1198601"/>
            <a:gd name="connsiteX25" fmla="*/ 390001 w 1554079"/>
            <a:gd name="connsiteY25" fmla="*/ 13827 h 1198601"/>
            <a:gd name="connsiteX0" fmla="*/ 390001 w 1545612"/>
            <a:gd name="connsiteY0" fmla="*/ 13827 h 1198601"/>
            <a:gd name="connsiteX1" fmla="*/ 211795 w 1545612"/>
            <a:gd name="connsiteY1" fmla="*/ 213545 h 1198601"/>
            <a:gd name="connsiteX2" fmla="*/ 95037 w 1545612"/>
            <a:gd name="connsiteY2" fmla="*/ 388682 h 1198601"/>
            <a:gd name="connsiteX3" fmla="*/ 24365 w 1545612"/>
            <a:gd name="connsiteY3" fmla="*/ 447061 h 1198601"/>
            <a:gd name="connsiteX4" fmla="*/ 36657 w 1545612"/>
            <a:gd name="connsiteY4" fmla="*/ 625271 h 1198601"/>
            <a:gd name="connsiteX5" fmla="*/ 104253 w 1545612"/>
            <a:gd name="connsiteY5" fmla="*/ 628344 h 1198601"/>
            <a:gd name="connsiteX6" fmla="*/ 125761 w 1545612"/>
            <a:gd name="connsiteY6" fmla="*/ 723594 h 1198601"/>
            <a:gd name="connsiteX7" fmla="*/ 257882 w 1545612"/>
            <a:gd name="connsiteY7" fmla="*/ 723594 h 1198601"/>
            <a:gd name="connsiteX8" fmla="*/ 334695 w 1545612"/>
            <a:gd name="connsiteY8" fmla="*/ 763537 h 1198601"/>
            <a:gd name="connsiteX9" fmla="*/ 439163 w 1545612"/>
            <a:gd name="connsiteY9" fmla="*/ 726666 h 1198601"/>
            <a:gd name="connsiteX10" fmla="*/ 439163 w 1545612"/>
            <a:gd name="connsiteY10" fmla="*/ 1040069 h 1198601"/>
            <a:gd name="connsiteX11" fmla="*/ 562065 w 1545612"/>
            <a:gd name="connsiteY11" fmla="*/ 1040069 h 1198601"/>
            <a:gd name="connsiteX12" fmla="*/ 688041 w 1545612"/>
            <a:gd name="connsiteY12" fmla="*/ 1073868 h 1198601"/>
            <a:gd name="connsiteX13" fmla="*/ 810944 w 1545612"/>
            <a:gd name="connsiteY13" fmla="*/ 1024706 h 1198601"/>
            <a:gd name="connsiteX14" fmla="*/ 872396 w 1545612"/>
            <a:gd name="connsiteY14" fmla="*/ 1061577 h 1198601"/>
            <a:gd name="connsiteX15" fmla="*/ 909268 w 1545612"/>
            <a:gd name="connsiteY15" fmla="*/ 1196772 h 1198601"/>
            <a:gd name="connsiteX16" fmla="*/ 1004521 w 1545612"/>
            <a:gd name="connsiteY16" fmla="*/ 1141464 h 1198601"/>
            <a:gd name="connsiteX17" fmla="*/ 979940 w 1545612"/>
            <a:gd name="connsiteY17" fmla="*/ 1083085 h 1198601"/>
            <a:gd name="connsiteX18" fmla="*/ 970722 w 1545612"/>
            <a:gd name="connsiteY18" fmla="*/ 1021634 h 1198601"/>
            <a:gd name="connsiteX19" fmla="*/ 1182727 w 1545612"/>
            <a:gd name="connsiteY19" fmla="*/ 926384 h 1198601"/>
            <a:gd name="connsiteX20" fmla="*/ 1428533 w 1545612"/>
            <a:gd name="connsiteY20" fmla="*/ 926384 h 1198601"/>
            <a:gd name="connsiteX21" fmla="*/ 1459263 w 1545612"/>
            <a:gd name="connsiteY21" fmla="*/ 831134 h 1198601"/>
            <a:gd name="connsiteX22" fmla="*/ 1539150 w 1545612"/>
            <a:gd name="connsiteY22" fmla="*/ 674432 h 1198601"/>
            <a:gd name="connsiteX23" fmla="*/ 1496133 w 1545612"/>
            <a:gd name="connsiteY23" fmla="*/ 652924 h 1198601"/>
            <a:gd name="connsiteX24" fmla="*/ 1087477 w 1545612"/>
            <a:gd name="connsiteY24" fmla="*/ 631416 h 1198601"/>
            <a:gd name="connsiteX25" fmla="*/ 1087477 w 1545612"/>
            <a:gd name="connsiteY25" fmla="*/ 631416 h 1198601"/>
            <a:gd name="connsiteX26" fmla="*/ 390001 w 1545612"/>
            <a:gd name="connsiteY26" fmla="*/ 13827 h 1198601"/>
            <a:gd name="connsiteX0" fmla="*/ 390001 w 1542397"/>
            <a:gd name="connsiteY0" fmla="*/ 13827 h 1198601"/>
            <a:gd name="connsiteX1" fmla="*/ 211795 w 1542397"/>
            <a:gd name="connsiteY1" fmla="*/ 213545 h 1198601"/>
            <a:gd name="connsiteX2" fmla="*/ 95037 w 1542397"/>
            <a:gd name="connsiteY2" fmla="*/ 388682 h 1198601"/>
            <a:gd name="connsiteX3" fmla="*/ 24365 w 1542397"/>
            <a:gd name="connsiteY3" fmla="*/ 447061 h 1198601"/>
            <a:gd name="connsiteX4" fmla="*/ 36657 w 1542397"/>
            <a:gd name="connsiteY4" fmla="*/ 625271 h 1198601"/>
            <a:gd name="connsiteX5" fmla="*/ 104253 w 1542397"/>
            <a:gd name="connsiteY5" fmla="*/ 628344 h 1198601"/>
            <a:gd name="connsiteX6" fmla="*/ 125761 w 1542397"/>
            <a:gd name="connsiteY6" fmla="*/ 723594 h 1198601"/>
            <a:gd name="connsiteX7" fmla="*/ 257882 w 1542397"/>
            <a:gd name="connsiteY7" fmla="*/ 723594 h 1198601"/>
            <a:gd name="connsiteX8" fmla="*/ 334695 w 1542397"/>
            <a:gd name="connsiteY8" fmla="*/ 763537 h 1198601"/>
            <a:gd name="connsiteX9" fmla="*/ 439163 w 1542397"/>
            <a:gd name="connsiteY9" fmla="*/ 726666 h 1198601"/>
            <a:gd name="connsiteX10" fmla="*/ 439163 w 1542397"/>
            <a:gd name="connsiteY10" fmla="*/ 1040069 h 1198601"/>
            <a:gd name="connsiteX11" fmla="*/ 562065 w 1542397"/>
            <a:gd name="connsiteY11" fmla="*/ 1040069 h 1198601"/>
            <a:gd name="connsiteX12" fmla="*/ 688041 w 1542397"/>
            <a:gd name="connsiteY12" fmla="*/ 1073868 h 1198601"/>
            <a:gd name="connsiteX13" fmla="*/ 810944 w 1542397"/>
            <a:gd name="connsiteY13" fmla="*/ 1024706 h 1198601"/>
            <a:gd name="connsiteX14" fmla="*/ 872396 w 1542397"/>
            <a:gd name="connsiteY14" fmla="*/ 1061577 h 1198601"/>
            <a:gd name="connsiteX15" fmla="*/ 909268 w 1542397"/>
            <a:gd name="connsiteY15" fmla="*/ 1196772 h 1198601"/>
            <a:gd name="connsiteX16" fmla="*/ 1004521 w 1542397"/>
            <a:gd name="connsiteY16" fmla="*/ 1141464 h 1198601"/>
            <a:gd name="connsiteX17" fmla="*/ 979940 w 1542397"/>
            <a:gd name="connsiteY17" fmla="*/ 1083085 h 1198601"/>
            <a:gd name="connsiteX18" fmla="*/ 970722 w 1542397"/>
            <a:gd name="connsiteY18" fmla="*/ 1021634 h 1198601"/>
            <a:gd name="connsiteX19" fmla="*/ 1182727 w 1542397"/>
            <a:gd name="connsiteY19" fmla="*/ 926384 h 1198601"/>
            <a:gd name="connsiteX20" fmla="*/ 1428533 w 1542397"/>
            <a:gd name="connsiteY20" fmla="*/ 926384 h 1198601"/>
            <a:gd name="connsiteX21" fmla="*/ 1459263 w 1542397"/>
            <a:gd name="connsiteY21" fmla="*/ 831134 h 1198601"/>
            <a:gd name="connsiteX22" fmla="*/ 1539150 w 1542397"/>
            <a:gd name="connsiteY22" fmla="*/ 674432 h 1198601"/>
            <a:gd name="connsiteX23" fmla="*/ 1496133 w 1542397"/>
            <a:gd name="connsiteY23" fmla="*/ 652924 h 1198601"/>
            <a:gd name="connsiteX24" fmla="*/ 1520714 w 1542397"/>
            <a:gd name="connsiteY24" fmla="*/ 557674 h 1198601"/>
            <a:gd name="connsiteX25" fmla="*/ 1087477 w 1542397"/>
            <a:gd name="connsiteY25" fmla="*/ 631416 h 1198601"/>
            <a:gd name="connsiteX26" fmla="*/ 1087477 w 1542397"/>
            <a:gd name="connsiteY26" fmla="*/ 631416 h 1198601"/>
            <a:gd name="connsiteX27" fmla="*/ 390001 w 1542397"/>
            <a:gd name="connsiteY27" fmla="*/ 13827 h 1198601"/>
            <a:gd name="connsiteX0" fmla="*/ 390001 w 1539158"/>
            <a:gd name="connsiteY0" fmla="*/ 13827 h 1198601"/>
            <a:gd name="connsiteX1" fmla="*/ 211795 w 1539158"/>
            <a:gd name="connsiteY1" fmla="*/ 213545 h 1198601"/>
            <a:gd name="connsiteX2" fmla="*/ 95037 w 1539158"/>
            <a:gd name="connsiteY2" fmla="*/ 388682 h 1198601"/>
            <a:gd name="connsiteX3" fmla="*/ 24365 w 1539158"/>
            <a:gd name="connsiteY3" fmla="*/ 447061 h 1198601"/>
            <a:gd name="connsiteX4" fmla="*/ 36657 w 1539158"/>
            <a:gd name="connsiteY4" fmla="*/ 625271 h 1198601"/>
            <a:gd name="connsiteX5" fmla="*/ 104253 w 1539158"/>
            <a:gd name="connsiteY5" fmla="*/ 628344 h 1198601"/>
            <a:gd name="connsiteX6" fmla="*/ 125761 w 1539158"/>
            <a:gd name="connsiteY6" fmla="*/ 723594 h 1198601"/>
            <a:gd name="connsiteX7" fmla="*/ 257882 w 1539158"/>
            <a:gd name="connsiteY7" fmla="*/ 723594 h 1198601"/>
            <a:gd name="connsiteX8" fmla="*/ 334695 w 1539158"/>
            <a:gd name="connsiteY8" fmla="*/ 763537 h 1198601"/>
            <a:gd name="connsiteX9" fmla="*/ 439163 w 1539158"/>
            <a:gd name="connsiteY9" fmla="*/ 726666 h 1198601"/>
            <a:gd name="connsiteX10" fmla="*/ 439163 w 1539158"/>
            <a:gd name="connsiteY10" fmla="*/ 1040069 h 1198601"/>
            <a:gd name="connsiteX11" fmla="*/ 562065 w 1539158"/>
            <a:gd name="connsiteY11" fmla="*/ 1040069 h 1198601"/>
            <a:gd name="connsiteX12" fmla="*/ 688041 w 1539158"/>
            <a:gd name="connsiteY12" fmla="*/ 1073868 h 1198601"/>
            <a:gd name="connsiteX13" fmla="*/ 810944 w 1539158"/>
            <a:gd name="connsiteY13" fmla="*/ 1024706 h 1198601"/>
            <a:gd name="connsiteX14" fmla="*/ 872396 w 1539158"/>
            <a:gd name="connsiteY14" fmla="*/ 1061577 h 1198601"/>
            <a:gd name="connsiteX15" fmla="*/ 909268 w 1539158"/>
            <a:gd name="connsiteY15" fmla="*/ 1196772 h 1198601"/>
            <a:gd name="connsiteX16" fmla="*/ 1004521 w 1539158"/>
            <a:gd name="connsiteY16" fmla="*/ 1141464 h 1198601"/>
            <a:gd name="connsiteX17" fmla="*/ 979940 w 1539158"/>
            <a:gd name="connsiteY17" fmla="*/ 1083085 h 1198601"/>
            <a:gd name="connsiteX18" fmla="*/ 970722 w 1539158"/>
            <a:gd name="connsiteY18" fmla="*/ 1021634 h 1198601"/>
            <a:gd name="connsiteX19" fmla="*/ 1182727 w 1539158"/>
            <a:gd name="connsiteY19" fmla="*/ 926384 h 1198601"/>
            <a:gd name="connsiteX20" fmla="*/ 1428533 w 1539158"/>
            <a:gd name="connsiteY20" fmla="*/ 926384 h 1198601"/>
            <a:gd name="connsiteX21" fmla="*/ 1459263 w 1539158"/>
            <a:gd name="connsiteY21" fmla="*/ 831134 h 1198601"/>
            <a:gd name="connsiteX22" fmla="*/ 1539150 w 1539158"/>
            <a:gd name="connsiteY22" fmla="*/ 674432 h 1198601"/>
            <a:gd name="connsiteX23" fmla="*/ 1496133 w 1539158"/>
            <a:gd name="connsiteY23" fmla="*/ 652924 h 1198601"/>
            <a:gd name="connsiteX24" fmla="*/ 1520714 w 1539158"/>
            <a:gd name="connsiteY24" fmla="*/ 557674 h 1198601"/>
            <a:gd name="connsiteX25" fmla="*/ 1456191 w 1539158"/>
            <a:gd name="connsiteY25" fmla="*/ 533094 h 1198601"/>
            <a:gd name="connsiteX26" fmla="*/ 1087477 w 1539158"/>
            <a:gd name="connsiteY26" fmla="*/ 631416 h 1198601"/>
            <a:gd name="connsiteX27" fmla="*/ 1087477 w 1539158"/>
            <a:gd name="connsiteY27" fmla="*/ 631416 h 1198601"/>
            <a:gd name="connsiteX28" fmla="*/ 390001 w 1539158"/>
            <a:gd name="connsiteY28" fmla="*/ 13827 h 1198601"/>
            <a:gd name="connsiteX0" fmla="*/ 390001 w 1539158"/>
            <a:gd name="connsiteY0" fmla="*/ 13827 h 1198601"/>
            <a:gd name="connsiteX1" fmla="*/ 211795 w 1539158"/>
            <a:gd name="connsiteY1" fmla="*/ 213545 h 1198601"/>
            <a:gd name="connsiteX2" fmla="*/ 95037 w 1539158"/>
            <a:gd name="connsiteY2" fmla="*/ 388682 h 1198601"/>
            <a:gd name="connsiteX3" fmla="*/ 24365 w 1539158"/>
            <a:gd name="connsiteY3" fmla="*/ 447061 h 1198601"/>
            <a:gd name="connsiteX4" fmla="*/ 36657 w 1539158"/>
            <a:gd name="connsiteY4" fmla="*/ 625271 h 1198601"/>
            <a:gd name="connsiteX5" fmla="*/ 104253 w 1539158"/>
            <a:gd name="connsiteY5" fmla="*/ 628344 h 1198601"/>
            <a:gd name="connsiteX6" fmla="*/ 125761 w 1539158"/>
            <a:gd name="connsiteY6" fmla="*/ 723594 h 1198601"/>
            <a:gd name="connsiteX7" fmla="*/ 257882 w 1539158"/>
            <a:gd name="connsiteY7" fmla="*/ 723594 h 1198601"/>
            <a:gd name="connsiteX8" fmla="*/ 334695 w 1539158"/>
            <a:gd name="connsiteY8" fmla="*/ 763537 h 1198601"/>
            <a:gd name="connsiteX9" fmla="*/ 439163 w 1539158"/>
            <a:gd name="connsiteY9" fmla="*/ 726666 h 1198601"/>
            <a:gd name="connsiteX10" fmla="*/ 439163 w 1539158"/>
            <a:gd name="connsiteY10" fmla="*/ 1040069 h 1198601"/>
            <a:gd name="connsiteX11" fmla="*/ 562065 w 1539158"/>
            <a:gd name="connsiteY11" fmla="*/ 1040069 h 1198601"/>
            <a:gd name="connsiteX12" fmla="*/ 688041 w 1539158"/>
            <a:gd name="connsiteY12" fmla="*/ 1073868 h 1198601"/>
            <a:gd name="connsiteX13" fmla="*/ 810944 w 1539158"/>
            <a:gd name="connsiteY13" fmla="*/ 1024706 h 1198601"/>
            <a:gd name="connsiteX14" fmla="*/ 872396 w 1539158"/>
            <a:gd name="connsiteY14" fmla="*/ 1061577 h 1198601"/>
            <a:gd name="connsiteX15" fmla="*/ 909268 w 1539158"/>
            <a:gd name="connsiteY15" fmla="*/ 1196772 h 1198601"/>
            <a:gd name="connsiteX16" fmla="*/ 1004521 w 1539158"/>
            <a:gd name="connsiteY16" fmla="*/ 1141464 h 1198601"/>
            <a:gd name="connsiteX17" fmla="*/ 979940 w 1539158"/>
            <a:gd name="connsiteY17" fmla="*/ 1083085 h 1198601"/>
            <a:gd name="connsiteX18" fmla="*/ 970722 w 1539158"/>
            <a:gd name="connsiteY18" fmla="*/ 1021634 h 1198601"/>
            <a:gd name="connsiteX19" fmla="*/ 1182727 w 1539158"/>
            <a:gd name="connsiteY19" fmla="*/ 926384 h 1198601"/>
            <a:gd name="connsiteX20" fmla="*/ 1428533 w 1539158"/>
            <a:gd name="connsiteY20" fmla="*/ 926384 h 1198601"/>
            <a:gd name="connsiteX21" fmla="*/ 1459263 w 1539158"/>
            <a:gd name="connsiteY21" fmla="*/ 831134 h 1198601"/>
            <a:gd name="connsiteX22" fmla="*/ 1539150 w 1539158"/>
            <a:gd name="connsiteY22" fmla="*/ 674432 h 1198601"/>
            <a:gd name="connsiteX23" fmla="*/ 1496133 w 1539158"/>
            <a:gd name="connsiteY23" fmla="*/ 652924 h 1198601"/>
            <a:gd name="connsiteX24" fmla="*/ 1520714 w 1539158"/>
            <a:gd name="connsiteY24" fmla="*/ 557674 h 1198601"/>
            <a:gd name="connsiteX25" fmla="*/ 1456191 w 1539158"/>
            <a:gd name="connsiteY25" fmla="*/ 533094 h 1198601"/>
            <a:gd name="connsiteX26" fmla="*/ 1333288 w 1539158"/>
            <a:gd name="connsiteY26" fmla="*/ 649852 h 1198601"/>
            <a:gd name="connsiteX27" fmla="*/ 1087477 w 1539158"/>
            <a:gd name="connsiteY27" fmla="*/ 631416 h 1198601"/>
            <a:gd name="connsiteX28" fmla="*/ 1087477 w 1539158"/>
            <a:gd name="connsiteY28" fmla="*/ 631416 h 1198601"/>
            <a:gd name="connsiteX29" fmla="*/ 390001 w 1539158"/>
            <a:gd name="connsiteY29" fmla="*/ 13827 h 1198601"/>
            <a:gd name="connsiteX0" fmla="*/ 390001 w 1539158"/>
            <a:gd name="connsiteY0" fmla="*/ 13827 h 1198601"/>
            <a:gd name="connsiteX1" fmla="*/ 211795 w 1539158"/>
            <a:gd name="connsiteY1" fmla="*/ 213545 h 1198601"/>
            <a:gd name="connsiteX2" fmla="*/ 95037 w 1539158"/>
            <a:gd name="connsiteY2" fmla="*/ 388682 h 1198601"/>
            <a:gd name="connsiteX3" fmla="*/ 24365 w 1539158"/>
            <a:gd name="connsiteY3" fmla="*/ 447061 h 1198601"/>
            <a:gd name="connsiteX4" fmla="*/ 36657 w 1539158"/>
            <a:gd name="connsiteY4" fmla="*/ 625271 h 1198601"/>
            <a:gd name="connsiteX5" fmla="*/ 104253 w 1539158"/>
            <a:gd name="connsiteY5" fmla="*/ 628344 h 1198601"/>
            <a:gd name="connsiteX6" fmla="*/ 125761 w 1539158"/>
            <a:gd name="connsiteY6" fmla="*/ 723594 h 1198601"/>
            <a:gd name="connsiteX7" fmla="*/ 257882 w 1539158"/>
            <a:gd name="connsiteY7" fmla="*/ 723594 h 1198601"/>
            <a:gd name="connsiteX8" fmla="*/ 334695 w 1539158"/>
            <a:gd name="connsiteY8" fmla="*/ 763537 h 1198601"/>
            <a:gd name="connsiteX9" fmla="*/ 439163 w 1539158"/>
            <a:gd name="connsiteY9" fmla="*/ 726666 h 1198601"/>
            <a:gd name="connsiteX10" fmla="*/ 439163 w 1539158"/>
            <a:gd name="connsiteY10" fmla="*/ 1040069 h 1198601"/>
            <a:gd name="connsiteX11" fmla="*/ 562065 w 1539158"/>
            <a:gd name="connsiteY11" fmla="*/ 1040069 h 1198601"/>
            <a:gd name="connsiteX12" fmla="*/ 688041 w 1539158"/>
            <a:gd name="connsiteY12" fmla="*/ 1073868 h 1198601"/>
            <a:gd name="connsiteX13" fmla="*/ 810944 w 1539158"/>
            <a:gd name="connsiteY13" fmla="*/ 1024706 h 1198601"/>
            <a:gd name="connsiteX14" fmla="*/ 872396 w 1539158"/>
            <a:gd name="connsiteY14" fmla="*/ 1061577 h 1198601"/>
            <a:gd name="connsiteX15" fmla="*/ 909268 w 1539158"/>
            <a:gd name="connsiteY15" fmla="*/ 1196772 h 1198601"/>
            <a:gd name="connsiteX16" fmla="*/ 1004521 w 1539158"/>
            <a:gd name="connsiteY16" fmla="*/ 1141464 h 1198601"/>
            <a:gd name="connsiteX17" fmla="*/ 979940 w 1539158"/>
            <a:gd name="connsiteY17" fmla="*/ 1083085 h 1198601"/>
            <a:gd name="connsiteX18" fmla="*/ 970722 w 1539158"/>
            <a:gd name="connsiteY18" fmla="*/ 1021634 h 1198601"/>
            <a:gd name="connsiteX19" fmla="*/ 1182727 w 1539158"/>
            <a:gd name="connsiteY19" fmla="*/ 926384 h 1198601"/>
            <a:gd name="connsiteX20" fmla="*/ 1428533 w 1539158"/>
            <a:gd name="connsiteY20" fmla="*/ 926384 h 1198601"/>
            <a:gd name="connsiteX21" fmla="*/ 1459263 w 1539158"/>
            <a:gd name="connsiteY21" fmla="*/ 831134 h 1198601"/>
            <a:gd name="connsiteX22" fmla="*/ 1539150 w 1539158"/>
            <a:gd name="connsiteY22" fmla="*/ 674432 h 1198601"/>
            <a:gd name="connsiteX23" fmla="*/ 1496133 w 1539158"/>
            <a:gd name="connsiteY23" fmla="*/ 652924 h 1198601"/>
            <a:gd name="connsiteX24" fmla="*/ 1520714 w 1539158"/>
            <a:gd name="connsiteY24" fmla="*/ 557674 h 1198601"/>
            <a:gd name="connsiteX25" fmla="*/ 1456191 w 1539158"/>
            <a:gd name="connsiteY25" fmla="*/ 533094 h 1198601"/>
            <a:gd name="connsiteX26" fmla="*/ 1333288 w 1539158"/>
            <a:gd name="connsiteY26" fmla="*/ 649852 h 1198601"/>
            <a:gd name="connsiteX27" fmla="*/ 1087477 w 1539158"/>
            <a:gd name="connsiteY27" fmla="*/ 631416 h 1198601"/>
            <a:gd name="connsiteX28" fmla="*/ 1115130 w 1539158"/>
            <a:gd name="connsiteY28" fmla="*/ 554601 h 1198601"/>
            <a:gd name="connsiteX29" fmla="*/ 390001 w 1539158"/>
            <a:gd name="connsiteY29" fmla="*/ 13827 h 1198601"/>
            <a:gd name="connsiteX0" fmla="*/ 390001 w 1539158"/>
            <a:gd name="connsiteY0" fmla="*/ 13827 h 1198601"/>
            <a:gd name="connsiteX1" fmla="*/ 211795 w 1539158"/>
            <a:gd name="connsiteY1" fmla="*/ 213545 h 1198601"/>
            <a:gd name="connsiteX2" fmla="*/ 95037 w 1539158"/>
            <a:gd name="connsiteY2" fmla="*/ 388682 h 1198601"/>
            <a:gd name="connsiteX3" fmla="*/ 24365 w 1539158"/>
            <a:gd name="connsiteY3" fmla="*/ 447061 h 1198601"/>
            <a:gd name="connsiteX4" fmla="*/ 36657 w 1539158"/>
            <a:gd name="connsiteY4" fmla="*/ 625271 h 1198601"/>
            <a:gd name="connsiteX5" fmla="*/ 104253 w 1539158"/>
            <a:gd name="connsiteY5" fmla="*/ 628344 h 1198601"/>
            <a:gd name="connsiteX6" fmla="*/ 125761 w 1539158"/>
            <a:gd name="connsiteY6" fmla="*/ 723594 h 1198601"/>
            <a:gd name="connsiteX7" fmla="*/ 257882 w 1539158"/>
            <a:gd name="connsiteY7" fmla="*/ 723594 h 1198601"/>
            <a:gd name="connsiteX8" fmla="*/ 334695 w 1539158"/>
            <a:gd name="connsiteY8" fmla="*/ 763537 h 1198601"/>
            <a:gd name="connsiteX9" fmla="*/ 439163 w 1539158"/>
            <a:gd name="connsiteY9" fmla="*/ 726666 h 1198601"/>
            <a:gd name="connsiteX10" fmla="*/ 439163 w 1539158"/>
            <a:gd name="connsiteY10" fmla="*/ 1040069 h 1198601"/>
            <a:gd name="connsiteX11" fmla="*/ 562065 w 1539158"/>
            <a:gd name="connsiteY11" fmla="*/ 1040069 h 1198601"/>
            <a:gd name="connsiteX12" fmla="*/ 688041 w 1539158"/>
            <a:gd name="connsiteY12" fmla="*/ 1073868 h 1198601"/>
            <a:gd name="connsiteX13" fmla="*/ 810944 w 1539158"/>
            <a:gd name="connsiteY13" fmla="*/ 1024706 h 1198601"/>
            <a:gd name="connsiteX14" fmla="*/ 872396 w 1539158"/>
            <a:gd name="connsiteY14" fmla="*/ 1061577 h 1198601"/>
            <a:gd name="connsiteX15" fmla="*/ 909268 w 1539158"/>
            <a:gd name="connsiteY15" fmla="*/ 1196772 h 1198601"/>
            <a:gd name="connsiteX16" fmla="*/ 1004521 w 1539158"/>
            <a:gd name="connsiteY16" fmla="*/ 1141464 h 1198601"/>
            <a:gd name="connsiteX17" fmla="*/ 979940 w 1539158"/>
            <a:gd name="connsiteY17" fmla="*/ 1083085 h 1198601"/>
            <a:gd name="connsiteX18" fmla="*/ 970722 w 1539158"/>
            <a:gd name="connsiteY18" fmla="*/ 1021634 h 1198601"/>
            <a:gd name="connsiteX19" fmla="*/ 1182727 w 1539158"/>
            <a:gd name="connsiteY19" fmla="*/ 926384 h 1198601"/>
            <a:gd name="connsiteX20" fmla="*/ 1428533 w 1539158"/>
            <a:gd name="connsiteY20" fmla="*/ 926384 h 1198601"/>
            <a:gd name="connsiteX21" fmla="*/ 1459263 w 1539158"/>
            <a:gd name="connsiteY21" fmla="*/ 831134 h 1198601"/>
            <a:gd name="connsiteX22" fmla="*/ 1539150 w 1539158"/>
            <a:gd name="connsiteY22" fmla="*/ 674432 h 1198601"/>
            <a:gd name="connsiteX23" fmla="*/ 1496133 w 1539158"/>
            <a:gd name="connsiteY23" fmla="*/ 652924 h 1198601"/>
            <a:gd name="connsiteX24" fmla="*/ 1520714 w 1539158"/>
            <a:gd name="connsiteY24" fmla="*/ 557674 h 1198601"/>
            <a:gd name="connsiteX25" fmla="*/ 1456191 w 1539158"/>
            <a:gd name="connsiteY25" fmla="*/ 533094 h 1198601"/>
            <a:gd name="connsiteX26" fmla="*/ 1333288 w 1539158"/>
            <a:gd name="connsiteY26" fmla="*/ 649852 h 1198601"/>
            <a:gd name="connsiteX27" fmla="*/ 1195017 w 1539158"/>
            <a:gd name="connsiteY27" fmla="*/ 640634 h 1198601"/>
            <a:gd name="connsiteX28" fmla="*/ 1115130 w 1539158"/>
            <a:gd name="connsiteY28" fmla="*/ 554601 h 1198601"/>
            <a:gd name="connsiteX29" fmla="*/ 390001 w 1539158"/>
            <a:gd name="connsiteY29" fmla="*/ 13827 h 1198601"/>
            <a:gd name="connsiteX0" fmla="*/ 174920 w 1539158"/>
            <a:gd name="connsiteY0" fmla="*/ 5264 h 1607909"/>
            <a:gd name="connsiteX1" fmla="*/ 211795 w 1539158"/>
            <a:gd name="connsiteY1" fmla="*/ 622853 h 1607909"/>
            <a:gd name="connsiteX2" fmla="*/ 95037 w 1539158"/>
            <a:gd name="connsiteY2" fmla="*/ 797990 h 1607909"/>
            <a:gd name="connsiteX3" fmla="*/ 24365 w 1539158"/>
            <a:gd name="connsiteY3" fmla="*/ 856369 h 1607909"/>
            <a:gd name="connsiteX4" fmla="*/ 36657 w 1539158"/>
            <a:gd name="connsiteY4" fmla="*/ 1034579 h 1607909"/>
            <a:gd name="connsiteX5" fmla="*/ 104253 w 1539158"/>
            <a:gd name="connsiteY5" fmla="*/ 1037652 h 1607909"/>
            <a:gd name="connsiteX6" fmla="*/ 125761 w 1539158"/>
            <a:gd name="connsiteY6" fmla="*/ 1132902 h 1607909"/>
            <a:gd name="connsiteX7" fmla="*/ 257882 w 1539158"/>
            <a:gd name="connsiteY7" fmla="*/ 1132902 h 1607909"/>
            <a:gd name="connsiteX8" fmla="*/ 334695 w 1539158"/>
            <a:gd name="connsiteY8" fmla="*/ 1172845 h 1607909"/>
            <a:gd name="connsiteX9" fmla="*/ 439163 w 1539158"/>
            <a:gd name="connsiteY9" fmla="*/ 1135974 h 1607909"/>
            <a:gd name="connsiteX10" fmla="*/ 439163 w 1539158"/>
            <a:gd name="connsiteY10" fmla="*/ 1449377 h 1607909"/>
            <a:gd name="connsiteX11" fmla="*/ 562065 w 1539158"/>
            <a:gd name="connsiteY11" fmla="*/ 1449377 h 1607909"/>
            <a:gd name="connsiteX12" fmla="*/ 688041 w 1539158"/>
            <a:gd name="connsiteY12" fmla="*/ 1483176 h 1607909"/>
            <a:gd name="connsiteX13" fmla="*/ 810944 w 1539158"/>
            <a:gd name="connsiteY13" fmla="*/ 1434014 h 1607909"/>
            <a:gd name="connsiteX14" fmla="*/ 872396 w 1539158"/>
            <a:gd name="connsiteY14" fmla="*/ 1470885 h 1607909"/>
            <a:gd name="connsiteX15" fmla="*/ 909268 w 1539158"/>
            <a:gd name="connsiteY15" fmla="*/ 1606080 h 1607909"/>
            <a:gd name="connsiteX16" fmla="*/ 1004521 w 1539158"/>
            <a:gd name="connsiteY16" fmla="*/ 1550772 h 1607909"/>
            <a:gd name="connsiteX17" fmla="*/ 979940 w 1539158"/>
            <a:gd name="connsiteY17" fmla="*/ 1492393 h 1607909"/>
            <a:gd name="connsiteX18" fmla="*/ 970722 w 1539158"/>
            <a:gd name="connsiteY18" fmla="*/ 1430942 h 1607909"/>
            <a:gd name="connsiteX19" fmla="*/ 1182727 w 1539158"/>
            <a:gd name="connsiteY19" fmla="*/ 1335692 h 1607909"/>
            <a:gd name="connsiteX20" fmla="*/ 1428533 w 1539158"/>
            <a:gd name="connsiteY20" fmla="*/ 1335692 h 1607909"/>
            <a:gd name="connsiteX21" fmla="*/ 1459263 w 1539158"/>
            <a:gd name="connsiteY21" fmla="*/ 1240442 h 1607909"/>
            <a:gd name="connsiteX22" fmla="*/ 1539150 w 1539158"/>
            <a:gd name="connsiteY22" fmla="*/ 1083740 h 1607909"/>
            <a:gd name="connsiteX23" fmla="*/ 1496133 w 1539158"/>
            <a:gd name="connsiteY23" fmla="*/ 1062232 h 1607909"/>
            <a:gd name="connsiteX24" fmla="*/ 1520714 w 1539158"/>
            <a:gd name="connsiteY24" fmla="*/ 966982 h 1607909"/>
            <a:gd name="connsiteX25" fmla="*/ 1456191 w 1539158"/>
            <a:gd name="connsiteY25" fmla="*/ 942402 h 1607909"/>
            <a:gd name="connsiteX26" fmla="*/ 1333288 w 1539158"/>
            <a:gd name="connsiteY26" fmla="*/ 1059160 h 1607909"/>
            <a:gd name="connsiteX27" fmla="*/ 1195017 w 1539158"/>
            <a:gd name="connsiteY27" fmla="*/ 1049942 h 1607909"/>
            <a:gd name="connsiteX28" fmla="*/ 1115130 w 1539158"/>
            <a:gd name="connsiteY28" fmla="*/ 963909 h 1607909"/>
            <a:gd name="connsiteX29" fmla="*/ 174920 w 1539158"/>
            <a:gd name="connsiteY29" fmla="*/ 5264 h 1607909"/>
            <a:gd name="connsiteX0" fmla="*/ 174920 w 1539158"/>
            <a:gd name="connsiteY0" fmla="*/ 27653 h 1630298"/>
            <a:gd name="connsiteX1" fmla="*/ 211795 w 1539158"/>
            <a:gd name="connsiteY1" fmla="*/ 645242 h 1630298"/>
            <a:gd name="connsiteX2" fmla="*/ 95037 w 1539158"/>
            <a:gd name="connsiteY2" fmla="*/ 820379 h 1630298"/>
            <a:gd name="connsiteX3" fmla="*/ 24365 w 1539158"/>
            <a:gd name="connsiteY3" fmla="*/ 878758 h 1630298"/>
            <a:gd name="connsiteX4" fmla="*/ 36657 w 1539158"/>
            <a:gd name="connsiteY4" fmla="*/ 1056968 h 1630298"/>
            <a:gd name="connsiteX5" fmla="*/ 104253 w 1539158"/>
            <a:gd name="connsiteY5" fmla="*/ 1060041 h 1630298"/>
            <a:gd name="connsiteX6" fmla="*/ 125761 w 1539158"/>
            <a:gd name="connsiteY6" fmla="*/ 1155291 h 1630298"/>
            <a:gd name="connsiteX7" fmla="*/ 257882 w 1539158"/>
            <a:gd name="connsiteY7" fmla="*/ 1155291 h 1630298"/>
            <a:gd name="connsiteX8" fmla="*/ 334695 w 1539158"/>
            <a:gd name="connsiteY8" fmla="*/ 1195234 h 1630298"/>
            <a:gd name="connsiteX9" fmla="*/ 439163 w 1539158"/>
            <a:gd name="connsiteY9" fmla="*/ 1158363 h 1630298"/>
            <a:gd name="connsiteX10" fmla="*/ 439163 w 1539158"/>
            <a:gd name="connsiteY10" fmla="*/ 1471766 h 1630298"/>
            <a:gd name="connsiteX11" fmla="*/ 562065 w 1539158"/>
            <a:gd name="connsiteY11" fmla="*/ 1471766 h 1630298"/>
            <a:gd name="connsiteX12" fmla="*/ 688041 w 1539158"/>
            <a:gd name="connsiteY12" fmla="*/ 1505565 h 1630298"/>
            <a:gd name="connsiteX13" fmla="*/ 810944 w 1539158"/>
            <a:gd name="connsiteY13" fmla="*/ 1456403 h 1630298"/>
            <a:gd name="connsiteX14" fmla="*/ 872396 w 1539158"/>
            <a:gd name="connsiteY14" fmla="*/ 1493274 h 1630298"/>
            <a:gd name="connsiteX15" fmla="*/ 909268 w 1539158"/>
            <a:gd name="connsiteY15" fmla="*/ 1628469 h 1630298"/>
            <a:gd name="connsiteX16" fmla="*/ 1004521 w 1539158"/>
            <a:gd name="connsiteY16" fmla="*/ 1573161 h 1630298"/>
            <a:gd name="connsiteX17" fmla="*/ 979940 w 1539158"/>
            <a:gd name="connsiteY17" fmla="*/ 1514782 h 1630298"/>
            <a:gd name="connsiteX18" fmla="*/ 970722 w 1539158"/>
            <a:gd name="connsiteY18" fmla="*/ 1453331 h 1630298"/>
            <a:gd name="connsiteX19" fmla="*/ 1182727 w 1539158"/>
            <a:gd name="connsiteY19" fmla="*/ 1358081 h 1630298"/>
            <a:gd name="connsiteX20" fmla="*/ 1428533 w 1539158"/>
            <a:gd name="connsiteY20" fmla="*/ 1358081 h 1630298"/>
            <a:gd name="connsiteX21" fmla="*/ 1459263 w 1539158"/>
            <a:gd name="connsiteY21" fmla="*/ 1262831 h 1630298"/>
            <a:gd name="connsiteX22" fmla="*/ 1539150 w 1539158"/>
            <a:gd name="connsiteY22" fmla="*/ 1106129 h 1630298"/>
            <a:gd name="connsiteX23" fmla="*/ 1496133 w 1539158"/>
            <a:gd name="connsiteY23" fmla="*/ 1084621 h 1630298"/>
            <a:gd name="connsiteX24" fmla="*/ 1520714 w 1539158"/>
            <a:gd name="connsiteY24" fmla="*/ 989371 h 1630298"/>
            <a:gd name="connsiteX25" fmla="*/ 1456191 w 1539158"/>
            <a:gd name="connsiteY25" fmla="*/ 964791 h 1630298"/>
            <a:gd name="connsiteX26" fmla="*/ 1333288 w 1539158"/>
            <a:gd name="connsiteY26" fmla="*/ 1081549 h 1630298"/>
            <a:gd name="connsiteX27" fmla="*/ 1195017 w 1539158"/>
            <a:gd name="connsiteY27" fmla="*/ 1072331 h 1630298"/>
            <a:gd name="connsiteX28" fmla="*/ 1115130 w 1539158"/>
            <a:gd name="connsiteY28" fmla="*/ 986298 h 1630298"/>
            <a:gd name="connsiteX29" fmla="*/ 786368 w 1539158"/>
            <a:gd name="connsiteY29" fmla="*/ 0 h 1630298"/>
            <a:gd name="connsiteX30" fmla="*/ 174920 w 1539158"/>
            <a:gd name="connsiteY30" fmla="*/ 27653 h 1630298"/>
            <a:gd name="connsiteX0" fmla="*/ 174920 w 1539158"/>
            <a:gd name="connsiteY0" fmla="*/ 27653 h 1630298"/>
            <a:gd name="connsiteX1" fmla="*/ 211795 w 1539158"/>
            <a:gd name="connsiteY1" fmla="*/ 645242 h 1630298"/>
            <a:gd name="connsiteX2" fmla="*/ 95037 w 1539158"/>
            <a:gd name="connsiteY2" fmla="*/ 820379 h 1630298"/>
            <a:gd name="connsiteX3" fmla="*/ 24365 w 1539158"/>
            <a:gd name="connsiteY3" fmla="*/ 878758 h 1630298"/>
            <a:gd name="connsiteX4" fmla="*/ 36657 w 1539158"/>
            <a:gd name="connsiteY4" fmla="*/ 1056968 h 1630298"/>
            <a:gd name="connsiteX5" fmla="*/ 104253 w 1539158"/>
            <a:gd name="connsiteY5" fmla="*/ 1060041 h 1630298"/>
            <a:gd name="connsiteX6" fmla="*/ 125761 w 1539158"/>
            <a:gd name="connsiteY6" fmla="*/ 1155291 h 1630298"/>
            <a:gd name="connsiteX7" fmla="*/ 257882 w 1539158"/>
            <a:gd name="connsiteY7" fmla="*/ 1155291 h 1630298"/>
            <a:gd name="connsiteX8" fmla="*/ 334695 w 1539158"/>
            <a:gd name="connsiteY8" fmla="*/ 1195234 h 1630298"/>
            <a:gd name="connsiteX9" fmla="*/ 439163 w 1539158"/>
            <a:gd name="connsiteY9" fmla="*/ 1158363 h 1630298"/>
            <a:gd name="connsiteX10" fmla="*/ 439163 w 1539158"/>
            <a:gd name="connsiteY10" fmla="*/ 1471766 h 1630298"/>
            <a:gd name="connsiteX11" fmla="*/ 562065 w 1539158"/>
            <a:gd name="connsiteY11" fmla="*/ 1471766 h 1630298"/>
            <a:gd name="connsiteX12" fmla="*/ 688041 w 1539158"/>
            <a:gd name="connsiteY12" fmla="*/ 1505565 h 1630298"/>
            <a:gd name="connsiteX13" fmla="*/ 810944 w 1539158"/>
            <a:gd name="connsiteY13" fmla="*/ 1456403 h 1630298"/>
            <a:gd name="connsiteX14" fmla="*/ 872396 w 1539158"/>
            <a:gd name="connsiteY14" fmla="*/ 1493274 h 1630298"/>
            <a:gd name="connsiteX15" fmla="*/ 909268 w 1539158"/>
            <a:gd name="connsiteY15" fmla="*/ 1628469 h 1630298"/>
            <a:gd name="connsiteX16" fmla="*/ 1004521 w 1539158"/>
            <a:gd name="connsiteY16" fmla="*/ 1573161 h 1630298"/>
            <a:gd name="connsiteX17" fmla="*/ 979940 w 1539158"/>
            <a:gd name="connsiteY17" fmla="*/ 1514782 h 1630298"/>
            <a:gd name="connsiteX18" fmla="*/ 970722 w 1539158"/>
            <a:gd name="connsiteY18" fmla="*/ 1453331 h 1630298"/>
            <a:gd name="connsiteX19" fmla="*/ 1182727 w 1539158"/>
            <a:gd name="connsiteY19" fmla="*/ 1358081 h 1630298"/>
            <a:gd name="connsiteX20" fmla="*/ 1428533 w 1539158"/>
            <a:gd name="connsiteY20" fmla="*/ 1358081 h 1630298"/>
            <a:gd name="connsiteX21" fmla="*/ 1459263 w 1539158"/>
            <a:gd name="connsiteY21" fmla="*/ 1262831 h 1630298"/>
            <a:gd name="connsiteX22" fmla="*/ 1539150 w 1539158"/>
            <a:gd name="connsiteY22" fmla="*/ 1106129 h 1630298"/>
            <a:gd name="connsiteX23" fmla="*/ 1496133 w 1539158"/>
            <a:gd name="connsiteY23" fmla="*/ 1084621 h 1630298"/>
            <a:gd name="connsiteX24" fmla="*/ 1520714 w 1539158"/>
            <a:gd name="connsiteY24" fmla="*/ 989371 h 1630298"/>
            <a:gd name="connsiteX25" fmla="*/ 1456191 w 1539158"/>
            <a:gd name="connsiteY25" fmla="*/ 964791 h 1630298"/>
            <a:gd name="connsiteX26" fmla="*/ 1333288 w 1539158"/>
            <a:gd name="connsiteY26" fmla="*/ 1081549 h 1630298"/>
            <a:gd name="connsiteX27" fmla="*/ 1195017 w 1539158"/>
            <a:gd name="connsiteY27" fmla="*/ 1072331 h 1630298"/>
            <a:gd name="connsiteX28" fmla="*/ 1115130 w 1539158"/>
            <a:gd name="connsiteY28" fmla="*/ 986298 h 1630298"/>
            <a:gd name="connsiteX29" fmla="*/ 786368 w 1539158"/>
            <a:gd name="connsiteY29" fmla="*/ 0 h 1630298"/>
            <a:gd name="connsiteX30" fmla="*/ 303973 w 1539158"/>
            <a:gd name="connsiteY30" fmla="*/ 67597 h 1630298"/>
            <a:gd name="connsiteX31" fmla="*/ 174920 w 1539158"/>
            <a:gd name="connsiteY31" fmla="*/ 27653 h 1630298"/>
            <a:gd name="connsiteX0" fmla="*/ 174920 w 1539158"/>
            <a:gd name="connsiteY0" fmla="*/ 73923 h 1676568"/>
            <a:gd name="connsiteX1" fmla="*/ 211795 w 1539158"/>
            <a:gd name="connsiteY1" fmla="*/ 691512 h 1676568"/>
            <a:gd name="connsiteX2" fmla="*/ 95037 w 1539158"/>
            <a:gd name="connsiteY2" fmla="*/ 866649 h 1676568"/>
            <a:gd name="connsiteX3" fmla="*/ 24365 w 1539158"/>
            <a:gd name="connsiteY3" fmla="*/ 925028 h 1676568"/>
            <a:gd name="connsiteX4" fmla="*/ 36657 w 1539158"/>
            <a:gd name="connsiteY4" fmla="*/ 1103238 h 1676568"/>
            <a:gd name="connsiteX5" fmla="*/ 104253 w 1539158"/>
            <a:gd name="connsiteY5" fmla="*/ 1106311 h 1676568"/>
            <a:gd name="connsiteX6" fmla="*/ 125761 w 1539158"/>
            <a:gd name="connsiteY6" fmla="*/ 1201561 h 1676568"/>
            <a:gd name="connsiteX7" fmla="*/ 257882 w 1539158"/>
            <a:gd name="connsiteY7" fmla="*/ 1201561 h 1676568"/>
            <a:gd name="connsiteX8" fmla="*/ 334695 w 1539158"/>
            <a:gd name="connsiteY8" fmla="*/ 1241504 h 1676568"/>
            <a:gd name="connsiteX9" fmla="*/ 439163 w 1539158"/>
            <a:gd name="connsiteY9" fmla="*/ 1204633 h 1676568"/>
            <a:gd name="connsiteX10" fmla="*/ 439163 w 1539158"/>
            <a:gd name="connsiteY10" fmla="*/ 1518036 h 1676568"/>
            <a:gd name="connsiteX11" fmla="*/ 562065 w 1539158"/>
            <a:gd name="connsiteY11" fmla="*/ 1518036 h 1676568"/>
            <a:gd name="connsiteX12" fmla="*/ 688041 w 1539158"/>
            <a:gd name="connsiteY12" fmla="*/ 1551835 h 1676568"/>
            <a:gd name="connsiteX13" fmla="*/ 810944 w 1539158"/>
            <a:gd name="connsiteY13" fmla="*/ 1502673 h 1676568"/>
            <a:gd name="connsiteX14" fmla="*/ 872396 w 1539158"/>
            <a:gd name="connsiteY14" fmla="*/ 1539544 h 1676568"/>
            <a:gd name="connsiteX15" fmla="*/ 909268 w 1539158"/>
            <a:gd name="connsiteY15" fmla="*/ 1674739 h 1676568"/>
            <a:gd name="connsiteX16" fmla="*/ 1004521 w 1539158"/>
            <a:gd name="connsiteY16" fmla="*/ 1619431 h 1676568"/>
            <a:gd name="connsiteX17" fmla="*/ 979940 w 1539158"/>
            <a:gd name="connsiteY17" fmla="*/ 1561052 h 1676568"/>
            <a:gd name="connsiteX18" fmla="*/ 970722 w 1539158"/>
            <a:gd name="connsiteY18" fmla="*/ 1499601 h 1676568"/>
            <a:gd name="connsiteX19" fmla="*/ 1182727 w 1539158"/>
            <a:gd name="connsiteY19" fmla="*/ 1404351 h 1676568"/>
            <a:gd name="connsiteX20" fmla="*/ 1428533 w 1539158"/>
            <a:gd name="connsiteY20" fmla="*/ 1404351 h 1676568"/>
            <a:gd name="connsiteX21" fmla="*/ 1459263 w 1539158"/>
            <a:gd name="connsiteY21" fmla="*/ 1309101 h 1676568"/>
            <a:gd name="connsiteX22" fmla="*/ 1539150 w 1539158"/>
            <a:gd name="connsiteY22" fmla="*/ 1152399 h 1676568"/>
            <a:gd name="connsiteX23" fmla="*/ 1496133 w 1539158"/>
            <a:gd name="connsiteY23" fmla="*/ 1130891 h 1676568"/>
            <a:gd name="connsiteX24" fmla="*/ 1520714 w 1539158"/>
            <a:gd name="connsiteY24" fmla="*/ 1035641 h 1676568"/>
            <a:gd name="connsiteX25" fmla="*/ 1456191 w 1539158"/>
            <a:gd name="connsiteY25" fmla="*/ 1011061 h 1676568"/>
            <a:gd name="connsiteX26" fmla="*/ 1333288 w 1539158"/>
            <a:gd name="connsiteY26" fmla="*/ 1127819 h 1676568"/>
            <a:gd name="connsiteX27" fmla="*/ 1195017 w 1539158"/>
            <a:gd name="connsiteY27" fmla="*/ 1118601 h 1676568"/>
            <a:gd name="connsiteX28" fmla="*/ 1115130 w 1539158"/>
            <a:gd name="connsiteY28" fmla="*/ 1032568 h 1676568"/>
            <a:gd name="connsiteX29" fmla="*/ 786368 w 1539158"/>
            <a:gd name="connsiteY29" fmla="*/ 46270 h 1676568"/>
            <a:gd name="connsiteX30" fmla="*/ 359280 w 1539158"/>
            <a:gd name="connsiteY30" fmla="*/ 184536 h 1676568"/>
            <a:gd name="connsiteX31" fmla="*/ 303973 w 1539158"/>
            <a:gd name="connsiteY31" fmla="*/ 113867 h 1676568"/>
            <a:gd name="connsiteX32" fmla="*/ 174920 w 1539158"/>
            <a:gd name="connsiteY32" fmla="*/ 73923 h 1676568"/>
            <a:gd name="connsiteX0" fmla="*/ 174920 w 1539158"/>
            <a:gd name="connsiteY0" fmla="*/ 81343 h 1683988"/>
            <a:gd name="connsiteX1" fmla="*/ 211795 w 1539158"/>
            <a:gd name="connsiteY1" fmla="*/ 698932 h 1683988"/>
            <a:gd name="connsiteX2" fmla="*/ 95037 w 1539158"/>
            <a:gd name="connsiteY2" fmla="*/ 874069 h 1683988"/>
            <a:gd name="connsiteX3" fmla="*/ 24365 w 1539158"/>
            <a:gd name="connsiteY3" fmla="*/ 932448 h 1683988"/>
            <a:gd name="connsiteX4" fmla="*/ 36657 w 1539158"/>
            <a:gd name="connsiteY4" fmla="*/ 1110658 h 1683988"/>
            <a:gd name="connsiteX5" fmla="*/ 104253 w 1539158"/>
            <a:gd name="connsiteY5" fmla="*/ 1113731 h 1683988"/>
            <a:gd name="connsiteX6" fmla="*/ 125761 w 1539158"/>
            <a:gd name="connsiteY6" fmla="*/ 1208981 h 1683988"/>
            <a:gd name="connsiteX7" fmla="*/ 257882 w 1539158"/>
            <a:gd name="connsiteY7" fmla="*/ 1208981 h 1683988"/>
            <a:gd name="connsiteX8" fmla="*/ 334695 w 1539158"/>
            <a:gd name="connsiteY8" fmla="*/ 1248924 h 1683988"/>
            <a:gd name="connsiteX9" fmla="*/ 439163 w 1539158"/>
            <a:gd name="connsiteY9" fmla="*/ 1212053 h 1683988"/>
            <a:gd name="connsiteX10" fmla="*/ 439163 w 1539158"/>
            <a:gd name="connsiteY10" fmla="*/ 1525456 h 1683988"/>
            <a:gd name="connsiteX11" fmla="*/ 562065 w 1539158"/>
            <a:gd name="connsiteY11" fmla="*/ 1525456 h 1683988"/>
            <a:gd name="connsiteX12" fmla="*/ 688041 w 1539158"/>
            <a:gd name="connsiteY12" fmla="*/ 1559255 h 1683988"/>
            <a:gd name="connsiteX13" fmla="*/ 810944 w 1539158"/>
            <a:gd name="connsiteY13" fmla="*/ 1510093 h 1683988"/>
            <a:gd name="connsiteX14" fmla="*/ 872396 w 1539158"/>
            <a:gd name="connsiteY14" fmla="*/ 1546964 h 1683988"/>
            <a:gd name="connsiteX15" fmla="*/ 909268 w 1539158"/>
            <a:gd name="connsiteY15" fmla="*/ 1682159 h 1683988"/>
            <a:gd name="connsiteX16" fmla="*/ 1004521 w 1539158"/>
            <a:gd name="connsiteY16" fmla="*/ 1626851 h 1683988"/>
            <a:gd name="connsiteX17" fmla="*/ 979940 w 1539158"/>
            <a:gd name="connsiteY17" fmla="*/ 1568472 h 1683988"/>
            <a:gd name="connsiteX18" fmla="*/ 970722 w 1539158"/>
            <a:gd name="connsiteY18" fmla="*/ 1507021 h 1683988"/>
            <a:gd name="connsiteX19" fmla="*/ 1182727 w 1539158"/>
            <a:gd name="connsiteY19" fmla="*/ 1411771 h 1683988"/>
            <a:gd name="connsiteX20" fmla="*/ 1428533 w 1539158"/>
            <a:gd name="connsiteY20" fmla="*/ 1411771 h 1683988"/>
            <a:gd name="connsiteX21" fmla="*/ 1459263 w 1539158"/>
            <a:gd name="connsiteY21" fmla="*/ 1316521 h 1683988"/>
            <a:gd name="connsiteX22" fmla="*/ 1539150 w 1539158"/>
            <a:gd name="connsiteY22" fmla="*/ 1159819 h 1683988"/>
            <a:gd name="connsiteX23" fmla="*/ 1496133 w 1539158"/>
            <a:gd name="connsiteY23" fmla="*/ 1138311 h 1683988"/>
            <a:gd name="connsiteX24" fmla="*/ 1520714 w 1539158"/>
            <a:gd name="connsiteY24" fmla="*/ 1043061 h 1683988"/>
            <a:gd name="connsiteX25" fmla="*/ 1456191 w 1539158"/>
            <a:gd name="connsiteY25" fmla="*/ 1018481 h 1683988"/>
            <a:gd name="connsiteX26" fmla="*/ 1333288 w 1539158"/>
            <a:gd name="connsiteY26" fmla="*/ 1135239 h 1683988"/>
            <a:gd name="connsiteX27" fmla="*/ 1195017 w 1539158"/>
            <a:gd name="connsiteY27" fmla="*/ 1126021 h 1683988"/>
            <a:gd name="connsiteX28" fmla="*/ 1115130 w 1539158"/>
            <a:gd name="connsiteY28" fmla="*/ 1039988 h 1683988"/>
            <a:gd name="connsiteX29" fmla="*/ 786368 w 1539158"/>
            <a:gd name="connsiteY29" fmla="*/ 53690 h 1683988"/>
            <a:gd name="connsiteX30" fmla="*/ 574360 w 1539158"/>
            <a:gd name="connsiteY30" fmla="*/ 158158 h 1683988"/>
            <a:gd name="connsiteX31" fmla="*/ 359280 w 1539158"/>
            <a:gd name="connsiteY31" fmla="*/ 191956 h 1683988"/>
            <a:gd name="connsiteX32" fmla="*/ 303973 w 1539158"/>
            <a:gd name="connsiteY32" fmla="*/ 121287 h 1683988"/>
            <a:gd name="connsiteX33" fmla="*/ 174920 w 1539158"/>
            <a:gd name="connsiteY33" fmla="*/ 81343 h 1683988"/>
            <a:gd name="connsiteX0" fmla="*/ 174920 w 1539158"/>
            <a:gd name="connsiteY0" fmla="*/ 81343 h 1683988"/>
            <a:gd name="connsiteX1" fmla="*/ 199505 w 1539158"/>
            <a:gd name="connsiteY1" fmla="*/ 619045 h 1683988"/>
            <a:gd name="connsiteX2" fmla="*/ 211795 w 1539158"/>
            <a:gd name="connsiteY2" fmla="*/ 698932 h 1683988"/>
            <a:gd name="connsiteX3" fmla="*/ 95037 w 1539158"/>
            <a:gd name="connsiteY3" fmla="*/ 874069 h 1683988"/>
            <a:gd name="connsiteX4" fmla="*/ 24365 w 1539158"/>
            <a:gd name="connsiteY4" fmla="*/ 932448 h 1683988"/>
            <a:gd name="connsiteX5" fmla="*/ 36657 w 1539158"/>
            <a:gd name="connsiteY5" fmla="*/ 1110658 h 1683988"/>
            <a:gd name="connsiteX6" fmla="*/ 104253 w 1539158"/>
            <a:gd name="connsiteY6" fmla="*/ 1113731 h 1683988"/>
            <a:gd name="connsiteX7" fmla="*/ 125761 w 1539158"/>
            <a:gd name="connsiteY7" fmla="*/ 1208981 h 1683988"/>
            <a:gd name="connsiteX8" fmla="*/ 257882 w 1539158"/>
            <a:gd name="connsiteY8" fmla="*/ 1208981 h 1683988"/>
            <a:gd name="connsiteX9" fmla="*/ 334695 w 1539158"/>
            <a:gd name="connsiteY9" fmla="*/ 1248924 h 1683988"/>
            <a:gd name="connsiteX10" fmla="*/ 439163 w 1539158"/>
            <a:gd name="connsiteY10" fmla="*/ 1212053 h 1683988"/>
            <a:gd name="connsiteX11" fmla="*/ 439163 w 1539158"/>
            <a:gd name="connsiteY11" fmla="*/ 1525456 h 1683988"/>
            <a:gd name="connsiteX12" fmla="*/ 562065 w 1539158"/>
            <a:gd name="connsiteY12" fmla="*/ 1525456 h 1683988"/>
            <a:gd name="connsiteX13" fmla="*/ 688041 w 1539158"/>
            <a:gd name="connsiteY13" fmla="*/ 1559255 h 1683988"/>
            <a:gd name="connsiteX14" fmla="*/ 810944 w 1539158"/>
            <a:gd name="connsiteY14" fmla="*/ 1510093 h 1683988"/>
            <a:gd name="connsiteX15" fmla="*/ 872396 w 1539158"/>
            <a:gd name="connsiteY15" fmla="*/ 1546964 h 1683988"/>
            <a:gd name="connsiteX16" fmla="*/ 909268 w 1539158"/>
            <a:gd name="connsiteY16" fmla="*/ 1682159 h 1683988"/>
            <a:gd name="connsiteX17" fmla="*/ 1004521 w 1539158"/>
            <a:gd name="connsiteY17" fmla="*/ 1626851 h 1683988"/>
            <a:gd name="connsiteX18" fmla="*/ 979940 w 1539158"/>
            <a:gd name="connsiteY18" fmla="*/ 1568472 h 1683988"/>
            <a:gd name="connsiteX19" fmla="*/ 970722 w 1539158"/>
            <a:gd name="connsiteY19" fmla="*/ 1507021 h 1683988"/>
            <a:gd name="connsiteX20" fmla="*/ 1182727 w 1539158"/>
            <a:gd name="connsiteY20" fmla="*/ 1411771 h 1683988"/>
            <a:gd name="connsiteX21" fmla="*/ 1428533 w 1539158"/>
            <a:gd name="connsiteY21" fmla="*/ 1411771 h 1683988"/>
            <a:gd name="connsiteX22" fmla="*/ 1459263 w 1539158"/>
            <a:gd name="connsiteY22" fmla="*/ 1316521 h 1683988"/>
            <a:gd name="connsiteX23" fmla="*/ 1539150 w 1539158"/>
            <a:gd name="connsiteY23" fmla="*/ 1159819 h 1683988"/>
            <a:gd name="connsiteX24" fmla="*/ 1496133 w 1539158"/>
            <a:gd name="connsiteY24" fmla="*/ 1138311 h 1683988"/>
            <a:gd name="connsiteX25" fmla="*/ 1520714 w 1539158"/>
            <a:gd name="connsiteY25" fmla="*/ 1043061 h 1683988"/>
            <a:gd name="connsiteX26" fmla="*/ 1456191 w 1539158"/>
            <a:gd name="connsiteY26" fmla="*/ 1018481 h 1683988"/>
            <a:gd name="connsiteX27" fmla="*/ 1333288 w 1539158"/>
            <a:gd name="connsiteY27" fmla="*/ 1135239 h 1683988"/>
            <a:gd name="connsiteX28" fmla="*/ 1195017 w 1539158"/>
            <a:gd name="connsiteY28" fmla="*/ 1126021 h 1683988"/>
            <a:gd name="connsiteX29" fmla="*/ 1115130 w 1539158"/>
            <a:gd name="connsiteY29" fmla="*/ 1039988 h 1683988"/>
            <a:gd name="connsiteX30" fmla="*/ 786368 w 1539158"/>
            <a:gd name="connsiteY30" fmla="*/ 53690 h 1683988"/>
            <a:gd name="connsiteX31" fmla="*/ 574360 w 1539158"/>
            <a:gd name="connsiteY31" fmla="*/ 158158 h 1683988"/>
            <a:gd name="connsiteX32" fmla="*/ 359280 w 1539158"/>
            <a:gd name="connsiteY32" fmla="*/ 191956 h 1683988"/>
            <a:gd name="connsiteX33" fmla="*/ 303973 w 1539158"/>
            <a:gd name="connsiteY33" fmla="*/ 121287 h 1683988"/>
            <a:gd name="connsiteX34" fmla="*/ 174920 w 1539158"/>
            <a:gd name="connsiteY34" fmla="*/ 81343 h 1683988"/>
            <a:gd name="connsiteX0" fmla="*/ 174920 w 1539158"/>
            <a:gd name="connsiteY0" fmla="*/ 81343 h 1683988"/>
            <a:gd name="connsiteX1" fmla="*/ 221014 w 1539158"/>
            <a:gd name="connsiteY1" fmla="*/ 456198 h 1683988"/>
            <a:gd name="connsiteX2" fmla="*/ 199505 w 1539158"/>
            <a:gd name="connsiteY2" fmla="*/ 619045 h 1683988"/>
            <a:gd name="connsiteX3" fmla="*/ 211795 w 1539158"/>
            <a:gd name="connsiteY3" fmla="*/ 698932 h 1683988"/>
            <a:gd name="connsiteX4" fmla="*/ 95037 w 1539158"/>
            <a:gd name="connsiteY4" fmla="*/ 874069 h 1683988"/>
            <a:gd name="connsiteX5" fmla="*/ 24365 w 1539158"/>
            <a:gd name="connsiteY5" fmla="*/ 932448 h 1683988"/>
            <a:gd name="connsiteX6" fmla="*/ 36657 w 1539158"/>
            <a:gd name="connsiteY6" fmla="*/ 1110658 h 1683988"/>
            <a:gd name="connsiteX7" fmla="*/ 104253 w 1539158"/>
            <a:gd name="connsiteY7" fmla="*/ 1113731 h 1683988"/>
            <a:gd name="connsiteX8" fmla="*/ 125761 w 1539158"/>
            <a:gd name="connsiteY8" fmla="*/ 1208981 h 1683988"/>
            <a:gd name="connsiteX9" fmla="*/ 257882 w 1539158"/>
            <a:gd name="connsiteY9" fmla="*/ 1208981 h 1683988"/>
            <a:gd name="connsiteX10" fmla="*/ 334695 w 1539158"/>
            <a:gd name="connsiteY10" fmla="*/ 1248924 h 1683988"/>
            <a:gd name="connsiteX11" fmla="*/ 439163 w 1539158"/>
            <a:gd name="connsiteY11" fmla="*/ 1212053 h 1683988"/>
            <a:gd name="connsiteX12" fmla="*/ 439163 w 1539158"/>
            <a:gd name="connsiteY12" fmla="*/ 1525456 h 1683988"/>
            <a:gd name="connsiteX13" fmla="*/ 562065 w 1539158"/>
            <a:gd name="connsiteY13" fmla="*/ 1525456 h 1683988"/>
            <a:gd name="connsiteX14" fmla="*/ 688041 w 1539158"/>
            <a:gd name="connsiteY14" fmla="*/ 1559255 h 1683988"/>
            <a:gd name="connsiteX15" fmla="*/ 810944 w 1539158"/>
            <a:gd name="connsiteY15" fmla="*/ 1510093 h 1683988"/>
            <a:gd name="connsiteX16" fmla="*/ 872396 w 1539158"/>
            <a:gd name="connsiteY16" fmla="*/ 1546964 h 1683988"/>
            <a:gd name="connsiteX17" fmla="*/ 909268 w 1539158"/>
            <a:gd name="connsiteY17" fmla="*/ 1682159 h 1683988"/>
            <a:gd name="connsiteX18" fmla="*/ 1004521 w 1539158"/>
            <a:gd name="connsiteY18" fmla="*/ 1626851 h 1683988"/>
            <a:gd name="connsiteX19" fmla="*/ 979940 w 1539158"/>
            <a:gd name="connsiteY19" fmla="*/ 1568472 h 1683988"/>
            <a:gd name="connsiteX20" fmla="*/ 970722 w 1539158"/>
            <a:gd name="connsiteY20" fmla="*/ 1507021 h 1683988"/>
            <a:gd name="connsiteX21" fmla="*/ 1182727 w 1539158"/>
            <a:gd name="connsiteY21" fmla="*/ 1411771 h 1683988"/>
            <a:gd name="connsiteX22" fmla="*/ 1428533 w 1539158"/>
            <a:gd name="connsiteY22" fmla="*/ 1411771 h 1683988"/>
            <a:gd name="connsiteX23" fmla="*/ 1459263 w 1539158"/>
            <a:gd name="connsiteY23" fmla="*/ 1316521 h 1683988"/>
            <a:gd name="connsiteX24" fmla="*/ 1539150 w 1539158"/>
            <a:gd name="connsiteY24" fmla="*/ 1159819 h 1683988"/>
            <a:gd name="connsiteX25" fmla="*/ 1496133 w 1539158"/>
            <a:gd name="connsiteY25" fmla="*/ 1138311 h 1683988"/>
            <a:gd name="connsiteX26" fmla="*/ 1520714 w 1539158"/>
            <a:gd name="connsiteY26" fmla="*/ 1043061 h 1683988"/>
            <a:gd name="connsiteX27" fmla="*/ 1456191 w 1539158"/>
            <a:gd name="connsiteY27" fmla="*/ 1018481 h 1683988"/>
            <a:gd name="connsiteX28" fmla="*/ 1333288 w 1539158"/>
            <a:gd name="connsiteY28" fmla="*/ 1135239 h 1683988"/>
            <a:gd name="connsiteX29" fmla="*/ 1195017 w 1539158"/>
            <a:gd name="connsiteY29" fmla="*/ 1126021 h 1683988"/>
            <a:gd name="connsiteX30" fmla="*/ 1115130 w 1539158"/>
            <a:gd name="connsiteY30" fmla="*/ 1039988 h 1683988"/>
            <a:gd name="connsiteX31" fmla="*/ 786368 w 1539158"/>
            <a:gd name="connsiteY31" fmla="*/ 53690 h 1683988"/>
            <a:gd name="connsiteX32" fmla="*/ 574360 w 1539158"/>
            <a:gd name="connsiteY32" fmla="*/ 158158 h 1683988"/>
            <a:gd name="connsiteX33" fmla="*/ 359280 w 1539158"/>
            <a:gd name="connsiteY33" fmla="*/ 191956 h 1683988"/>
            <a:gd name="connsiteX34" fmla="*/ 303973 w 1539158"/>
            <a:gd name="connsiteY34" fmla="*/ 121287 h 1683988"/>
            <a:gd name="connsiteX35" fmla="*/ 174920 w 1539158"/>
            <a:gd name="connsiteY35" fmla="*/ 81343 h 1683988"/>
            <a:gd name="connsiteX0" fmla="*/ 174920 w 1539158"/>
            <a:gd name="connsiteY0" fmla="*/ 81343 h 1683988"/>
            <a:gd name="connsiteX1" fmla="*/ 98110 w 1539158"/>
            <a:gd name="connsiteY1" fmla="*/ 290279 h 1683988"/>
            <a:gd name="connsiteX2" fmla="*/ 221014 w 1539158"/>
            <a:gd name="connsiteY2" fmla="*/ 456198 h 1683988"/>
            <a:gd name="connsiteX3" fmla="*/ 199505 w 1539158"/>
            <a:gd name="connsiteY3" fmla="*/ 619045 h 1683988"/>
            <a:gd name="connsiteX4" fmla="*/ 211795 w 1539158"/>
            <a:gd name="connsiteY4" fmla="*/ 698932 h 1683988"/>
            <a:gd name="connsiteX5" fmla="*/ 95037 w 1539158"/>
            <a:gd name="connsiteY5" fmla="*/ 874069 h 1683988"/>
            <a:gd name="connsiteX6" fmla="*/ 24365 w 1539158"/>
            <a:gd name="connsiteY6" fmla="*/ 932448 h 1683988"/>
            <a:gd name="connsiteX7" fmla="*/ 36657 w 1539158"/>
            <a:gd name="connsiteY7" fmla="*/ 1110658 h 1683988"/>
            <a:gd name="connsiteX8" fmla="*/ 104253 w 1539158"/>
            <a:gd name="connsiteY8" fmla="*/ 1113731 h 1683988"/>
            <a:gd name="connsiteX9" fmla="*/ 125761 w 1539158"/>
            <a:gd name="connsiteY9" fmla="*/ 1208981 h 1683988"/>
            <a:gd name="connsiteX10" fmla="*/ 257882 w 1539158"/>
            <a:gd name="connsiteY10" fmla="*/ 1208981 h 1683988"/>
            <a:gd name="connsiteX11" fmla="*/ 334695 w 1539158"/>
            <a:gd name="connsiteY11" fmla="*/ 1248924 h 1683988"/>
            <a:gd name="connsiteX12" fmla="*/ 439163 w 1539158"/>
            <a:gd name="connsiteY12" fmla="*/ 1212053 h 1683988"/>
            <a:gd name="connsiteX13" fmla="*/ 439163 w 1539158"/>
            <a:gd name="connsiteY13" fmla="*/ 1525456 h 1683988"/>
            <a:gd name="connsiteX14" fmla="*/ 562065 w 1539158"/>
            <a:gd name="connsiteY14" fmla="*/ 1525456 h 1683988"/>
            <a:gd name="connsiteX15" fmla="*/ 688041 w 1539158"/>
            <a:gd name="connsiteY15" fmla="*/ 1559255 h 1683988"/>
            <a:gd name="connsiteX16" fmla="*/ 810944 w 1539158"/>
            <a:gd name="connsiteY16" fmla="*/ 1510093 h 1683988"/>
            <a:gd name="connsiteX17" fmla="*/ 872396 w 1539158"/>
            <a:gd name="connsiteY17" fmla="*/ 1546964 h 1683988"/>
            <a:gd name="connsiteX18" fmla="*/ 909268 w 1539158"/>
            <a:gd name="connsiteY18" fmla="*/ 1682159 h 1683988"/>
            <a:gd name="connsiteX19" fmla="*/ 1004521 w 1539158"/>
            <a:gd name="connsiteY19" fmla="*/ 1626851 h 1683988"/>
            <a:gd name="connsiteX20" fmla="*/ 979940 w 1539158"/>
            <a:gd name="connsiteY20" fmla="*/ 1568472 h 1683988"/>
            <a:gd name="connsiteX21" fmla="*/ 970722 w 1539158"/>
            <a:gd name="connsiteY21" fmla="*/ 1507021 h 1683988"/>
            <a:gd name="connsiteX22" fmla="*/ 1182727 w 1539158"/>
            <a:gd name="connsiteY22" fmla="*/ 1411771 h 1683988"/>
            <a:gd name="connsiteX23" fmla="*/ 1428533 w 1539158"/>
            <a:gd name="connsiteY23" fmla="*/ 1411771 h 1683988"/>
            <a:gd name="connsiteX24" fmla="*/ 1459263 w 1539158"/>
            <a:gd name="connsiteY24" fmla="*/ 1316521 h 1683988"/>
            <a:gd name="connsiteX25" fmla="*/ 1539150 w 1539158"/>
            <a:gd name="connsiteY25" fmla="*/ 1159819 h 1683988"/>
            <a:gd name="connsiteX26" fmla="*/ 1496133 w 1539158"/>
            <a:gd name="connsiteY26" fmla="*/ 1138311 h 1683988"/>
            <a:gd name="connsiteX27" fmla="*/ 1520714 w 1539158"/>
            <a:gd name="connsiteY27" fmla="*/ 1043061 h 1683988"/>
            <a:gd name="connsiteX28" fmla="*/ 1456191 w 1539158"/>
            <a:gd name="connsiteY28" fmla="*/ 1018481 h 1683988"/>
            <a:gd name="connsiteX29" fmla="*/ 1333288 w 1539158"/>
            <a:gd name="connsiteY29" fmla="*/ 1135239 h 1683988"/>
            <a:gd name="connsiteX30" fmla="*/ 1195017 w 1539158"/>
            <a:gd name="connsiteY30" fmla="*/ 1126021 h 1683988"/>
            <a:gd name="connsiteX31" fmla="*/ 1115130 w 1539158"/>
            <a:gd name="connsiteY31" fmla="*/ 1039988 h 1683988"/>
            <a:gd name="connsiteX32" fmla="*/ 786368 w 1539158"/>
            <a:gd name="connsiteY32" fmla="*/ 53690 h 1683988"/>
            <a:gd name="connsiteX33" fmla="*/ 574360 w 1539158"/>
            <a:gd name="connsiteY33" fmla="*/ 158158 h 1683988"/>
            <a:gd name="connsiteX34" fmla="*/ 359280 w 1539158"/>
            <a:gd name="connsiteY34" fmla="*/ 191956 h 1683988"/>
            <a:gd name="connsiteX35" fmla="*/ 303973 w 1539158"/>
            <a:gd name="connsiteY35" fmla="*/ 121287 h 1683988"/>
            <a:gd name="connsiteX36" fmla="*/ 174920 w 1539158"/>
            <a:gd name="connsiteY36" fmla="*/ 81343 h 1683988"/>
            <a:gd name="connsiteX0" fmla="*/ 174920 w 1539158"/>
            <a:gd name="connsiteY0" fmla="*/ 81343 h 1683988"/>
            <a:gd name="connsiteX1" fmla="*/ 76602 w 1539158"/>
            <a:gd name="connsiteY1" fmla="*/ 145868 h 1683988"/>
            <a:gd name="connsiteX2" fmla="*/ 98110 w 1539158"/>
            <a:gd name="connsiteY2" fmla="*/ 290279 h 1683988"/>
            <a:gd name="connsiteX3" fmla="*/ 221014 w 1539158"/>
            <a:gd name="connsiteY3" fmla="*/ 456198 h 1683988"/>
            <a:gd name="connsiteX4" fmla="*/ 199505 w 1539158"/>
            <a:gd name="connsiteY4" fmla="*/ 619045 h 1683988"/>
            <a:gd name="connsiteX5" fmla="*/ 211795 w 1539158"/>
            <a:gd name="connsiteY5" fmla="*/ 698932 h 1683988"/>
            <a:gd name="connsiteX6" fmla="*/ 95037 w 1539158"/>
            <a:gd name="connsiteY6" fmla="*/ 874069 h 1683988"/>
            <a:gd name="connsiteX7" fmla="*/ 24365 w 1539158"/>
            <a:gd name="connsiteY7" fmla="*/ 932448 h 1683988"/>
            <a:gd name="connsiteX8" fmla="*/ 36657 w 1539158"/>
            <a:gd name="connsiteY8" fmla="*/ 1110658 h 1683988"/>
            <a:gd name="connsiteX9" fmla="*/ 104253 w 1539158"/>
            <a:gd name="connsiteY9" fmla="*/ 1113731 h 1683988"/>
            <a:gd name="connsiteX10" fmla="*/ 125761 w 1539158"/>
            <a:gd name="connsiteY10" fmla="*/ 1208981 h 1683988"/>
            <a:gd name="connsiteX11" fmla="*/ 257882 w 1539158"/>
            <a:gd name="connsiteY11" fmla="*/ 1208981 h 1683988"/>
            <a:gd name="connsiteX12" fmla="*/ 334695 w 1539158"/>
            <a:gd name="connsiteY12" fmla="*/ 1248924 h 1683988"/>
            <a:gd name="connsiteX13" fmla="*/ 439163 w 1539158"/>
            <a:gd name="connsiteY13" fmla="*/ 1212053 h 1683988"/>
            <a:gd name="connsiteX14" fmla="*/ 439163 w 1539158"/>
            <a:gd name="connsiteY14" fmla="*/ 1525456 h 1683988"/>
            <a:gd name="connsiteX15" fmla="*/ 562065 w 1539158"/>
            <a:gd name="connsiteY15" fmla="*/ 1525456 h 1683988"/>
            <a:gd name="connsiteX16" fmla="*/ 688041 w 1539158"/>
            <a:gd name="connsiteY16" fmla="*/ 1559255 h 1683988"/>
            <a:gd name="connsiteX17" fmla="*/ 810944 w 1539158"/>
            <a:gd name="connsiteY17" fmla="*/ 1510093 h 1683988"/>
            <a:gd name="connsiteX18" fmla="*/ 872396 w 1539158"/>
            <a:gd name="connsiteY18" fmla="*/ 1546964 h 1683988"/>
            <a:gd name="connsiteX19" fmla="*/ 909268 w 1539158"/>
            <a:gd name="connsiteY19" fmla="*/ 1682159 h 1683988"/>
            <a:gd name="connsiteX20" fmla="*/ 1004521 w 1539158"/>
            <a:gd name="connsiteY20" fmla="*/ 1626851 h 1683988"/>
            <a:gd name="connsiteX21" fmla="*/ 979940 w 1539158"/>
            <a:gd name="connsiteY21" fmla="*/ 1568472 h 1683988"/>
            <a:gd name="connsiteX22" fmla="*/ 970722 w 1539158"/>
            <a:gd name="connsiteY22" fmla="*/ 1507021 h 1683988"/>
            <a:gd name="connsiteX23" fmla="*/ 1182727 w 1539158"/>
            <a:gd name="connsiteY23" fmla="*/ 1411771 h 1683988"/>
            <a:gd name="connsiteX24" fmla="*/ 1428533 w 1539158"/>
            <a:gd name="connsiteY24" fmla="*/ 1411771 h 1683988"/>
            <a:gd name="connsiteX25" fmla="*/ 1459263 w 1539158"/>
            <a:gd name="connsiteY25" fmla="*/ 1316521 h 1683988"/>
            <a:gd name="connsiteX26" fmla="*/ 1539150 w 1539158"/>
            <a:gd name="connsiteY26" fmla="*/ 1159819 h 1683988"/>
            <a:gd name="connsiteX27" fmla="*/ 1496133 w 1539158"/>
            <a:gd name="connsiteY27" fmla="*/ 1138311 h 1683988"/>
            <a:gd name="connsiteX28" fmla="*/ 1520714 w 1539158"/>
            <a:gd name="connsiteY28" fmla="*/ 1043061 h 1683988"/>
            <a:gd name="connsiteX29" fmla="*/ 1456191 w 1539158"/>
            <a:gd name="connsiteY29" fmla="*/ 1018481 h 1683988"/>
            <a:gd name="connsiteX30" fmla="*/ 1333288 w 1539158"/>
            <a:gd name="connsiteY30" fmla="*/ 1135239 h 1683988"/>
            <a:gd name="connsiteX31" fmla="*/ 1195017 w 1539158"/>
            <a:gd name="connsiteY31" fmla="*/ 1126021 h 1683988"/>
            <a:gd name="connsiteX32" fmla="*/ 1115130 w 1539158"/>
            <a:gd name="connsiteY32" fmla="*/ 1039988 h 1683988"/>
            <a:gd name="connsiteX33" fmla="*/ 786368 w 1539158"/>
            <a:gd name="connsiteY33" fmla="*/ 53690 h 1683988"/>
            <a:gd name="connsiteX34" fmla="*/ 574360 w 1539158"/>
            <a:gd name="connsiteY34" fmla="*/ 158158 h 1683988"/>
            <a:gd name="connsiteX35" fmla="*/ 359280 w 1539158"/>
            <a:gd name="connsiteY35" fmla="*/ 191956 h 1683988"/>
            <a:gd name="connsiteX36" fmla="*/ 303973 w 1539158"/>
            <a:gd name="connsiteY36" fmla="*/ 121287 h 1683988"/>
            <a:gd name="connsiteX37" fmla="*/ 174920 w 1539158"/>
            <a:gd name="connsiteY37" fmla="*/ 81343 h 1683988"/>
            <a:gd name="connsiteX0" fmla="*/ 174920 w 1539158"/>
            <a:gd name="connsiteY0" fmla="*/ 96391 h 1699036"/>
            <a:gd name="connsiteX1" fmla="*/ 76602 w 1539158"/>
            <a:gd name="connsiteY1" fmla="*/ 160916 h 1699036"/>
            <a:gd name="connsiteX2" fmla="*/ 98110 w 1539158"/>
            <a:gd name="connsiteY2" fmla="*/ 305327 h 1699036"/>
            <a:gd name="connsiteX3" fmla="*/ 221014 w 1539158"/>
            <a:gd name="connsiteY3" fmla="*/ 471246 h 1699036"/>
            <a:gd name="connsiteX4" fmla="*/ 199505 w 1539158"/>
            <a:gd name="connsiteY4" fmla="*/ 634093 h 1699036"/>
            <a:gd name="connsiteX5" fmla="*/ 211795 w 1539158"/>
            <a:gd name="connsiteY5" fmla="*/ 713980 h 1699036"/>
            <a:gd name="connsiteX6" fmla="*/ 95037 w 1539158"/>
            <a:gd name="connsiteY6" fmla="*/ 889117 h 1699036"/>
            <a:gd name="connsiteX7" fmla="*/ 24365 w 1539158"/>
            <a:gd name="connsiteY7" fmla="*/ 947496 h 1699036"/>
            <a:gd name="connsiteX8" fmla="*/ 36657 w 1539158"/>
            <a:gd name="connsiteY8" fmla="*/ 1125706 h 1699036"/>
            <a:gd name="connsiteX9" fmla="*/ 104253 w 1539158"/>
            <a:gd name="connsiteY9" fmla="*/ 1128779 h 1699036"/>
            <a:gd name="connsiteX10" fmla="*/ 125761 w 1539158"/>
            <a:gd name="connsiteY10" fmla="*/ 1224029 h 1699036"/>
            <a:gd name="connsiteX11" fmla="*/ 257882 w 1539158"/>
            <a:gd name="connsiteY11" fmla="*/ 1224029 h 1699036"/>
            <a:gd name="connsiteX12" fmla="*/ 334695 w 1539158"/>
            <a:gd name="connsiteY12" fmla="*/ 1263972 h 1699036"/>
            <a:gd name="connsiteX13" fmla="*/ 439163 w 1539158"/>
            <a:gd name="connsiteY13" fmla="*/ 1227101 h 1699036"/>
            <a:gd name="connsiteX14" fmla="*/ 439163 w 1539158"/>
            <a:gd name="connsiteY14" fmla="*/ 1540504 h 1699036"/>
            <a:gd name="connsiteX15" fmla="*/ 562065 w 1539158"/>
            <a:gd name="connsiteY15" fmla="*/ 1540504 h 1699036"/>
            <a:gd name="connsiteX16" fmla="*/ 688041 w 1539158"/>
            <a:gd name="connsiteY16" fmla="*/ 1574303 h 1699036"/>
            <a:gd name="connsiteX17" fmla="*/ 810944 w 1539158"/>
            <a:gd name="connsiteY17" fmla="*/ 1525141 h 1699036"/>
            <a:gd name="connsiteX18" fmla="*/ 872396 w 1539158"/>
            <a:gd name="connsiteY18" fmla="*/ 1562012 h 1699036"/>
            <a:gd name="connsiteX19" fmla="*/ 909268 w 1539158"/>
            <a:gd name="connsiteY19" fmla="*/ 1697207 h 1699036"/>
            <a:gd name="connsiteX20" fmla="*/ 1004521 w 1539158"/>
            <a:gd name="connsiteY20" fmla="*/ 1641899 h 1699036"/>
            <a:gd name="connsiteX21" fmla="*/ 979940 w 1539158"/>
            <a:gd name="connsiteY21" fmla="*/ 1583520 h 1699036"/>
            <a:gd name="connsiteX22" fmla="*/ 970722 w 1539158"/>
            <a:gd name="connsiteY22" fmla="*/ 1522069 h 1699036"/>
            <a:gd name="connsiteX23" fmla="*/ 1182727 w 1539158"/>
            <a:gd name="connsiteY23" fmla="*/ 1426819 h 1699036"/>
            <a:gd name="connsiteX24" fmla="*/ 1428533 w 1539158"/>
            <a:gd name="connsiteY24" fmla="*/ 1426819 h 1699036"/>
            <a:gd name="connsiteX25" fmla="*/ 1459263 w 1539158"/>
            <a:gd name="connsiteY25" fmla="*/ 1331569 h 1699036"/>
            <a:gd name="connsiteX26" fmla="*/ 1539150 w 1539158"/>
            <a:gd name="connsiteY26" fmla="*/ 1174867 h 1699036"/>
            <a:gd name="connsiteX27" fmla="*/ 1496133 w 1539158"/>
            <a:gd name="connsiteY27" fmla="*/ 1153359 h 1699036"/>
            <a:gd name="connsiteX28" fmla="*/ 1520714 w 1539158"/>
            <a:gd name="connsiteY28" fmla="*/ 1058109 h 1699036"/>
            <a:gd name="connsiteX29" fmla="*/ 1456191 w 1539158"/>
            <a:gd name="connsiteY29" fmla="*/ 1033529 h 1699036"/>
            <a:gd name="connsiteX30" fmla="*/ 1333288 w 1539158"/>
            <a:gd name="connsiteY30" fmla="*/ 1150287 h 1699036"/>
            <a:gd name="connsiteX31" fmla="*/ 1195017 w 1539158"/>
            <a:gd name="connsiteY31" fmla="*/ 1141069 h 1699036"/>
            <a:gd name="connsiteX32" fmla="*/ 1115130 w 1539158"/>
            <a:gd name="connsiteY32" fmla="*/ 1055036 h 1699036"/>
            <a:gd name="connsiteX33" fmla="*/ 786368 w 1539158"/>
            <a:gd name="connsiteY33" fmla="*/ 68738 h 1699036"/>
            <a:gd name="connsiteX34" fmla="*/ 709554 w 1539158"/>
            <a:gd name="connsiteY34" fmla="*/ 108682 h 1699036"/>
            <a:gd name="connsiteX35" fmla="*/ 574360 w 1539158"/>
            <a:gd name="connsiteY35" fmla="*/ 173206 h 1699036"/>
            <a:gd name="connsiteX36" fmla="*/ 359280 w 1539158"/>
            <a:gd name="connsiteY36" fmla="*/ 207004 h 1699036"/>
            <a:gd name="connsiteX37" fmla="*/ 303973 w 1539158"/>
            <a:gd name="connsiteY37" fmla="*/ 136335 h 1699036"/>
            <a:gd name="connsiteX38" fmla="*/ 174920 w 1539158"/>
            <a:gd name="connsiteY38" fmla="*/ 96391 h 1699036"/>
            <a:gd name="connsiteX0" fmla="*/ 174920 w 1539158"/>
            <a:gd name="connsiteY0" fmla="*/ 100430 h 1703075"/>
            <a:gd name="connsiteX1" fmla="*/ 76602 w 1539158"/>
            <a:gd name="connsiteY1" fmla="*/ 164955 h 1703075"/>
            <a:gd name="connsiteX2" fmla="*/ 98110 w 1539158"/>
            <a:gd name="connsiteY2" fmla="*/ 309366 h 1703075"/>
            <a:gd name="connsiteX3" fmla="*/ 221014 w 1539158"/>
            <a:gd name="connsiteY3" fmla="*/ 475285 h 1703075"/>
            <a:gd name="connsiteX4" fmla="*/ 199505 w 1539158"/>
            <a:gd name="connsiteY4" fmla="*/ 638132 h 1703075"/>
            <a:gd name="connsiteX5" fmla="*/ 211795 w 1539158"/>
            <a:gd name="connsiteY5" fmla="*/ 718019 h 1703075"/>
            <a:gd name="connsiteX6" fmla="*/ 95037 w 1539158"/>
            <a:gd name="connsiteY6" fmla="*/ 893156 h 1703075"/>
            <a:gd name="connsiteX7" fmla="*/ 24365 w 1539158"/>
            <a:gd name="connsiteY7" fmla="*/ 951535 h 1703075"/>
            <a:gd name="connsiteX8" fmla="*/ 36657 w 1539158"/>
            <a:gd name="connsiteY8" fmla="*/ 1129745 h 1703075"/>
            <a:gd name="connsiteX9" fmla="*/ 104253 w 1539158"/>
            <a:gd name="connsiteY9" fmla="*/ 1132818 h 1703075"/>
            <a:gd name="connsiteX10" fmla="*/ 125761 w 1539158"/>
            <a:gd name="connsiteY10" fmla="*/ 1228068 h 1703075"/>
            <a:gd name="connsiteX11" fmla="*/ 257882 w 1539158"/>
            <a:gd name="connsiteY11" fmla="*/ 1228068 h 1703075"/>
            <a:gd name="connsiteX12" fmla="*/ 334695 w 1539158"/>
            <a:gd name="connsiteY12" fmla="*/ 1268011 h 1703075"/>
            <a:gd name="connsiteX13" fmla="*/ 439163 w 1539158"/>
            <a:gd name="connsiteY13" fmla="*/ 1231140 h 1703075"/>
            <a:gd name="connsiteX14" fmla="*/ 439163 w 1539158"/>
            <a:gd name="connsiteY14" fmla="*/ 1544543 h 1703075"/>
            <a:gd name="connsiteX15" fmla="*/ 562065 w 1539158"/>
            <a:gd name="connsiteY15" fmla="*/ 1544543 h 1703075"/>
            <a:gd name="connsiteX16" fmla="*/ 688041 w 1539158"/>
            <a:gd name="connsiteY16" fmla="*/ 1578342 h 1703075"/>
            <a:gd name="connsiteX17" fmla="*/ 810944 w 1539158"/>
            <a:gd name="connsiteY17" fmla="*/ 1529180 h 1703075"/>
            <a:gd name="connsiteX18" fmla="*/ 872396 w 1539158"/>
            <a:gd name="connsiteY18" fmla="*/ 1566051 h 1703075"/>
            <a:gd name="connsiteX19" fmla="*/ 909268 w 1539158"/>
            <a:gd name="connsiteY19" fmla="*/ 1701246 h 1703075"/>
            <a:gd name="connsiteX20" fmla="*/ 1004521 w 1539158"/>
            <a:gd name="connsiteY20" fmla="*/ 1645938 h 1703075"/>
            <a:gd name="connsiteX21" fmla="*/ 979940 w 1539158"/>
            <a:gd name="connsiteY21" fmla="*/ 1587559 h 1703075"/>
            <a:gd name="connsiteX22" fmla="*/ 970722 w 1539158"/>
            <a:gd name="connsiteY22" fmla="*/ 1526108 h 1703075"/>
            <a:gd name="connsiteX23" fmla="*/ 1182727 w 1539158"/>
            <a:gd name="connsiteY23" fmla="*/ 1430858 h 1703075"/>
            <a:gd name="connsiteX24" fmla="*/ 1428533 w 1539158"/>
            <a:gd name="connsiteY24" fmla="*/ 1430858 h 1703075"/>
            <a:gd name="connsiteX25" fmla="*/ 1459263 w 1539158"/>
            <a:gd name="connsiteY25" fmla="*/ 1335608 h 1703075"/>
            <a:gd name="connsiteX26" fmla="*/ 1539150 w 1539158"/>
            <a:gd name="connsiteY26" fmla="*/ 1178906 h 1703075"/>
            <a:gd name="connsiteX27" fmla="*/ 1496133 w 1539158"/>
            <a:gd name="connsiteY27" fmla="*/ 1157398 h 1703075"/>
            <a:gd name="connsiteX28" fmla="*/ 1520714 w 1539158"/>
            <a:gd name="connsiteY28" fmla="*/ 1062148 h 1703075"/>
            <a:gd name="connsiteX29" fmla="*/ 1456191 w 1539158"/>
            <a:gd name="connsiteY29" fmla="*/ 1037568 h 1703075"/>
            <a:gd name="connsiteX30" fmla="*/ 1333288 w 1539158"/>
            <a:gd name="connsiteY30" fmla="*/ 1154326 h 1703075"/>
            <a:gd name="connsiteX31" fmla="*/ 1195017 w 1539158"/>
            <a:gd name="connsiteY31" fmla="*/ 1145108 h 1703075"/>
            <a:gd name="connsiteX32" fmla="*/ 1115130 w 1539158"/>
            <a:gd name="connsiteY32" fmla="*/ 1059075 h 1703075"/>
            <a:gd name="connsiteX33" fmla="*/ 786368 w 1539158"/>
            <a:gd name="connsiteY33" fmla="*/ 72777 h 1703075"/>
            <a:gd name="connsiteX34" fmla="*/ 746425 w 1539158"/>
            <a:gd name="connsiteY34" fmla="*/ 100430 h 1703075"/>
            <a:gd name="connsiteX35" fmla="*/ 709554 w 1539158"/>
            <a:gd name="connsiteY35" fmla="*/ 112721 h 1703075"/>
            <a:gd name="connsiteX36" fmla="*/ 574360 w 1539158"/>
            <a:gd name="connsiteY36" fmla="*/ 177245 h 1703075"/>
            <a:gd name="connsiteX37" fmla="*/ 359280 w 1539158"/>
            <a:gd name="connsiteY37" fmla="*/ 211043 h 1703075"/>
            <a:gd name="connsiteX38" fmla="*/ 303973 w 1539158"/>
            <a:gd name="connsiteY38" fmla="*/ 140374 h 1703075"/>
            <a:gd name="connsiteX39" fmla="*/ 174920 w 1539158"/>
            <a:gd name="connsiteY39" fmla="*/ 100430 h 1703075"/>
            <a:gd name="connsiteX0" fmla="*/ 174920 w 1539158"/>
            <a:gd name="connsiteY0" fmla="*/ 27653 h 1630298"/>
            <a:gd name="connsiteX1" fmla="*/ 76602 w 1539158"/>
            <a:gd name="connsiteY1" fmla="*/ 92178 h 1630298"/>
            <a:gd name="connsiteX2" fmla="*/ 98110 w 1539158"/>
            <a:gd name="connsiteY2" fmla="*/ 236589 h 1630298"/>
            <a:gd name="connsiteX3" fmla="*/ 221014 w 1539158"/>
            <a:gd name="connsiteY3" fmla="*/ 402508 h 1630298"/>
            <a:gd name="connsiteX4" fmla="*/ 199505 w 1539158"/>
            <a:gd name="connsiteY4" fmla="*/ 565355 h 1630298"/>
            <a:gd name="connsiteX5" fmla="*/ 211795 w 1539158"/>
            <a:gd name="connsiteY5" fmla="*/ 645242 h 1630298"/>
            <a:gd name="connsiteX6" fmla="*/ 95037 w 1539158"/>
            <a:gd name="connsiteY6" fmla="*/ 820379 h 1630298"/>
            <a:gd name="connsiteX7" fmla="*/ 24365 w 1539158"/>
            <a:gd name="connsiteY7" fmla="*/ 878758 h 1630298"/>
            <a:gd name="connsiteX8" fmla="*/ 36657 w 1539158"/>
            <a:gd name="connsiteY8" fmla="*/ 1056968 h 1630298"/>
            <a:gd name="connsiteX9" fmla="*/ 104253 w 1539158"/>
            <a:gd name="connsiteY9" fmla="*/ 1060041 h 1630298"/>
            <a:gd name="connsiteX10" fmla="*/ 125761 w 1539158"/>
            <a:gd name="connsiteY10" fmla="*/ 1155291 h 1630298"/>
            <a:gd name="connsiteX11" fmla="*/ 257882 w 1539158"/>
            <a:gd name="connsiteY11" fmla="*/ 1155291 h 1630298"/>
            <a:gd name="connsiteX12" fmla="*/ 334695 w 1539158"/>
            <a:gd name="connsiteY12" fmla="*/ 1195234 h 1630298"/>
            <a:gd name="connsiteX13" fmla="*/ 439163 w 1539158"/>
            <a:gd name="connsiteY13" fmla="*/ 1158363 h 1630298"/>
            <a:gd name="connsiteX14" fmla="*/ 439163 w 1539158"/>
            <a:gd name="connsiteY14" fmla="*/ 1471766 h 1630298"/>
            <a:gd name="connsiteX15" fmla="*/ 562065 w 1539158"/>
            <a:gd name="connsiteY15" fmla="*/ 1471766 h 1630298"/>
            <a:gd name="connsiteX16" fmla="*/ 688041 w 1539158"/>
            <a:gd name="connsiteY16" fmla="*/ 1505565 h 1630298"/>
            <a:gd name="connsiteX17" fmla="*/ 810944 w 1539158"/>
            <a:gd name="connsiteY17" fmla="*/ 1456403 h 1630298"/>
            <a:gd name="connsiteX18" fmla="*/ 872396 w 1539158"/>
            <a:gd name="connsiteY18" fmla="*/ 1493274 h 1630298"/>
            <a:gd name="connsiteX19" fmla="*/ 909268 w 1539158"/>
            <a:gd name="connsiteY19" fmla="*/ 1628469 h 1630298"/>
            <a:gd name="connsiteX20" fmla="*/ 1004521 w 1539158"/>
            <a:gd name="connsiteY20" fmla="*/ 1573161 h 1630298"/>
            <a:gd name="connsiteX21" fmla="*/ 979940 w 1539158"/>
            <a:gd name="connsiteY21" fmla="*/ 1514782 h 1630298"/>
            <a:gd name="connsiteX22" fmla="*/ 970722 w 1539158"/>
            <a:gd name="connsiteY22" fmla="*/ 1453331 h 1630298"/>
            <a:gd name="connsiteX23" fmla="*/ 1182727 w 1539158"/>
            <a:gd name="connsiteY23" fmla="*/ 1358081 h 1630298"/>
            <a:gd name="connsiteX24" fmla="*/ 1428533 w 1539158"/>
            <a:gd name="connsiteY24" fmla="*/ 1358081 h 1630298"/>
            <a:gd name="connsiteX25" fmla="*/ 1459263 w 1539158"/>
            <a:gd name="connsiteY25" fmla="*/ 1262831 h 1630298"/>
            <a:gd name="connsiteX26" fmla="*/ 1539150 w 1539158"/>
            <a:gd name="connsiteY26" fmla="*/ 1106129 h 1630298"/>
            <a:gd name="connsiteX27" fmla="*/ 1496133 w 1539158"/>
            <a:gd name="connsiteY27" fmla="*/ 1084621 h 1630298"/>
            <a:gd name="connsiteX28" fmla="*/ 1520714 w 1539158"/>
            <a:gd name="connsiteY28" fmla="*/ 989371 h 1630298"/>
            <a:gd name="connsiteX29" fmla="*/ 1456191 w 1539158"/>
            <a:gd name="connsiteY29" fmla="*/ 964791 h 1630298"/>
            <a:gd name="connsiteX30" fmla="*/ 1333288 w 1539158"/>
            <a:gd name="connsiteY30" fmla="*/ 1081549 h 1630298"/>
            <a:gd name="connsiteX31" fmla="*/ 1195017 w 1539158"/>
            <a:gd name="connsiteY31" fmla="*/ 1072331 h 1630298"/>
            <a:gd name="connsiteX32" fmla="*/ 1115130 w 1539158"/>
            <a:gd name="connsiteY32" fmla="*/ 986298 h 1630298"/>
            <a:gd name="connsiteX33" fmla="*/ 786368 w 1539158"/>
            <a:gd name="connsiteY33" fmla="*/ 0 h 1630298"/>
            <a:gd name="connsiteX34" fmla="*/ 746425 w 1539158"/>
            <a:gd name="connsiteY34" fmla="*/ 27653 h 1630298"/>
            <a:gd name="connsiteX35" fmla="*/ 709554 w 1539158"/>
            <a:gd name="connsiteY35" fmla="*/ 39944 h 1630298"/>
            <a:gd name="connsiteX36" fmla="*/ 574360 w 1539158"/>
            <a:gd name="connsiteY36" fmla="*/ 104468 h 1630298"/>
            <a:gd name="connsiteX37" fmla="*/ 359280 w 1539158"/>
            <a:gd name="connsiteY37" fmla="*/ 138266 h 1630298"/>
            <a:gd name="connsiteX38" fmla="*/ 303973 w 1539158"/>
            <a:gd name="connsiteY38" fmla="*/ 67597 h 1630298"/>
            <a:gd name="connsiteX39" fmla="*/ 174920 w 1539158"/>
            <a:gd name="connsiteY39" fmla="*/ 27653 h 1630298"/>
            <a:gd name="connsiteX0" fmla="*/ 174920 w 1539158"/>
            <a:gd name="connsiteY0" fmla="*/ 27653 h 1630298"/>
            <a:gd name="connsiteX1" fmla="*/ 76602 w 1539158"/>
            <a:gd name="connsiteY1" fmla="*/ 92178 h 1630298"/>
            <a:gd name="connsiteX2" fmla="*/ 98110 w 1539158"/>
            <a:gd name="connsiteY2" fmla="*/ 236589 h 1630298"/>
            <a:gd name="connsiteX3" fmla="*/ 221014 w 1539158"/>
            <a:gd name="connsiteY3" fmla="*/ 402508 h 1630298"/>
            <a:gd name="connsiteX4" fmla="*/ 199505 w 1539158"/>
            <a:gd name="connsiteY4" fmla="*/ 565355 h 1630298"/>
            <a:gd name="connsiteX5" fmla="*/ 211795 w 1539158"/>
            <a:gd name="connsiteY5" fmla="*/ 645242 h 1630298"/>
            <a:gd name="connsiteX6" fmla="*/ 95037 w 1539158"/>
            <a:gd name="connsiteY6" fmla="*/ 820379 h 1630298"/>
            <a:gd name="connsiteX7" fmla="*/ 24365 w 1539158"/>
            <a:gd name="connsiteY7" fmla="*/ 878758 h 1630298"/>
            <a:gd name="connsiteX8" fmla="*/ 36657 w 1539158"/>
            <a:gd name="connsiteY8" fmla="*/ 1056968 h 1630298"/>
            <a:gd name="connsiteX9" fmla="*/ 104253 w 1539158"/>
            <a:gd name="connsiteY9" fmla="*/ 1060041 h 1630298"/>
            <a:gd name="connsiteX10" fmla="*/ 125761 w 1539158"/>
            <a:gd name="connsiteY10" fmla="*/ 1155291 h 1630298"/>
            <a:gd name="connsiteX11" fmla="*/ 257882 w 1539158"/>
            <a:gd name="connsiteY11" fmla="*/ 1155291 h 1630298"/>
            <a:gd name="connsiteX12" fmla="*/ 334695 w 1539158"/>
            <a:gd name="connsiteY12" fmla="*/ 1195234 h 1630298"/>
            <a:gd name="connsiteX13" fmla="*/ 439163 w 1539158"/>
            <a:gd name="connsiteY13" fmla="*/ 1158363 h 1630298"/>
            <a:gd name="connsiteX14" fmla="*/ 439163 w 1539158"/>
            <a:gd name="connsiteY14" fmla="*/ 1471766 h 1630298"/>
            <a:gd name="connsiteX15" fmla="*/ 562065 w 1539158"/>
            <a:gd name="connsiteY15" fmla="*/ 1471766 h 1630298"/>
            <a:gd name="connsiteX16" fmla="*/ 688041 w 1539158"/>
            <a:gd name="connsiteY16" fmla="*/ 1505565 h 1630298"/>
            <a:gd name="connsiteX17" fmla="*/ 810944 w 1539158"/>
            <a:gd name="connsiteY17" fmla="*/ 1456403 h 1630298"/>
            <a:gd name="connsiteX18" fmla="*/ 872396 w 1539158"/>
            <a:gd name="connsiteY18" fmla="*/ 1493274 h 1630298"/>
            <a:gd name="connsiteX19" fmla="*/ 909268 w 1539158"/>
            <a:gd name="connsiteY19" fmla="*/ 1628469 h 1630298"/>
            <a:gd name="connsiteX20" fmla="*/ 1004521 w 1539158"/>
            <a:gd name="connsiteY20" fmla="*/ 1573161 h 1630298"/>
            <a:gd name="connsiteX21" fmla="*/ 979940 w 1539158"/>
            <a:gd name="connsiteY21" fmla="*/ 1514782 h 1630298"/>
            <a:gd name="connsiteX22" fmla="*/ 970722 w 1539158"/>
            <a:gd name="connsiteY22" fmla="*/ 1453331 h 1630298"/>
            <a:gd name="connsiteX23" fmla="*/ 1182727 w 1539158"/>
            <a:gd name="connsiteY23" fmla="*/ 1358081 h 1630298"/>
            <a:gd name="connsiteX24" fmla="*/ 1428533 w 1539158"/>
            <a:gd name="connsiteY24" fmla="*/ 1358081 h 1630298"/>
            <a:gd name="connsiteX25" fmla="*/ 1459263 w 1539158"/>
            <a:gd name="connsiteY25" fmla="*/ 1262831 h 1630298"/>
            <a:gd name="connsiteX26" fmla="*/ 1539150 w 1539158"/>
            <a:gd name="connsiteY26" fmla="*/ 1106129 h 1630298"/>
            <a:gd name="connsiteX27" fmla="*/ 1496133 w 1539158"/>
            <a:gd name="connsiteY27" fmla="*/ 1084621 h 1630298"/>
            <a:gd name="connsiteX28" fmla="*/ 1520714 w 1539158"/>
            <a:gd name="connsiteY28" fmla="*/ 989371 h 1630298"/>
            <a:gd name="connsiteX29" fmla="*/ 1456191 w 1539158"/>
            <a:gd name="connsiteY29" fmla="*/ 964791 h 1630298"/>
            <a:gd name="connsiteX30" fmla="*/ 1333288 w 1539158"/>
            <a:gd name="connsiteY30" fmla="*/ 1081549 h 1630298"/>
            <a:gd name="connsiteX31" fmla="*/ 1195017 w 1539158"/>
            <a:gd name="connsiteY31" fmla="*/ 1072331 h 1630298"/>
            <a:gd name="connsiteX32" fmla="*/ 1115130 w 1539158"/>
            <a:gd name="connsiteY32" fmla="*/ 986298 h 1630298"/>
            <a:gd name="connsiteX33" fmla="*/ 835530 w 1539158"/>
            <a:gd name="connsiteY33" fmla="*/ 141339 h 1630298"/>
            <a:gd name="connsiteX34" fmla="*/ 786368 w 1539158"/>
            <a:gd name="connsiteY34" fmla="*/ 0 h 1630298"/>
            <a:gd name="connsiteX35" fmla="*/ 746425 w 1539158"/>
            <a:gd name="connsiteY35" fmla="*/ 27653 h 1630298"/>
            <a:gd name="connsiteX36" fmla="*/ 709554 w 1539158"/>
            <a:gd name="connsiteY36" fmla="*/ 39944 h 1630298"/>
            <a:gd name="connsiteX37" fmla="*/ 574360 w 1539158"/>
            <a:gd name="connsiteY37" fmla="*/ 104468 h 1630298"/>
            <a:gd name="connsiteX38" fmla="*/ 359280 w 1539158"/>
            <a:gd name="connsiteY38" fmla="*/ 138266 h 1630298"/>
            <a:gd name="connsiteX39" fmla="*/ 303973 w 1539158"/>
            <a:gd name="connsiteY39" fmla="*/ 67597 h 1630298"/>
            <a:gd name="connsiteX40" fmla="*/ 174920 w 1539158"/>
            <a:gd name="connsiteY40" fmla="*/ 27653 h 1630298"/>
            <a:gd name="connsiteX0" fmla="*/ 174920 w 1539158"/>
            <a:gd name="connsiteY0" fmla="*/ 27653 h 1630298"/>
            <a:gd name="connsiteX1" fmla="*/ 76602 w 1539158"/>
            <a:gd name="connsiteY1" fmla="*/ 92178 h 1630298"/>
            <a:gd name="connsiteX2" fmla="*/ 98110 w 1539158"/>
            <a:gd name="connsiteY2" fmla="*/ 236589 h 1630298"/>
            <a:gd name="connsiteX3" fmla="*/ 221014 w 1539158"/>
            <a:gd name="connsiteY3" fmla="*/ 402508 h 1630298"/>
            <a:gd name="connsiteX4" fmla="*/ 199505 w 1539158"/>
            <a:gd name="connsiteY4" fmla="*/ 565355 h 1630298"/>
            <a:gd name="connsiteX5" fmla="*/ 211795 w 1539158"/>
            <a:gd name="connsiteY5" fmla="*/ 645242 h 1630298"/>
            <a:gd name="connsiteX6" fmla="*/ 95037 w 1539158"/>
            <a:gd name="connsiteY6" fmla="*/ 820379 h 1630298"/>
            <a:gd name="connsiteX7" fmla="*/ 24365 w 1539158"/>
            <a:gd name="connsiteY7" fmla="*/ 878758 h 1630298"/>
            <a:gd name="connsiteX8" fmla="*/ 36657 w 1539158"/>
            <a:gd name="connsiteY8" fmla="*/ 1056968 h 1630298"/>
            <a:gd name="connsiteX9" fmla="*/ 104253 w 1539158"/>
            <a:gd name="connsiteY9" fmla="*/ 1060041 h 1630298"/>
            <a:gd name="connsiteX10" fmla="*/ 125761 w 1539158"/>
            <a:gd name="connsiteY10" fmla="*/ 1155291 h 1630298"/>
            <a:gd name="connsiteX11" fmla="*/ 257882 w 1539158"/>
            <a:gd name="connsiteY11" fmla="*/ 1155291 h 1630298"/>
            <a:gd name="connsiteX12" fmla="*/ 334695 w 1539158"/>
            <a:gd name="connsiteY12" fmla="*/ 1195234 h 1630298"/>
            <a:gd name="connsiteX13" fmla="*/ 439163 w 1539158"/>
            <a:gd name="connsiteY13" fmla="*/ 1158363 h 1630298"/>
            <a:gd name="connsiteX14" fmla="*/ 439163 w 1539158"/>
            <a:gd name="connsiteY14" fmla="*/ 1471766 h 1630298"/>
            <a:gd name="connsiteX15" fmla="*/ 562065 w 1539158"/>
            <a:gd name="connsiteY15" fmla="*/ 1471766 h 1630298"/>
            <a:gd name="connsiteX16" fmla="*/ 688041 w 1539158"/>
            <a:gd name="connsiteY16" fmla="*/ 1505565 h 1630298"/>
            <a:gd name="connsiteX17" fmla="*/ 810944 w 1539158"/>
            <a:gd name="connsiteY17" fmla="*/ 1456403 h 1630298"/>
            <a:gd name="connsiteX18" fmla="*/ 872396 w 1539158"/>
            <a:gd name="connsiteY18" fmla="*/ 1493274 h 1630298"/>
            <a:gd name="connsiteX19" fmla="*/ 909268 w 1539158"/>
            <a:gd name="connsiteY19" fmla="*/ 1628469 h 1630298"/>
            <a:gd name="connsiteX20" fmla="*/ 1004521 w 1539158"/>
            <a:gd name="connsiteY20" fmla="*/ 1573161 h 1630298"/>
            <a:gd name="connsiteX21" fmla="*/ 979940 w 1539158"/>
            <a:gd name="connsiteY21" fmla="*/ 1514782 h 1630298"/>
            <a:gd name="connsiteX22" fmla="*/ 970722 w 1539158"/>
            <a:gd name="connsiteY22" fmla="*/ 1453331 h 1630298"/>
            <a:gd name="connsiteX23" fmla="*/ 1182727 w 1539158"/>
            <a:gd name="connsiteY23" fmla="*/ 1358081 h 1630298"/>
            <a:gd name="connsiteX24" fmla="*/ 1428533 w 1539158"/>
            <a:gd name="connsiteY24" fmla="*/ 1358081 h 1630298"/>
            <a:gd name="connsiteX25" fmla="*/ 1459263 w 1539158"/>
            <a:gd name="connsiteY25" fmla="*/ 1262831 h 1630298"/>
            <a:gd name="connsiteX26" fmla="*/ 1539150 w 1539158"/>
            <a:gd name="connsiteY26" fmla="*/ 1106129 h 1630298"/>
            <a:gd name="connsiteX27" fmla="*/ 1496133 w 1539158"/>
            <a:gd name="connsiteY27" fmla="*/ 1084621 h 1630298"/>
            <a:gd name="connsiteX28" fmla="*/ 1520714 w 1539158"/>
            <a:gd name="connsiteY28" fmla="*/ 989371 h 1630298"/>
            <a:gd name="connsiteX29" fmla="*/ 1456191 w 1539158"/>
            <a:gd name="connsiteY29" fmla="*/ 964791 h 1630298"/>
            <a:gd name="connsiteX30" fmla="*/ 1333288 w 1539158"/>
            <a:gd name="connsiteY30" fmla="*/ 1081549 h 1630298"/>
            <a:gd name="connsiteX31" fmla="*/ 1195017 w 1539158"/>
            <a:gd name="connsiteY31" fmla="*/ 1072331 h 1630298"/>
            <a:gd name="connsiteX32" fmla="*/ 1115130 w 1539158"/>
            <a:gd name="connsiteY32" fmla="*/ 986298 h 1630298"/>
            <a:gd name="connsiteX33" fmla="*/ 893909 w 1539158"/>
            <a:gd name="connsiteY33" fmla="*/ 215081 h 1630298"/>
            <a:gd name="connsiteX34" fmla="*/ 835530 w 1539158"/>
            <a:gd name="connsiteY34" fmla="*/ 141339 h 1630298"/>
            <a:gd name="connsiteX35" fmla="*/ 786368 w 1539158"/>
            <a:gd name="connsiteY35" fmla="*/ 0 h 1630298"/>
            <a:gd name="connsiteX36" fmla="*/ 746425 w 1539158"/>
            <a:gd name="connsiteY36" fmla="*/ 27653 h 1630298"/>
            <a:gd name="connsiteX37" fmla="*/ 709554 w 1539158"/>
            <a:gd name="connsiteY37" fmla="*/ 39944 h 1630298"/>
            <a:gd name="connsiteX38" fmla="*/ 574360 w 1539158"/>
            <a:gd name="connsiteY38" fmla="*/ 104468 h 1630298"/>
            <a:gd name="connsiteX39" fmla="*/ 359280 w 1539158"/>
            <a:gd name="connsiteY39" fmla="*/ 138266 h 1630298"/>
            <a:gd name="connsiteX40" fmla="*/ 303973 w 1539158"/>
            <a:gd name="connsiteY40" fmla="*/ 67597 h 1630298"/>
            <a:gd name="connsiteX41" fmla="*/ 174920 w 1539158"/>
            <a:gd name="connsiteY41" fmla="*/ 27653 h 1630298"/>
            <a:gd name="connsiteX0" fmla="*/ 174920 w 1539158"/>
            <a:gd name="connsiteY0" fmla="*/ 27653 h 1630298"/>
            <a:gd name="connsiteX1" fmla="*/ 76602 w 1539158"/>
            <a:gd name="connsiteY1" fmla="*/ 92178 h 1630298"/>
            <a:gd name="connsiteX2" fmla="*/ 98110 w 1539158"/>
            <a:gd name="connsiteY2" fmla="*/ 236589 h 1630298"/>
            <a:gd name="connsiteX3" fmla="*/ 221014 w 1539158"/>
            <a:gd name="connsiteY3" fmla="*/ 402508 h 1630298"/>
            <a:gd name="connsiteX4" fmla="*/ 199505 w 1539158"/>
            <a:gd name="connsiteY4" fmla="*/ 565355 h 1630298"/>
            <a:gd name="connsiteX5" fmla="*/ 211795 w 1539158"/>
            <a:gd name="connsiteY5" fmla="*/ 645242 h 1630298"/>
            <a:gd name="connsiteX6" fmla="*/ 95037 w 1539158"/>
            <a:gd name="connsiteY6" fmla="*/ 820379 h 1630298"/>
            <a:gd name="connsiteX7" fmla="*/ 24365 w 1539158"/>
            <a:gd name="connsiteY7" fmla="*/ 878758 h 1630298"/>
            <a:gd name="connsiteX8" fmla="*/ 36657 w 1539158"/>
            <a:gd name="connsiteY8" fmla="*/ 1056968 h 1630298"/>
            <a:gd name="connsiteX9" fmla="*/ 104253 w 1539158"/>
            <a:gd name="connsiteY9" fmla="*/ 1060041 h 1630298"/>
            <a:gd name="connsiteX10" fmla="*/ 125761 w 1539158"/>
            <a:gd name="connsiteY10" fmla="*/ 1155291 h 1630298"/>
            <a:gd name="connsiteX11" fmla="*/ 257882 w 1539158"/>
            <a:gd name="connsiteY11" fmla="*/ 1155291 h 1630298"/>
            <a:gd name="connsiteX12" fmla="*/ 334695 w 1539158"/>
            <a:gd name="connsiteY12" fmla="*/ 1195234 h 1630298"/>
            <a:gd name="connsiteX13" fmla="*/ 439163 w 1539158"/>
            <a:gd name="connsiteY13" fmla="*/ 1158363 h 1630298"/>
            <a:gd name="connsiteX14" fmla="*/ 439163 w 1539158"/>
            <a:gd name="connsiteY14" fmla="*/ 1471766 h 1630298"/>
            <a:gd name="connsiteX15" fmla="*/ 562065 w 1539158"/>
            <a:gd name="connsiteY15" fmla="*/ 1471766 h 1630298"/>
            <a:gd name="connsiteX16" fmla="*/ 688041 w 1539158"/>
            <a:gd name="connsiteY16" fmla="*/ 1505565 h 1630298"/>
            <a:gd name="connsiteX17" fmla="*/ 810944 w 1539158"/>
            <a:gd name="connsiteY17" fmla="*/ 1456403 h 1630298"/>
            <a:gd name="connsiteX18" fmla="*/ 872396 w 1539158"/>
            <a:gd name="connsiteY18" fmla="*/ 1493274 h 1630298"/>
            <a:gd name="connsiteX19" fmla="*/ 909268 w 1539158"/>
            <a:gd name="connsiteY19" fmla="*/ 1628469 h 1630298"/>
            <a:gd name="connsiteX20" fmla="*/ 1004521 w 1539158"/>
            <a:gd name="connsiteY20" fmla="*/ 1573161 h 1630298"/>
            <a:gd name="connsiteX21" fmla="*/ 979940 w 1539158"/>
            <a:gd name="connsiteY21" fmla="*/ 1514782 h 1630298"/>
            <a:gd name="connsiteX22" fmla="*/ 970722 w 1539158"/>
            <a:gd name="connsiteY22" fmla="*/ 1453331 h 1630298"/>
            <a:gd name="connsiteX23" fmla="*/ 1182727 w 1539158"/>
            <a:gd name="connsiteY23" fmla="*/ 1358081 h 1630298"/>
            <a:gd name="connsiteX24" fmla="*/ 1428533 w 1539158"/>
            <a:gd name="connsiteY24" fmla="*/ 1358081 h 1630298"/>
            <a:gd name="connsiteX25" fmla="*/ 1459263 w 1539158"/>
            <a:gd name="connsiteY25" fmla="*/ 1262831 h 1630298"/>
            <a:gd name="connsiteX26" fmla="*/ 1539150 w 1539158"/>
            <a:gd name="connsiteY26" fmla="*/ 1106129 h 1630298"/>
            <a:gd name="connsiteX27" fmla="*/ 1496133 w 1539158"/>
            <a:gd name="connsiteY27" fmla="*/ 1084621 h 1630298"/>
            <a:gd name="connsiteX28" fmla="*/ 1520714 w 1539158"/>
            <a:gd name="connsiteY28" fmla="*/ 989371 h 1630298"/>
            <a:gd name="connsiteX29" fmla="*/ 1456191 w 1539158"/>
            <a:gd name="connsiteY29" fmla="*/ 964791 h 1630298"/>
            <a:gd name="connsiteX30" fmla="*/ 1333288 w 1539158"/>
            <a:gd name="connsiteY30" fmla="*/ 1081549 h 1630298"/>
            <a:gd name="connsiteX31" fmla="*/ 1195017 w 1539158"/>
            <a:gd name="connsiteY31" fmla="*/ 1072331 h 1630298"/>
            <a:gd name="connsiteX32" fmla="*/ 1115130 w 1539158"/>
            <a:gd name="connsiteY32" fmla="*/ 986298 h 1630298"/>
            <a:gd name="connsiteX33" fmla="*/ 1069046 w 1539158"/>
            <a:gd name="connsiteY33" fmla="*/ 411726 h 1630298"/>
            <a:gd name="connsiteX34" fmla="*/ 893909 w 1539158"/>
            <a:gd name="connsiteY34" fmla="*/ 215081 h 1630298"/>
            <a:gd name="connsiteX35" fmla="*/ 835530 w 1539158"/>
            <a:gd name="connsiteY35" fmla="*/ 141339 h 1630298"/>
            <a:gd name="connsiteX36" fmla="*/ 786368 w 1539158"/>
            <a:gd name="connsiteY36" fmla="*/ 0 h 1630298"/>
            <a:gd name="connsiteX37" fmla="*/ 746425 w 1539158"/>
            <a:gd name="connsiteY37" fmla="*/ 27653 h 1630298"/>
            <a:gd name="connsiteX38" fmla="*/ 709554 w 1539158"/>
            <a:gd name="connsiteY38" fmla="*/ 39944 h 1630298"/>
            <a:gd name="connsiteX39" fmla="*/ 574360 w 1539158"/>
            <a:gd name="connsiteY39" fmla="*/ 104468 h 1630298"/>
            <a:gd name="connsiteX40" fmla="*/ 359280 w 1539158"/>
            <a:gd name="connsiteY40" fmla="*/ 138266 h 1630298"/>
            <a:gd name="connsiteX41" fmla="*/ 303973 w 1539158"/>
            <a:gd name="connsiteY41" fmla="*/ 67597 h 1630298"/>
            <a:gd name="connsiteX42" fmla="*/ 174920 w 1539158"/>
            <a:gd name="connsiteY42" fmla="*/ 27653 h 1630298"/>
            <a:gd name="connsiteX0" fmla="*/ 174920 w 1539158"/>
            <a:gd name="connsiteY0" fmla="*/ 27653 h 1630298"/>
            <a:gd name="connsiteX1" fmla="*/ 76602 w 1539158"/>
            <a:gd name="connsiteY1" fmla="*/ 92178 h 1630298"/>
            <a:gd name="connsiteX2" fmla="*/ 98110 w 1539158"/>
            <a:gd name="connsiteY2" fmla="*/ 236589 h 1630298"/>
            <a:gd name="connsiteX3" fmla="*/ 221014 w 1539158"/>
            <a:gd name="connsiteY3" fmla="*/ 402508 h 1630298"/>
            <a:gd name="connsiteX4" fmla="*/ 199505 w 1539158"/>
            <a:gd name="connsiteY4" fmla="*/ 565355 h 1630298"/>
            <a:gd name="connsiteX5" fmla="*/ 211795 w 1539158"/>
            <a:gd name="connsiteY5" fmla="*/ 645242 h 1630298"/>
            <a:gd name="connsiteX6" fmla="*/ 95037 w 1539158"/>
            <a:gd name="connsiteY6" fmla="*/ 820379 h 1630298"/>
            <a:gd name="connsiteX7" fmla="*/ 24365 w 1539158"/>
            <a:gd name="connsiteY7" fmla="*/ 878758 h 1630298"/>
            <a:gd name="connsiteX8" fmla="*/ 36657 w 1539158"/>
            <a:gd name="connsiteY8" fmla="*/ 1056968 h 1630298"/>
            <a:gd name="connsiteX9" fmla="*/ 104253 w 1539158"/>
            <a:gd name="connsiteY9" fmla="*/ 1060041 h 1630298"/>
            <a:gd name="connsiteX10" fmla="*/ 125761 w 1539158"/>
            <a:gd name="connsiteY10" fmla="*/ 1155291 h 1630298"/>
            <a:gd name="connsiteX11" fmla="*/ 257882 w 1539158"/>
            <a:gd name="connsiteY11" fmla="*/ 1155291 h 1630298"/>
            <a:gd name="connsiteX12" fmla="*/ 334695 w 1539158"/>
            <a:gd name="connsiteY12" fmla="*/ 1195234 h 1630298"/>
            <a:gd name="connsiteX13" fmla="*/ 439163 w 1539158"/>
            <a:gd name="connsiteY13" fmla="*/ 1158363 h 1630298"/>
            <a:gd name="connsiteX14" fmla="*/ 439163 w 1539158"/>
            <a:gd name="connsiteY14" fmla="*/ 1471766 h 1630298"/>
            <a:gd name="connsiteX15" fmla="*/ 562065 w 1539158"/>
            <a:gd name="connsiteY15" fmla="*/ 1471766 h 1630298"/>
            <a:gd name="connsiteX16" fmla="*/ 688041 w 1539158"/>
            <a:gd name="connsiteY16" fmla="*/ 1505565 h 1630298"/>
            <a:gd name="connsiteX17" fmla="*/ 810944 w 1539158"/>
            <a:gd name="connsiteY17" fmla="*/ 1456403 h 1630298"/>
            <a:gd name="connsiteX18" fmla="*/ 872396 w 1539158"/>
            <a:gd name="connsiteY18" fmla="*/ 1493274 h 1630298"/>
            <a:gd name="connsiteX19" fmla="*/ 909268 w 1539158"/>
            <a:gd name="connsiteY19" fmla="*/ 1628469 h 1630298"/>
            <a:gd name="connsiteX20" fmla="*/ 1004521 w 1539158"/>
            <a:gd name="connsiteY20" fmla="*/ 1573161 h 1630298"/>
            <a:gd name="connsiteX21" fmla="*/ 979940 w 1539158"/>
            <a:gd name="connsiteY21" fmla="*/ 1514782 h 1630298"/>
            <a:gd name="connsiteX22" fmla="*/ 970722 w 1539158"/>
            <a:gd name="connsiteY22" fmla="*/ 1453331 h 1630298"/>
            <a:gd name="connsiteX23" fmla="*/ 1182727 w 1539158"/>
            <a:gd name="connsiteY23" fmla="*/ 1358081 h 1630298"/>
            <a:gd name="connsiteX24" fmla="*/ 1428533 w 1539158"/>
            <a:gd name="connsiteY24" fmla="*/ 1358081 h 1630298"/>
            <a:gd name="connsiteX25" fmla="*/ 1459263 w 1539158"/>
            <a:gd name="connsiteY25" fmla="*/ 1262831 h 1630298"/>
            <a:gd name="connsiteX26" fmla="*/ 1539150 w 1539158"/>
            <a:gd name="connsiteY26" fmla="*/ 1106129 h 1630298"/>
            <a:gd name="connsiteX27" fmla="*/ 1496133 w 1539158"/>
            <a:gd name="connsiteY27" fmla="*/ 1084621 h 1630298"/>
            <a:gd name="connsiteX28" fmla="*/ 1520714 w 1539158"/>
            <a:gd name="connsiteY28" fmla="*/ 989371 h 1630298"/>
            <a:gd name="connsiteX29" fmla="*/ 1456191 w 1539158"/>
            <a:gd name="connsiteY29" fmla="*/ 964791 h 1630298"/>
            <a:gd name="connsiteX30" fmla="*/ 1333288 w 1539158"/>
            <a:gd name="connsiteY30" fmla="*/ 1081549 h 1630298"/>
            <a:gd name="connsiteX31" fmla="*/ 1195017 w 1539158"/>
            <a:gd name="connsiteY31" fmla="*/ 1072331 h 1630298"/>
            <a:gd name="connsiteX32" fmla="*/ 1115130 w 1539158"/>
            <a:gd name="connsiteY32" fmla="*/ 986298 h 1630298"/>
            <a:gd name="connsiteX33" fmla="*/ 1133570 w 1539158"/>
            <a:gd name="connsiteY33" fmla="*/ 921774 h 1630298"/>
            <a:gd name="connsiteX34" fmla="*/ 1069046 w 1539158"/>
            <a:gd name="connsiteY34" fmla="*/ 411726 h 1630298"/>
            <a:gd name="connsiteX35" fmla="*/ 893909 w 1539158"/>
            <a:gd name="connsiteY35" fmla="*/ 215081 h 1630298"/>
            <a:gd name="connsiteX36" fmla="*/ 835530 w 1539158"/>
            <a:gd name="connsiteY36" fmla="*/ 141339 h 1630298"/>
            <a:gd name="connsiteX37" fmla="*/ 786368 w 1539158"/>
            <a:gd name="connsiteY37" fmla="*/ 0 h 1630298"/>
            <a:gd name="connsiteX38" fmla="*/ 746425 w 1539158"/>
            <a:gd name="connsiteY38" fmla="*/ 27653 h 1630298"/>
            <a:gd name="connsiteX39" fmla="*/ 709554 w 1539158"/>
            <a:gd name="connsiteY39" fmla="*/ 39944 h 1630298"/>
            <a:gd name="connsiteX40" fmla="*/ 574360 w 1539158"/>
            <a:gd name="connsiteY40" fmla="*/ 104468 h 1630298"/>
            <a:gd name="connsiteX41" fmla="*/ 359280 w 1539158"/>
            <a:gd name="connsiteY41" fmla="*/ 138266 h 1630298"/>
            <a:gd name="connsiteX42" fmla="*/ 303973 w 1539158"/>
            <a:gd name="connsiteY42" fmla="*/ 67597 h 1630298"/>
            <a:gd name="connsiteX43" fmla="*/ 174920 w 1539158"/>
            <a:gd name="connsiteY43" fmla="*/ 27653 h 1630298"/>
            <a:gd name="connsiteX0" fmla="*/ 174920 w 1539158"/>
            <a:gd name="connsiteY0" fmla="*/ 27653 h 1630298"/>
            <a:gd name="connsiteX1" fmla="*/ 76602 w 1539158"/>
            <a:gd name="connsiteY1" fmla="*/ 92178 h 1630298"/>
            <a:gd name="connsiteX2" fmla="*/ 98110 w 1539158"/>
            <a:gd name="connsiteY2" fmla="*/ 236589 h 1630298"/>
            <a:gd name="connsiteX3" fmla="*/ 221014 w 1539158"/>
            <a:gd name="connsiteY3" fmla="*/ 402508 h 1630298"/>
            <a:gd name="connsiteX4" fmla="*/ 199505 w 1539158"/>
            <a:gd name="connsiteY4" fmla="*/ 565355 h 1630298"/>
            <a:gd name="connsiteX5" fmla="*/ 211795 w 1539158"/>
            <a:gd name="connsiteY5" fmla="*/ 645242 h 1630298"/>
            <a:gd name="connsiteX6" fmla="*/ 95037 w 1539158"/>
            <a:gd name="connsiteY6" fmla="*/ 820379 h 1630298"/>
            <a:gd name="connsiteX7" fmla="*/ 24365 w 1539158"/>
            <a:gd name="connsiteY7" fmla="*/ 878758 h 1630298"/>
            <a:gd name="connsiteX8" fmla="*/ 36657 w 1539158"/>
            <a:gd name="connsiteY8" fmla="*/ 1056968 h 1630298"/>
            <a:gd name="connsiteX9" fmla="*/ 104253 w 1539158"/>
            <a:gd name="connsiteY9" fmla="*/ 1060041 h 1630298"/>
            <a:gd name="connsiteX10" fmla="*/ 125761 w 1539158"/>
            <a:gd name="connsiteY10" fmla="*/ 1155291 h 1630298"/>
            <a:gd name="connsiteX11" fmla="*/ 257882 w 1539158"/>
            <a:gd name="connsiteY11" fmla="*/ 1155291 h 1630298"/>
            <a:gd name="connsiteX12" fmla="*/ 334695 w 1539158"/>
            <a:gd name="connsiteY12" fmla="*/ 1195234 h 1630298"/>
            <a:gd name="connsiteX13" fmla="*/ 439163 w 1539158"/>
            <a:gd name="connsiteY13" fmla="*/ 1158363 h 1630298"/>
            <a:gd name="connsiteX14" fmla="*/ 439163 w 1539158"/>
            <a:gd name="connsiteY14" fmla="*/ 1471766 h 1630298"/>
            <a:gd name="connsiteX15" fmla="*/ 562065 w 1539158"/>
            <a:gd name="connsiteY15" fmla="*/ 1471766 h 1630298"/>
            <a:gd name="connsiteX16" fmla="*/ 688041 w 1539158"/>
            <a:gd name="connsiteY16" fmla="*/ 1505565 h 1630298"/>
            <a:gd name="connsiteX17" fmla="*/ 810944 w 1539158"/>
            <a:gd name="connsiteY17" fmla="*/ 1456403 h 1630298"/>
            <a:gd name="connsiteX18" fmla="*/ 872396 w 1539158"/>
            <a:gd name="connsiteY18" fmla="*/ 1493274 h 1630298"/>
            <a:gd name="connsiteX19" fmla="*/ 909268 w 1539158"/>
            <a:gd name="connsiteY19" fmla="*/ 1628469 h 1630298"/>
            <a:gd name="connsiteX20" fmla="*/ 1004521 w 1539158"/>
            <a:gd name="connsiteY20" fmla="*/ 1573161 h 1630298"/>
            <a:gd name="connsiteX21" fmla="*/ 979940 w 1539158"/>
            <a:gd name="connsiteY21" fmla="*/ 1514782 h 1630298"/>
            <a:gd name="connsiteX22" fmla="*/ 970722 w 1539158"/>
            <a:gd name="connsiteY22" fmla="*/ 1453331 h 1630298"/>
            <a:gd name="connsiteX23" fmla="*/ 1182727 w 1539158"/>
            <a:gd name="connsiteY23" fmla="*/ 1358081 h 1630298"/>
            <a:gd name="connsiteX24" fmla="*/ 1428533 w 1539158"/>
            <a:gd name="connsiteY24" fmla="*/ 1358081 h 1630298"/>
            <a:gd name="connsiteX25" fmla="*/ 1459263 w 1539158"/>
            <a:gd name="connsiteY25" fmla="*/ 1262831 h 1630298"/>
            <a:gd name="connsiteX26" fmla="*/ 1539150 w 1539158"/>
            <a:gd name="connsiteY26" fmla="*/ 1106129 h 1630298"/>
            <a:gd name="connsiteX27" fmla="*/ 1496133 w 1539158"/>
            <a:gd name="connsiteY27" fmla="*/ 1084621 h 1630298"/>
            <a:gd name="connsiteX28" fmla="*/ 1520714 w 1539158"/>
            <a:gd name="connsiteY28" fmla="*/ 989371 h 1630298"/>
            <a:gd name="connsiteX29" fmla="*/ 1456191 w 1539158"/>
            <a:gd name="connsiteY29" fmla="*/ 964791 h 1630298"/>
            <a:gd name="connsiteX30" fmla="*/ 1333288 w 1539158"/>
            <a:gd name="connsiteY30" fmla="*/ 1081549 h 1630298"/>
            <a:gd name="connsiteX31" fmla="*/ 1195017 w 1539158"/>
            <a:gd name="connsiteY31" fmla="*/ 1072331 h 1630298"/>
            <a:gd name="connsiteX32" fmla="*/ 1115130 w 1539158"/>
            <a:gd name="connsiteY32" fmla="*/ 986298 h 1630298"/>
            <a:gd name="connsiteX33" fmla="*/ 1133570 w 1539158"/>
            <a:gd name="connsiteY33" fmla="*/ 921774 h 1630298"/>
            <a:gd name="connsiteX34" fmla="*/ 1284126 w 1539158"/>
            <a:gd name="connsiteY34" fmla="*/ 970936 h 1630298"/>
            <a:gd name="connsiteX35" fmla="*/ 1069046 w 1539158"/>
            <a:gd name="connsiteY35" fmla="*/ 411726 h 1630298"/>
            <a:gd name="connsiteX36" fmla="*/ 893909 w 1539158"/>
            <a:gd name="connsiteY36" fmla="*/ 215081 h 1630298"/>
            <a:gd name="connsiteX37" fmla="*/ 835530 w 1539158"/>
            <a:gd name="connsiteY37" fmla="*/ 141339 h 1630298"/>
            <a:gd name="connsiteX38" fmla="*/ 786368 w 1539158"/>
            <a:gd name="connsiteY38" fmla="*/ 0 h 1630298"/>
            <a:gd name="connsiteX39" fmla="*/ 746425 w 1539158"/>
            <a:gd name="connsiteY39" fmla="*/ 27653 h 1630298"/>
            <a:gd name="connsiteX40" fmla="*/ 709554 w 1539158"/>
            <a:gd name="connsiteY40" fmla="*/ 39944 h 1630298"/>
            <a:gd name="connsiteX41" fmla="*/ 574360 w 1539158"/>
            <a:gd name="connsiteY41" fmla="*/ 104468 h 1630298"/>
            <a:gd name="connsiteX42" fmla="*/ 359280 w 1539158"/>
            <a:gd name="connsiteY42" fmla="*/ 138266 h 1630298"/>
            <a:gd name="connsiteX43" fmla="*/ 303973 w 1539158"/>
            <a:gd name="connsiteY43" fmla="*/ 67597 h 1630298"/>
            <a:gd name="connsiteX44" fmla="*/ 174920 w 1539158"/>
            <a:gd name="connsiteY44" fmla="*/ 27653 h 1630298"/>
            <a:gd name="connsiteX0" fmla="*/ 174920 w 1539158"/>
            <a:gd name="connsiteY0" fmla="*/ 27653 h 1630298"/>
            <a:gd name="connsiteX1" fmla="*/ 76602 w 1539158"/>
            <a:gd name="connsiteY1" fmla="*/ 92178 h 1630298"/>
            <a:gd name="connsiteX2" fmla="*/ 98110 w 1539158"/>
            <a:gd name="connsiteY2" fmla="*/ 236589 h 1630298"/>
            <a:gd name="connsiteX3" fmla="*/ 221014 w 1539158"/>
            <a:gd name="connsiteY3" fmla="*/ 402508 h 1630298"/>
            <a:gd name="connsiteX4" fmla="*/ 199505 w 1539158"/>
            <a:gd name="connsiteY4" fmla="*/ 565355 h 1630298"/>
            <a:gd name="connsiteX5" fmla="*/ 211795 w 1539158"/>
            <a:gd name="connsiteY5" fmla="*/ 645242 h 1630298"/>
            <a:gd name="connsiteX6" fmla="*/ 95037 w 1539158"/>
            <a:gd name="connsiteY6" fmla="*/ 820379 h 1630298"/>
            <a:gd name="connsiteX7" fmla="*/ 24365 w 1539158"/>
            <a:gd name="connsiteY7" fmla="*/ 878758 h 1630298"/>
            <a:gd name="connsiteX8" fmla="*/ 36657 w 1539158"/>
            <a:gd name="connsiteY8" fmla="*/ 1056968 h 1630298"/>
            <a:gd name="connsiteX9" fmla="*/ 104253 w 1539158"/>
            <a:gd name="connsiteY9" fmla="*/ 1060041 h 1630298"/>
            <a:gd name="connsiteX10" fmla="*/ 125761 w 1539158"/>
            <a:gd name="connsiteY10" fmla="*/ 1155291 h 1630298"/>
            <a:gd name="connsiteX11" fmla="*/ 257882 w 1539158"/>
            <a:gd name="connsiteY11" fmla="*/ 1155291 h 1630298"/>
            <a:gd name="connsiteX12" fmla="*/ 334695 w 1539158"/>
            <a:gd name="connsiteY12" fmla="*/ 1195234 h 1630298"/>
            <a:gd name="connsiteX13" fmla="*/ 439163 w 1539158"/>
            <a:gd name="connsiteY13" fmla="*/ 1158363 h 1630298"/>
            <a:gd name="connsiteX14" fmla="*/ 439163 w 1539158"/>
            <a:gd name="connsiteY14" fmla="*/ 1471766 h 1630298"/>
            <a:gd name="connsiteX15" fmla="*/ 562065 w 1539158"/>
            <a:gd name="connsiteY15" fmla="*/ 1471766 h 1630298"/>
            <a:gd name="connsiteX16" fmla="*/ 688041 w 1539158"/>
            <a:gd name="connsiteY16" fmla="*/ 1505565 h 1630298"/>
            <a:gd name="connsiteX17" fmla="*/ 810944 w 1539158"/>
            <a:gd name="connsiteY17" fmla="*/ 1456403 h 1630298"/>
            <a:gd name="connsiteX18" fmla="*/ 872396 w 1539158"/>
            <a:gd name="connsiteY18" fmla="*/ 1493274 h 1630298"/>
            <a:gd name="connsiteX19" fmla="*/ 909268 w 1539158"/>
            <a:gd name="connsiteY19" fmla="*/ 1628469 h 1630298"/>
            <a:gd name="connsiteX20" fmla="*/ 1004521 w 1539158"/>
            <a:gd name="connsiteY20" fmla="*/ 1573161 h 1630298"/>
            <a:gd name="connsiteX21" fmla="*/ 979940 w 1539158"/>
            <a:gd name="connsiteY21" fmla="*/ 1514782 h 1630298"/>
            <a:gd name="connsiteX22" fmla="*/ 970722 w 1539158"/>
            <a:gd name="connsiteY22" fmla="*/ 1453331 h 1630298"/>
            <a:gd name="connsiteX23" fmla="*/ 1182727 w 1539158"/>
            <a:gd name="connsiteY23" fmla="*/ 1358081 h 1630298"/>
            <a:gd name="connsiteX24" fmla="*/ 1428533 w 1539158"/>
            <a:gd name="connsiteY24" fmla="*/ 1358081 h 1630298"/>
            <a:gd name="connsiteX25" fmla="*/ 1459263 w 1539158"/>
            <a:gd name="connsiteY25" fmla="*/ 1262831 h 1630298"/>
            <a:gd name="connsiteX26" fmla="*/ 1539150 w 1539158"/>
            <a:gd name="connsiteY26" fmla="*/ 1106129 h 1630298"/>
            <a:gd name="connsiteX27" fmla="*/ 1496133 w 1539158"/>
            <a:gd name="connsiteY27" fmla="*/ 1084621 h 1630298"/>
            <a:gd name="connsiteX28" fmla="*/ 1520714 w 1539158"/>
            <a:gd name="connsiteY28" fmla="*/ 989371 h 1630298"/>
            <a:gd name="connsiteX29" fmla="*/ 1456191 w 1539158"/>
            <a:gd name="connsiteY29" fmla="*/ 964791 h 1630298"/>
            <a:gd name="connsiteX30" fmla="*/ 1333288 w 1539158"/>
            <a:gd name="connsiteY30" fmla="*/ 1081549 h 1630298"/>
            <a:gd name="connsiteX31" fmla="*/ 1195017 w 1539158"/>
            <a:gd name="connsiteY31" fmla="*/ 1072331 h 1630298"/>
            <a:gd name="connsiteX32" fmla="*/ 1115130 w 1539158"/>
            <a:gd name="connsiteY32" fmla="*/ 986298 h 1630298"/>
            <a:gd name="connsiteX33" fmla="*/ 1133570 w 1539158"/>
            <a:gd name="connsiteY33" fmla="*/ 921774 h 1630298"/>
            <a:gd name="connsiteX34" fmla="*/ 1284126 w 1539158"/>
            <a:gd name="connsiteY34" fmla="*/ 970936 h 1630298"/>
            <a:gd name="connsiteX35" fmla="*/ 1262618 w 1539158"/>
            <a:gd name="connsiteY35" fmla="*/ 731274 h 1630298"/>
            <a:gd name="connsiteX36" fmla="*/ 1069046 w 1539158"/>
            <a:gd name="connsiteY36" fmla="*/ 411726 h 1630298"/>
            <a:gd name="connsiteX37" fmla="*/ 893909 w 1539158"/>
            <a:gd name="connsiteY37" fmla="*/ 215081 h 1630298"/>
            <a:gd name="connsiteX38" fmla="*/ 835530 w 1539158"/>
            <a:gd name="connsiteY38" fmla="*/ 141339 h 1630298"/>
            <a:gd name="connsiteX39" fmla="*/ 786368 w 1539158"/>
            <a:gd name="connsiteY39" fmla="*/ 0 h 1630298"/>
            <a:gd name="connsiteX40" fmla="*/ 746425 w 1539158"/>
            <a:gd name="connsiteY40" fmla="*/ 27653 h 1630298"/>
            <a:gd name="connsiteX41" fmla="*/ 709554 w 1539158"/>
            <a:gd name="connsiteY41" fmla="*/ 39944 h 1630298"/>
            <a:gd name="connsiteX42" fmla="*/ 574360 w 1539158"/>
            <a:gd name="connsiteY42" fmla="*/ 104468 h 1630298"/>
            <a:gd name="connsiteX43" fmla="*/ 359280 w 1539158"/>
            <a:gd name="connsiteY43" fmla="*/ 138266 h 1630298"/>
            <a:gd name="connsiteX44" fmla="*/ 303973 w 1539158"/>
            <a:gd name="connsiteY44" fmla="*/ 67597 h 1630298"/>
            <a:gd name="connsiteX45" fmla="*/ 174920 w 1539158"/>
            <a:gd name="connsiteY45" fmla="*/ 27653 h 1630298"/>
            <a:gd name="connsiteX0" fmla="*/ 174920 w 1539158"/>
            <a:gd name="connsiteY0" fmla="*/ 27653 h 1630298"/>
            <a:gd name="connsiteX1" fmla="*/ 76602 w 1539158"/>
            <a:gd name="connsiteY1" fmla="*/ 92178 h 1630298"/>
            <a:gd name="connsiteX2" fmla="*/ 98110 w 1539158"/>
            <a:gd name="connsiteY2" fmla="*/ 236589 h 1630298"/>
            <a:gd name="connsiteX3" fmla="*/ 221014 w 1539158"/>
            <a:gd name="connsiteY3" fmla="*/ 402508 h 1630298"/>
            <a:gd name="connsiteX4" fmla="*/ 199505 w 1539158"/>
            <a:gd name="connsiteY4" fmla="*/ 565355 h 1630298"/>
            <a:gd name="connsiteX5" fmla="*/ 211795 w 1539158"/>
            <a:gd name="connsiteY5" fmla="*/ 645242 h 1630298"/>
            <a:gd name="connsiteX6" fmla="*/ 95037 w 1539158"/>
            <a:gd name="connsiteY6" fmla="*/ 820379 h 1630298"/>
            <a:gd name="connsiteX7" fmla="*/ 24365 w 1539158"/>
            <a:gd name="connsiteY7" fmla="*/ 878758 h 1630298"/>
            <a:gd name="connsiteX8" fmla="*/ 36657 w 1539158"/>
            <a:gd name="connsiteY8" fmla="*/ 1056968 h 1630298"/>
            <a:gd name="connsiteX9" fmla="*/ 104253 w 1539158"/>
            <a:gd name="connsiteY9" fmla="*/ 1060041 h 1630298"/>
            <a:gd name="connsiteX10" fmla="*/ 125761 w 1539158"/>
            <a:gd name="connsiteY10" fmla="*/ 1155291 h 1630298"/>
            <a:gd name="connsiteX11" fmla="*/ 257882 w 1539158"/>
            <a:gd name="connsiteY11" fmla="*/ 1155291 h 1630298"/>
            <a:gd name="connsiteX12" fmla="*/ 334695 w 1539158"/>
            <a:gd name="connsiteY12" fmla="*/ 1195234 h 1630298"/>
            <a:gd name="connsiteX13" fmla="*/ 439163 w 1539158"/>
            <a:gd name="connsiteY13" fmla="*/ 1158363 h 1630298"/>
            <a:gd name="connsiteX14" fmla="*/ 439163 w 1539158"/>
            <a:gd name="connsiteY14" fmla="*/ 1471766 h 1630298"/>
            <a:gd name="connsiteX15" fmla="*/ 562065 w 1539158"/>
            <a:gd name="connsiteY15" fmla="*/ 1471766 h 1630298"/>
            <a:gd name="connsiteX16" fmla="*/ 688041 w 1539158"/>
            <a:gd name="connsiteY16" fmla="*/ 1505565 h 1630298"/>
            <a:gd name="connsiteX17" fmla="*/ 810944 w 1539158"/>
            <a:gd name="connsiteY17" fmla="*/ 1456403 h 1630298"/>
            <a:gd name="connsiteX18" fmla="*/ 872396 w 1539158"/>
            <a:gd name="connsiteY18" fmla="*/ 1493274 h 1630298"/>
            <a:gd name="connsiteX19" fmla="*/ 909268 w 1539158"/>
            <a:gd name="connsiteY19" fmla="*/ 1628469 h 1630298"/>
            <a:gd name="connsiteX20" fmla="*/ 1004521 w 1539158"/>
            <a:gd name="connsiteY20" fmla="*/ 1573161 h 1630298"/>
            <a:gd name="connsiteX21" fmla="*/ 979940 w 1539158"/>
            <a:gd name="connsiteY21" fmla="*/ 1514782 h 1630298"/>
            <a:gd name="connsiteX22" fmla="*/ 970722 w 1539158"/>
            <a:gd name="connsiteY22" fmla="*/ 1453331 h 1630298"/>
            <a:gd name="connsiteX23" fmla="*/ 1182727 w 1539158"/>
            <a:gd name="connsiteY23" fmla="*/ 1358081 h 1630298"/>
            <a:gd name="connsiteX24" fmla="*/ 1428533 w 1539158"/>
            <a:gd name="connsiteY24" fmla="*/ 1358081 h 1630298"/>
            <a:gd name="connsiteX25" fmla="*/ 1459263 w 1539158"/>
            <a:gd name="connsiteY25" fmla="*/ 1262831 h 1630298"/>
            <a:gd name="connsiteX26" fmla="*/ 1539150 w 1539158"/>
            <a:gd name="connsiteY26" fmla="*/ 1106129 h 1630298"/>
            <a:gd name="connsiteX27" fmla="*/ 1496133 w 1539158"/>
            <a:gd name="connsiteY27" fmla="*/ 1084621 h 1630298"/>
            <a:gd name="connsiteX28" fmla="*/ 1520714 w 1539158"/>
            <a:gd name="connsiteY28" fmla="*/ 989371 h 1630298"/>
            <a:gd name="connsiteX29" fmla="*/ 1456191 w 1539158"/>
            <a:gd name="connsiteY29" fmla="*/ 964791 h 1630298"/>
            <a:gd name="connsiteX30" fmla="*/ 1333288 w 1539158"/>
            <a:gd name="connsiteY30" fmla="*/ 1081549 h 1630298"/>
            <a:gd name="connsiteX31" fmla="*/ 1195017 w 1539158"/>
            <a:gd name="connsiteY31" fmla="*/ 1072331 h 1630298"/>
            <a:gd name="connsiteX32" fmla="*/ 1115130 w 1539158"/>
            <a:gd name="connsiteY32" fmla="*/ 986298 h 1630298"/>
            <a:gd name="connsiteX33" fmla="*/ 1133570 w 1539158"/>
            <a:gd name="connsiteY33" fmla="*/ 921774 h 1630298"/>
            <a:gd name="connsiteX34" fmla="*/ 1284126 w 1539158"/>
            <a:gd name="connsiteY34" fmla="*/ 970936 h 1630298"/>
            <a:gd name="connsiteX35" fmla="*/ 1262618 w 1539158"/>
            <a:gd name="connsiteY35" fmla="*/ 731274 h 1630298"/>
            <a:gd name="connsiteX36" fmla="*/ 1142788 w 1539158"/>
            <a:gd name="connsiteY36" fmla="*/ 715911 h 1630298"/>
            <a:gd name="connsiteX37" fmla="*/ 1069046 w 1539158"/>
            <a:gd name="connsiteY37" fmla="*/ 411726 h 1630298"/>
            <a:gd name="connsiteX38" fmla="*/ 893909 w 1539158"/>
            <a:gd name="connsiteY38" fmla="*/ 215081 h 1630298"/>
            <a:gd name="connsiteX39" fmla="*/ 835530 w 1539158"/>
            <a:gd name="connsiteY39" fmla="*/ 141339 h 1630298"/>
            <a:gd name="connsiteX40" fmla="*/ 786368 w 1539158"/>
            <a:gd name="connsiteY40" fmla="*/ 0 h 1630298"/>
            <a:gd name="connsiteX41" fmla="*/ 746425 w 1539158"/>
            <a:gd name="connsiteY41" fmla="*/ 27653 h 1630298"/>
            <a:gd name="connsiteX42" fmla="*/ 709554 w 1539158"/>
            <a:gd name="connsiteY42" fmla="*/ 39944 h 1630298"/>
            <a:gd name="connsiteX43" fmla="*/ 574360 w 1539158"/>
            <a:gd name="connsiteY43" fmla="*/ 104468 h 1630298"/>
            <a:gd name="connsiteX44" fmla="*/ 359280 w 1539158"/>
            <a:gd name="connsiteY44" fmla="*/ 138266 h 1630298"/>
            <a:gd name="connsiteX45" fmla="*/ 303973 w 1539158"/>
            <a:gd name="connsiteY45" fmla="*/ 67597 h 1630298"/>
            <a:gd name="connsiteX46" fmla="*/ 174920 w 1539158"/>
            <a:gd name="connsiteY46" fmla="*/ 27653 h 1630298"/>
            <a:gd name="connsiteX0" fmla="*/ 174920 w 1539158"/>
            <a:gd name="connsiteY0" fmla="*/ 27653 h 1630298"/>
            <a:gd name="connsiteX1" fmla="*/ 76602 w 1539158"/>
            <a:gd name="connsiteY1" fmla="*/ 92178 h 1630298"/>
            <a:gd name="connsiteX2" fmla="*/ 98110 w 1539158"/>
            <a:gd name="connsiteY2" fmla="*/ 236589 h 1630298"/>
            <a:gd name="connsiteX3" fmla="*/ 221014 w 1539158"/>
            <a:gd name="connsiteY3" fmla="*/ 402508 h 1630298"/>
            <a:gd name="connsiteX4" fmla="*/ 199505 w 1539158"/>
            <a:gd name="connsiteY4" fmla="*/ 565355 h 1630298"/>
            <a:gd name="connsiteX5" fmla="*/ 211795 w 1539158"/>
            <a:gd name="connsiteY5" fmla="*/ 645242 h 1630298"/>
            <a:gd name="connsiteX6" fmla="*/ 95037 w 1539158"/>
            <a:gd name="connsiteY6" fmla="*/ 820379 h 1630298"/>
            <a:gd name="connsiteX7" fmla="*/ 24365 w 1539158"/>
            <a:gd name="connsiteY7" fmla="*/ 878758 h 1630298"/>
            <a:gd name="connsiteX8" fmla="*/ 36657 w 1539158"/>
            <a:gd name="connsiteY8" fmla="*/ 1056968 h 1630298"/>
            <a:gd name="connsiteX9" fmla="*/ 104253 w 1539158"/>
            <a:gd name="connsiteY9" fmla="*/ 1060041 h 1630298"/>
            <a:gd name="connsiteX10" fmla="*/ 125761 w 1539158"/>
            <a:gd name="connsiteY10" fmla="*/ 1155291 h 1630298"/>
            <a:gd name="connsiteX11" fmla="*/ 257882 w 1539158"/>
            <a:gd name="connsiteY11" fmla="*/ 1155291 h 1630298"/>
            <a:gd name="connsiteX12" fmla="*/ 334695 w 1539158"/>
            <a:gd name="connsiteY12" fmla="*/ 1195234 h 1630298"/>
            <a:gd name="connsiteX13" fmla="*/ 439163 w 1539158"/>
            <a:gd name="connsiteY13" fmla="*/ 1158363 h 1630298"/>
            <a:gd name="connsiteX14" fmla="*/ 439163 w 1539158"/>
            <a:gd name="connsiteY14" fmla="*/ 1471766 h 1630298"/>
            <a:gd name="connsiteX15" fmla="*/ 562065 w 1539158"/>
            <a:gd name="connsiteY15" fmla="*/ 1471766 h 1630298"/>
            <a:gd name="connsiteX16" fmla="*/ 688041 w 1539158"/>
            <a:gd name="connsiteY16" fmla="*/ 1505565 h 1630298"/>
            <a:gd name="connsiteX17" fmla="*/ 810944 w 1539158"/>
            <a:gd name="connsiteY17" fmla="*/ 1456403 h 1630298"/>
            <a:gd name="connsiteX18" fmla="*/ 872396 w 1539158"/>
            <a:gd name="connsiteY18" fmla="*/ 1493274 h 1630298"/>
            <a:gd name="connsiteX19" fmla="*/ 909268 w 1539158"/>
            <a:gd name="connsiteY19" fmla="*/ 1628469 h 1630298"/>
            <a:gd name="connsiteX20" fmla="*/ 1004521 w 1539158"/>
            <a:gd name="connsiteY20" fmla="*/ 1573161 h 1630298"/>
            <a:gd name="connsiteX21" fmla="*/ 979940 w 1539158"/>
            <a:gd name="connsiteY21" fmla="*/ 1514782 h 1630298"/>
            <a:gd name="connsiteX22" fmla="*/ 970722 w 1539158"/>
            <a:gd name="connsiteY22" fmla="*/ 1453331 h 1630298"/>
            <a:gd name="connsiteX23" fmla="*/ 1182727 w 1539158"/>
            <a:gd name="connsiteY23" fmla="*/ 1358081 h 1630298"/>
            <a:gd name="connsiteX24" fmla="*/ 1428533 w 1539158"/>
            <a:gd name="connsiteY24" fmla="*/ 1358081 h 1630298"/>
            <a:gd name="connsiteX25" fmla="*/ 1459263 w 1539158"/>
            <a:gd name="connsiteY25" fmla="*/ 1262831 h 1630298"/>
            <a:gd name="connsiteX26" fmla="*/ 1539150 w 1539158"/>
            <a:gd name="connsiteY26" fmla="*/ 1106129 h 1630298"/>
            <a:gd name="connsiteX27" fmla="*/ 1496133 w 1539158"/>
            <a:gd name="connsiteY27" fmla="*/ 1084621 h 1630298"/>
            <a:gd name="connsiteX28" fmla="*/ 1520714 w 1539158"/>
            <a:gd name="connsiteY28" fmla="*/ 989371 h 1630298"/>
            <a:gd name="connsiteX29" fmla="*/ 1456191 w 1539158"/>
            <a:gd name="connsiteY29" fmla="*/ 964791 h 1630298"/>
            <a:gd name="connsiteX30" fmla="*/ 1333288 w 1539158"/>
            <a:gd name="connsiteY30" fmla="*/ 1081549 h 1630298"/>
            <a:gd name="connsiteX31" fmla="*/ 1195017 w 1539158"/>
            <a:gd name="connsiteY31" fmla="*/ 1072331 h 1630298"/>
            <a:gd name="connsiteX32" fmla="*/ 1115130 w 1539158"/>
            <a:gd name="connsiteY32" fmla="*/ 986298 h 1630298"/>
            <a:gd name="connsiteX33" fmla="*/ 1133570 w 1539158"/>
            <a:gd name="connsiteY33" fmla="*/ 921774 h 1630298"/>
            <a:gd name="connsiteX34" fmla="*/ 1284126 w 1539158"/>
            <a:gd name="connsiteY34" fmla="*/ 970936 h 1630298"/>
            <a:gd name="connsiteX35" fmla="*/ 1262618 w 1539158"/>
            <a:gd name="connsiteY35" fmla="*/ 731274 h 1630298"/>
            <a:gd name="connsiteX36" fmla="*/ 1142788 w 1539158"/>
            <a:gd name="connsiteY36" fmla="*/ 715911 h 1630298"/>
            <a:gd name="connsiteX37" fmla="*/ 1136643 w 1539158"/>
            <a:gd name="connsiteY37" fmla="*/ 611444 h 1630298"/>
            <a:gd name="connsiteX38" fmla="*/ 1069046 w 1539158"/>
            <a:gd name="connsiteY38" fmla="*/ 411726 h 1630298"/>
            <a:gd name="connsiteX39" fmla="*/ 893909 w 1539158"/>
            <a:gd name="connsiteY39" fmla="*/ 215081 h 1630298"/>
            <a:gd name="connsiteX40" fmla="*/ 835530 w 1539158"/>
            <a:gd name="connsiteY40" fmla="*/ 141339 h 1630298"/>
            <a:gd name="connsiteX41" fmla="*/ 786368 w 1539158"/>
            <a:gd name="connsiteY41" fmla="*/ 0 h 1630298"/>
            <a:gd name="connsiteX42" fmla="*/ 746425 w 1539158"/>
            <a:gd name="connsiteY42" fmla="*/ 27653 h 1630298"/>
            <a:gd name="connsiteX43" fmla="*/ 709554 w 1539158"/>
            <a:gd name="connsiteY43" fmla="*/ 39944 h 1630298"/>
            <a:gd name="connsiteX44" fmla="*/ 574360 w 1539158"/>
            <a:gd name="connsiteY44" fmla="*/ 104468 h 1630298"/>
            <a:gd name="connsiteX45" fmla="*/ 359280 w 1539158"/>
            <a:gd name="connsiteY45" fmla="*/ 138266 h 1630298"/>
            <a:gd name="connsiteX46" fmla="*/ 303973 w 1539158"/>
            <a:gd name="connsiteY46" fmla="*/ 67597 h 1630298"/>
            <a:gd name="connsiteX47" fmla="*/ 174920 w 1539158"/>
            <a:gd name="connsiteY47" fmla="*/ 27653 h 1630298"/>
            <a:gd name="connsiteX0" fmla="*/ 174920 w 1539158"/>
            <a:gd name="connsiteY0" fmla="*/ 27653 h 1630298"/>
            <a:gd name="connsiteX1" fmla="*/ 76602 w 1539158"/>
            <a:gd name="connsiteY1" fmla="*/ 92178 h 1630298"/>
            <a:gd name="connsiteX2" fmla="*/ 98110 w 1539158"/>
            <a:gd name="connsiteY2" fmla="*/ 236589 h 1630298"/>
            <a:gd name="connsiteX3" fmla="*/ 221014 w 1539158"/>
            <a:gd name="connsiteY3" fmla="*/ 402508 h 1630298"/>
            <a:gd name="connsiteX4" fmla="*/ 199505 w 1539158"/>
            <a:gd name="connsiteY4" fmla="*/ 565355 h 1630298"/>
            <a:gd name="connsiteX5" fmla="*/ 211795 w 1539158"/>
            <a:gd name="connsiteY5" fmla="*/ 645242 h 1630298"/>
            <a:gd name="connsiteX6" fmla="*/ 95037 w 1539158"/>
            <a:gd name="connsiteY6" fmla="*/ 820379 h 1630298"/>
            <a:gd name="connsiteX7" fmla="*/ 24365 w 1539158"/>
            <a:gd name="connsiteY7" fmla="*/ 878758 h 1630298"/>
            <a:gd name="connsiteX8" fmla="*/ 36657 w 1539158"/>
            <a:gd name="connsiteY8" fmla="*/ 1056968 h 1630298"/>
            <a:gd name="connsiteX9" fmla="*/ 104253 w 1539158"/>
            <a:gd name="connsiteY9" fmla="*/ 1060041 h 1630298"/>
            <a:gd name="connsiteX10" fmla="*/ 125761 w 1539158"/>
            <a:gd name="connsiteY10" fmla="*/ 1155291 h 1630298"/>
            <a:gd name="connsiteX11" fmla="*/ 257882 w 1539158"/>
            <a:gd name="connsiteY11" fmla="*/ 1155291 h 1630298"/>
            <a:gd name="connsiteX12" fmla="*/ 334695 w 1539158"/>
            <a:gd name="connsiteY12" fmla="*/ 1195234 h 1630298"/>
            <a:gd name="connsiteX13" fmla="*/ 439163 w 1539158"/>
            <a:gd name="connsiteY13" fmla="*/ 1158363 h 1630298"/>
            <a:gd name="connsiteX14" fmla="*/ 439163 w 1539158"/>
            <a:gd name="connsiteY14" fmla="*/ 1471766 h 1630298"/>
            <a:gd name="connsiteX15" fmla="*/ 562065 w 1539158"/>
            <a:gd name="connsiteY15" fmla="*/ 1471766 h 1630298"/>
            <a:gd name="connsiteX16" fmla="*/ 688041 w 1539158"/>
            <a:gd name="connsiteY16" fmla="*/ 1505565 h 1630298"/>
            <a:gd name="connsiteX17" fmla="*/ 810944 w 1539158"/>
            <a:gd name="connsiteY17" fmla="*/ 1456403 h 1630298"/>
            <a:gd name="connsiteX18" fmla="*/ 872396 w 1539158"/>
            <a:gd name="connsiteY18" fmla="*/ 1493274 h 1630298"/>
            <a:gd name="connsiteX19" fmla="*/ 909268 w 1539158"/>
            <a:gd name="connsiteY19" fmla="*/ 1628469 h 1630298"/>
            <a:gd name="connsiteX20" fmla="*/ 1004521 w 1539158"/>
            <a:gd name="connsiteY20" fmla="*/ 1573161 h 1630298"/>
            <a:gd name="connsiteX21" fmla="*/ 979940 w 1539158"/>
            <a:gd name="connsiteY21" fmla="*/ 1514782 h 1630298"/>
            <a:gd name="connsiteX22" fmla="*/ 970722 w 1539158"/>
            <a:gd name="connsiteY22" fmla="*/ 1453331 h 1630298"/>
            <a:gd name="connsiteX23" fmla="*/ 1182727 w 1539158"/>
            <a:gd name="connsiteY23" fmla="*/ 1358081 h 1630298"/>
            <a:gd name="connsiteX24" fmla="*/ 1428533 w 1539158"/>
            <a:gd name="connsiteY24" fmla="*/ 1358081 h 1630298"/>
            <a:gd name="connsiteX25" fmla="*/ 1459263 w 1539158"/>
            <a:gd name="connsiteY25" fmla="*/ 1262831 h 1630298"/>
            <a:gd name="connsiteX26" fmla="*/ 1539150 w 1539158"/>
            <a:gd name="connsiteY26" fmla="*/ 1106129 h 1630298"/>
            <a:gd name="connsiteX27" fmla="*/ 1496133 w 1539158"/>
            <a:gd name="connsiteY27" fmla="*/ 1084621 h 1630298"/>
            <a:gd name="connsiteX28" fmla="*/ 1520714 w 1539158"/>
            <a:gd name="connsiteY28" fmla="*/ 989371 h 1630298"/>
            <a:gd name="connsiteX29" fmla="*/ 1456191 w 1539158"/>
            <a:gd name="connsiteY29" fmla="*/ 964791 h 1630298"/>
            <a:gd name="connsiteX30" fmla="*/ 1333288 w 1539158"/>
            <a:gd name="connsiteY30" fmla="*/ 1081549 h 1630298"/>
            <a:gd name="connsiteX31" fmla="*/ 1195017 w 1539158"/>
            <a:gd name="connsiteY31" fmla="*/ 1072331 h 1630298"/>
            <a:gd name="connsiteX32" fmla="*/ 1115130 w 1539158"/>
            <a:gd name="connsiteY32" fmla="*/ 986298 h 1630298"/>
            <a:gd name="connsiteX33" fmla="*/ 1133570 w 1539158"/>
            <a:gd name="connsiteY33" fmla="*/ 921774 h 1630298"/>
            <a:gd name="connsiteX34" fmla="*/ 1284126 w 1539158"/>
            <a:gd name="connsiteY34" fmla="*/ 970936 h 1630298"/>
            <a:gd name="connsiteX35" fmla="*/ 1262618 w 1539158"/>
            <a:gd name="connsiteY35" fmla="*/ 731274 h 1630298"/>
            <a:gd name="connsiteX36" fmla="*/ 1142788 w 1539158"/>
            <a:gd name="connsiteY36" fmla="*/ 715911 h 1630298"/>
            <a:gd name="connsiteX37" fmla="*/ 1136643 w 1539158"/>
            <a:gd name="connsiteY37" fmla="*/ 611444 h 1630298"/>
            <a:gd name="connsiteX38" fmla="*/ 1056755 w 1539158"/>
            <a:gd name="connsiteY38" fmla="*/ 568428 h 1630298"/>
            <a:gd name="connsiteX39" fmla="*/ 1069046 w 1539158"/>
            <a:gd name="connsiteY39" fmla="*/ 411726 h 1630298"/>
            <a:gd name="connsiteX40" fmla="*/ 893909 w 1539158"/>
            <a:gd name="connsiteY40" fmla="*/ 215081 h 1630298"/>
            <a:gd name="connsiteX41" fmla="*/ 835530 w 1539158"/>
            <a:gd name="connsiteY41" fmla="*/ 141339 h 1630298"/>
            <a:gd name="connsiteX42" fmla="*/ 786368 w 1539158"/>
            <a:gd name="connsiteY42" fmla="*/ 0 h 1630298"/>
            <a:gd name="connsiteX43" fmla="*/ 746425 w 1539158"/>
            <a:gd name="connsiteY43" fmla="*/ 27653 h 1630298"/>
            <a:gd name="connsiteX44" fmla="*/ 709554 w 1539158"/>
            <a:gd name="connsiteY44" fmla="*/ 39944 h 1630298"/>
            <a:gd name="connsiteX45" fmla="*/ 574360 w 1539158"/>
            <a:gd name="connsiteY45" fmla="*/ 104468 h 1630298"/>
            <a:gd name="connsiteX46" fmla="*/ 359280 w 1539158"/>
            <a:gd name="connsiteY46" fmla="*/ 138266 h 1630298"/>
            <a:gd name="connsiteX47" fmla="*/ 303973 w 1539158"/>
            <a:gd name="connsiteY47" fmla="*/ 67597 h 1630298"/>
            <a:gd name="connsiteX48" fmla="*/ 174920 w 1539158"/>
            <a:gd name="connsiteY48" fmla="*/ 27653 h 1630298"/>
            <a:gd name="connsiteX0" fmla="*/ 174920 w 1539158"/>
            <a:gd name="connsiteY0" fmla="*/ 27653 h 1630298"/>
            <a:gd name="connsiteX1" fmla="*/ 76602 w 1539158"/>
            <a:gd name="connsiteY1" fmla="*/ 92178 h 1630298"/>
            <a:gd name="connsiteX2" fmla="*/ 98110 w 1539158"/>
            <a:gd name="connsiteY2" fmla="*/ 236589 h 1630298"/>
            <a:gd name="connsiteX3" fmla="*/ 221014 w 1539158"/>
            <a:gd name="connsiteY3" fmla="*/ 402508 h 1630298"/>
            <a:gd name="connsiteX4" fmla="*/ 199505 w 1539158"/>
            <a:gd name="connsiteY4" fmla="*/ 565355 h 1630298"/>
            <a:gd name="connsiteX5" fmla="*/ 211795 w 1539158"/>
            <a:gd name="connsiteY5" fmla="*/ 645242 h 1630298"/>
            <a:gd name="connsiteX6" fmla="*/ 95037 w 1539158"/>
            <a:gd name="connsiteY6" fmla="*/ 820379 h 1630298"/>
            <a:gd name="connsiteX7" fmla="*/ 24365 w 1539158"/>
            <a:gd name="connsiteY7" fmla="*/ 878758 h 1630298"/>
            <a:gd name="connsiteX8" fmla="*/ 36657 w 1539158"/>
            <a:gd name="connsiteY8" fmla="*/ 1056968 h 1630298"/>
            <a:gd name="connsiteX9" fmla="*/ 104253 w 1539158"/>
            <a:gd name="connsiteY9" fmla="*/ 1060041 h 1630298"/>
            <a:gd name="connsiteX10" fmla="*/ 125761 w 1539158"/>
            <a:gd name="connsiteY10" fmla="*/ 1155291 h 1630298"/>
            <a:gd name="connsiteX11" fmla="*/ 257882 w 1539158"/>
            <a:gd name="connsiteY11" fmla="*/ 1155291 h 1630298"/>
            <a:gd name="connsiteX12" fmla="*/ 334695 w 1539158"/>
            <a:gd name="connsiteY12" fmla="*/ 1195234 h 1630298"/>
            <a:gd name="connsiteX13" fmla="*/ 439163 w 1539158"/>
            <a:gd name="connsiteY13" fmla="*/ 1158363 h 1630298"/>
            <a:gd name="connsiteX14" fmla="*/ 439163 w 1539158"/>
            <a:gd name="connsiteY14" fmla="*/ 1471766 h 1630298"/>
            <a:gd name="connsiteX15" fmla="*/ 562065 w 1539158"/>
            <a:gd name="connsiteY15" fmla="*/ 1471766 h 1630298"/>
            <a:gd name="connsiteX16" fmla="*/ 688041 w 1539158"/>
            <a:gd name="connsiteY16" fmla="*/ 1505565 h 1630298"/>
            <a:gd name="connsiteX17" fmla="*/ 810944 w 1539158"/>
            <a:gd name="connsiteY17" fmla="*/ 1456403 h 1630298"/>
            <a:gd name="connsiteX18" fmla="*/ 872396 w 1539158"/>
            <a:gd name="connsiteY18" fmla="*/ 1493274 h 1630298"/>
            <a:gd name="connsiteX19" fmla="*/ 909268 w 1539158"/>
            <a:gd name="connsiteY19" fmla="*/ 1628469 h 1630298"/>
            <a:gd name="connsiteX20" fmla="*/ 1004521 w 1539158"/>
            <a:gd name="connsiteY20" fmla="*/ 1573161 h 1630298"/>
            <a:gd name="connsiteX21" fmla="*/ 979940 w 1539158"/>
            <a:gd name="connsiteY21" fmla="*/ 1514782 h 1630298"/>
            <a:gd name="connsiteX22" fmla="*/ 970722 w 1539158"/>
            <a:gd name="connsiteY22" fmla="*/ 1453331 h 1630298"/>
            <a:gd name="connsiteX23" fmla="*/ 1182727 w 1539158"/>
            <a:gd name="connsiteY23" fmla="*/ 1358081 h 1630298"/>
            <a:gd name="connsiteX24" fmla="*/ 1428533 w 1539158"/>
            <a:gd name="connsiteY24" fmla="*/ 1358081 h 1630298"/>
            <a:gd name="connsiteX25" fmla="*/ 1459263 w 1539158"/>
            <a:gd name="connsiteY25" fmla="*/ 1262831 h 1630298"/>
            <a:gd name="connsiteX26" fmla="*/ 1539150 w 1539158"/>
            <a:gd name="connsiteY26" fmla="*/ 1106129 h 1630298"/>
            <a:gd name="connsiteX27" fmla="*/ 1496133 w 1539158"/>
            <a:gd name="connsiteY27" fmla="*/ 1084621 h 1630298"/>
            <a:gd name="connsiteX28" fmla="*/ 1520714 w 1539158"/>
            <a:gd name="connsiteY28" fmla="*/ 989371 h 1630298"/>
            <a:gd name="connsiteX29" fmla="*/ 1456191 w 1539158"/>
            <a:gd name="connsiteY29" fmla="*/ 964791 h 1630298"/>
            <a:gd name="connsiteX30" fmla="*/ 1333288 w 1539158"/>
            <a:gd name="connsiteY30" fmla="*/ 1081549 h 1630298"/>
            <a:gd name="connsiteX31" fmla="*/ 1195017 w 1539158"/>
            <a:gd name="connsiteY31" fmla="*/ 1072331 h 1630298"/>
            <a:gd name="connsiteX32" fmla="*/ 1115130 w 1539158"/>
            <a:gd name="connsiteY32" fmla="*/ 986298 h 1630298"/>
            <a:gd name="connsiteX33" fmla="*/ 1133570 w 1539158"/>
            <a:gd name="connsiteY33" fmla="*/ 921774 h 1630298"/>
            <a:gd name="connsiteX34" fmla="*/ 1284126 w 1539158"/>
            <a:gd name="connsiteY34" fmla="*/ 970936 h 1630298"/>
            <a:gd name="connsiteX35" fmla="*/ 1262618 w 1539158"/>
            <a:gd name="connsiteY35" fmla="*/ 731274 h 1630298"/>
            <a:gd name="connsiteX36" fmla="*/ 1142788 w 1539158"/>
            <a:gd name="connsiteY36" fmla="*/ 715911 h 1630298"/>
            <a:gd name="connsiteX37" fmla="*/ 1136643 w 1539158"/>
            <a:gd name="connsiteY37" fmla="*/ 611444 h 1630298"/>
            <a:gd name="connsiteX38" fmla="*/ 1056755 w 1539158"/>
            <a:gd name="connsiteY38" fmla="*/ 568428 h 1630298"/>
            <a:gd name="connsiteX39" fmla="*/ 1069046 w 1539158"/>
            <a:gd name="connsiteY39" fmla="*/ 411726 h 1630298"/>
            <a:gd name="connsiteX40" fmla="*/ 1013739 w 1539158"/>
            <a:gd name="connsiteY40" fmla="*/ 353347 h 1630298"/>
            <a:gd name="connsiteX41" fmla="*/ 893909 w 1539158"/>
            <a:gd name="connsiteY41" fmla="*/ 215081 h 1630298"/>
            <a:gd name="connsiteX42" fmla="*/ 835530 w 1539158"/>
            <a:gd name="connsiteY42" fmla="*/ 141339 h 1630298"/>
            <a:gd name="connsiteX43" fmla="*/ 786368 w 1539158"/>
            <a:gd name="connsiteY43" fmla="*/ 0 h 1630298"/>
            <a:gd name="connsiteX44" fmla="*/ 746425 w 1539158"/>
            <a:gd name="connsiteY44" fmla="*/ 27653 h 1630298"/>
            <a:gd name="connsiteX45" fmla="*/ 709554 w 1539158"/>
            <a:gd name="connsiteY45" fmla="*/ 39944 h 1630298"/>
            <a:gd name="connsiteX46" fmla="*/ 574360 w 1539158"/>
            <a:gd name="connsiteY46" fmla="*/ 104468 h 1630298"/>
            <a:gd name="connsiteX47" fmla="*/ 359280 w 1539158"/>
            <a:gd name="connsiteY47" fmla="*/ 138266 h 1630298"/>
            <a:gd name="connsiteX48" fmla="*/ 303973 w 1539158"/>
            <a:gd name="connsiteY48" fmla="*/ 67597 h 1630298"/>
            <a:gd name="connsiteX49" fmla="*/ 174920 w 1539158"/>
            <a:gd name="connsiteY49" fmla="*/ 27653 h 1630298"/>
            <a:gd name="connsiteX0" fmla="*/ 174920 w 1539158"/>
            <a:gd name="connsiteY0" fmla="*/ 27653 h 1630298"/>
            <a:gd name="connsiteX1" fmla="*/ 76602 w 1539158"/>
            <a:gd name="connsiteY1" fmla="*/ 92178 h 1630298"/>
            <a:gd name="connsiteX2" fmla="*/ 98110 w 1539158"/>
            <a:gd name="connsiteY2" fmla="*/ 236589 h 1630298"/>
            <a:gd name="connsiteX3" fmla="*/ 221014 w 1539158"/>
            <a:gd name="connsiteY3" fmla="*/ 402508 h 1630298"/>
            <a:gd name="connsiteX4" fmla="*/ 199505 w 1539158"/>
            <a:gd name="connsiteY4" fmla="*/ 565355 h 1630298"/>
            <a:gd name="connsiteX5" fmla="*/ 211795 w 1539158"/>
            <a:gd name="connsiteY5" fmla="*/ 645242 h 1630298"/>
            <a:gd name="connsiteX6" fmla="*/ 95037 w 1539158"/>
            <a:gd name="connsiteY6" fmla="*/ 820379 h 1630298"/>
            <a:gd name="connsiteX7" fmla="*/ 24365 w 1539158"/>
            <a:gd name="connsiteY7" fmla="*/ 878758 h 1630298"/>
            <a:gd name="connsiteX8" fmla="*/ 36657 w 1539158"/>
            <a:gd name="connsiteY8" fmla="*/ 1056968 h 1630298"/>
            <a:gd name="connsiteX9" fmla="*/ 104253 w 1539158"/>
            <a:gd name="connsiteY9" fmla="*/ 1060041 h 1630298"/>
            <a:gd name="connsiteX10" fmla="*/ 125761 w 1539158"/>
            <a:gd name="connsiteY10" fmla="*/ 1155291 h 1630298"/>
            <a:gd name="connsiteX11" fmla="*/ 257882 w 1539158"/>
            <a:gd name="connsiteY11" fmla="*/ 1155291 h 1630298"/>
            <a:gd name="connsiteX12" fmla="*/ 334695 w 1539158"/>
            <a:gd name="connsiteY12" fmla="*/ 1195234 h 1630298"/>
            <a:gd name="connsiteX13" fmla="*/ 439163 w 1539158"/>
            <a:gd name="connsiteY13" fmla="*/ 1158363 h 1630298"/>
            <a:gd name="connsiteX14" fmla="*/ 439163 w 1539158"/>
            <a:gd name="connsiteY14" fmla="*/ 1471766 h 1630298"/>
            <a:gd name="connsiteX15" fmla="*/ 562065 w 1539158"/>
            <a:gd name="connsiteY15" fmla="*/ 1471766 h 1630298"/>
            <a:gd name="connsiteX16" fmla="*/ 688041 w 1539158"/>
            <a:gd name="connsiteY16" fmla="*/ 1505565 h 1630298"/>
            <a:gd name="connsiteX17" fmla="*/ 810944 w 1539158"/>
            <a:gd name="connsiteY17" fmla="*/ 1456403 h 1630298"/>
            <a:gd name="connsiteX18" fmla="*/ 872396 w 1539158"/>
            <a:gd name="connsiteY18" fmla="*/ 1493274 h 1630298"/>
            <a:gd name="connsiteX19" fmla="*/ 909268 w 1539158"/>
            <a:gd name="connsiteY19" fmla="*/ 1628469 h 1630298"/>
            <a:gd name="connsiteX20" fmla="*/ 1004521 w 1539158"/>
            <a:gd name="connsiteY20" fmla="*/ 1573161 h 1630298"/>
            <a:gd name="connsiteX21" fmla="*/ 979940 w 1539158"/>
            <a:gd name="connsiteY21" fmla="*/ 1514782 h 1630298"/>
            <a:gd name="connsiteX22" fmla="*/ 970722 w 1539158"/>
            <a:gd name="connsiteY22" fmla="*/ 1453331 h 1630298"/>
            <a:gd name="connsiteX23" fmla="*/ 1182727 w 1539158"/>
            <a:gd name="connsiteY23" fmla="*/ 1358081 h 1630298"/>
            <a:gd name="connsiteX24" fmla="*/ 1428533 w 1539158"/>
            <a:gd name="connsiteY24" fmla="*/ 1358081 h 1630298"/>
            <a:gd name="connsiteX25" fmla="*/ 1459263 w 1539158"/>
            <a:gd name="connsiteY25" fmla="*/ 1262831 h 1630298"/>
            <a:gd name="connsiteX26" fmla="*/ 1539150 w 1539158"/>
            <a:gd name="connsiteY26" fmla="*/ 1106129 h 1630298"/>
            <a:gd name="connsiteX27" fmla="*/ 1496133 w 1539158"/>
            <a:gd name="connsiteY27" fmla="*/ 1084621 h 1630298"/>
            <a:gd name="connsiteX28" fmla="*/ 1520714 w 1539158"/>
            <a:gd name="connsiteY28" fmla="*/ 989371 h 1630298"/>
            <a:gd name="connsiteX29" fmla="*/ 1456191 w 1539158"/>
            <a:gd name="connsiteY29" fmla="*/ 964791 h 1630298"/>
            <a:gd name="connsiteX30" fmla="*/ 1333288 w 1539158"/>
            <a:gd name="connsiteY30" fmla="*/ 1081549 h 1630298"/>
            <a:gd name="connsiteX31" fmla="*/ 1195017 w 1539158"/>
            <a:gd name="connsiteY31" fmla="*/ 1072331 h 1630298"/>
            <a:gd name="connsiteX32" fmla="*/ 1115130 w 1539158"/>
            <a:gd name="connsiteY32" fmla="*/ 986298 h 1630298"/>
            <a:gd name="connsiteX33" fmla="*/ 1133570 w 1539158"/>
            <a:gd name="connsiteY33" fmla="*/ 921774 h 1630298"/>
            <a:gd name="connsiteX34" fmla="*/ 1284126 w 1539158"/>
            <a:gd name="connsiteY34" fmla="*/ 970936 h 1630298"/>
            <a:gd name="connsiteX35" fmla="*/ 1262618 w 1539158"/>
            <a:gd name="connsiteY35" fmla="*/ 731274 h 1630298"/>
            <a:gd name="connsiteX36" fmla="*/ 1142788 w 1539158"/>
            <a:gd name="connsiteY36" fmla="*/ 715911 h 1630298"/>
            <a:gd name="connsiteX37" fmla="*/ 1136643 w 1539158"/>
            <a:gd name="connsiteY37" fmla="*/ 611444 h 1630298"/>
            <a:gd name="connsiteX38" fmla="*/ 1056755 w 1539158"/>
            <a:gd name="connsiteY38" fmla="*/ 568428 h 1630298"/>
            <a:gd name="connsiteX39" fmla="*/ 1069046 w 1539158"/>
            <a:gd name="connsiteY39" fmla="*/ 411726 h 1630298"/>
            <a:gd name="connsiteX40" fmla="*/ 1013739 w 1539158"/>
            <a:gd name="connsiteY40" fmla="*/ 353347 h 1630298"/>
            <a:gd name="connsiteX41" fmla="*/ 1078264 w 1539158"/>
            <a:gd name="connsiteY41" fmla="*/ 304186 h 1630298"/>
            <a:gd name="connsiteX42" fmla="*/ 893909 w 1539158"/>
            <a:gd name="connsiteY42" fmla="*/ 215081 h 1630298"/>
            <a:gd name="connsiteX43" fmla="*/ 835530 w 1539158"/>
            <a:gd name="connsiteY43" fmla="*/ 141339 h 1630298"/>
            <a:gd name="connsiteX44" fmla="*/ 786368 w 1539158"/>
            <a:gd name="connsiteY44" fmla="*/ 0 h 1630298"/>
            <a:gd name="connsiteX45" fmla="*/ 746425 w 1539158"/>
            <a:gd name="connsiteY45" fmla="*/ 27653 h 1630298"/>
            <a:gd name="connsiteX46" fmla="*/ 709554 w 1539158"/>
            <a:gd name="connsiteY46" fmla="*/ 39944 h 1630298"/>
            <a:gd name="connsiteX47" fmla="*/ 574360 w 1539158"/>
            <a:gd name="connsiteY47" fmla="*/ 104468 h 1630298"/>
            <a:gd name="connsiteX48" fmla="*/ 359280 w 1539158"/>
            <a:gd name="connsiteY48" fmla="*/ 138266 h 1630298"/>
            <a:gd name="connsiteX49" fmla="*/ 303973 w 1539158"/>
            <a:gd name="connsiteY49" fmla="*/ 67597 h 1630298"/>
            <a:gd name="connsiteX50" fmla="*/ 174920 w 1539158"/>
            <a:gd name="connsiteY50" fmla="*/ 27653 h 1630298"/>
            <a:gd name="connsiteX0" fmla="*/ 174920 w 1539158"/>
            <a:gd name="connsiteY0" fmla="*/ 27653 h 1630298"/>
            <a:gd name="connsiteX1" fmla="*/ 76602 w 1539158"/>
            <a:gd name="connsiteY1" fmla="*/ 92178 h 1630298"/>
            <a:gd name="connsiteX2" fmla="*/ 98110 w 1539158"/>
            <a:gd name="connsiteY2" fmla="*/ 236589 h 1630298"/>
            <a:gd name="connsiteX3" fmla="*/ 221014 w 1539158"/>
            <a:gd name="connsiteY3" fmla="*/ 402508 h 1630298"/>
            <a:gd name="connsiteX4" fmla="*/ 199505 w 1539158"/>
            <a:gd name="connsiteY4" fmla="*/ 565355 h 1630298"/>
            <a:gd name="connsiteX5" fmla="*/ 211795 w 1539158"/>
            <a:gd name="connsiteY5" fmla="*/ 645242 h 1630298"/>
            <a:gd name="connsiteX6" fmla="*/ 95037 w 1539158"/>
            <a:gd name="connsiteY6" fmla="*/ 820379 h 1630298"/>
            <a:gd name="connsiteX7" fmla="*/ 24365 w 1539158"/>
            <a:gd name="connsiteY7" fmla="*/ 878758 h 1630298"/>
            <a:gd name="connsiteX8" fmla="*/ 36657 w 1539158"/>
            <a:gd name="connsiteY8" fmla="*/ 1056968 h 1630298"/>
            <a:gd name="connsiteX9" fmla="*/ 104253 w 1539158"/>
            <a:gd name="connsiteY9" fmla="*/ 1060041 h 1630298"/>
            <a:gd name="connsiteX10" fmla="*/ 125761 w 1539158"/>
            <a:gd name="connsiteY10" fmla="*/ 1155291 h 1630298"/>
            <a:gd name="connsiteX11" fmla="*/ 257882 w 1539158"/>
            <a:gd name="connsiteY11" fmla="*/ 1155291 h 1630298"/>
            <a:gd name="connsiteX12" fmla="*/ 334695 w 1539158"/>
            <a:gd name="connsiteY12" fmla="*/ 1195234 h 1630298"/>
            <a:gd name="connsiteX13" fmla="*/ 439163 w 1539158"/>
            <a:gd name="connsiteY13" fmla="*/ 1158363 h 1630298"/>
            <a:gd name="connsiteX14" fmla="*/ 439163 w 1539158"/>
            <a:gd name="connsiteY14" fmla="*/ 1471766 h 1630298"/>
            <a:gd name="connsiteX15" fmla="*/ 562065 w 1539158"/>
            <a:gd name="connsiteY15" fmla="*/ 1471766 h 1630298"/>
            <a:gd name="connsiteX16" fmla="*/ 688041 w 1539158"/>
            <a:gd name="connsiteY16" fmla="*/ 1505565 h 1630298"/>
            <a:gd name="connsiteX17" fmla="*/ 810944 w 1539158"/>
            <a:gd name="connsiteY17" fmla="*/ 1456403 h 1630298"/>
            <a:gd name="connsiteX18" fmla="*/ 872396 w 1539158"/>
            <a:gd name="connsiteY18" fmla="*/ 1493274 h 1630298"/>
            <a:gd name="connsiteX19" fmla="*/ 909268 w 1539158"/>
            <a:gd name="connsiteY19" fmla="*/ 1628469 h 1630298"/>
            <a:gd name="connsiteX20" fmla="*/ 1004521 w 1539158"/>
            <a:gd name="connsiteY20" fmla="*/ 1573161 h 1630298"/>
            <a:gd name="connsiteX21" fmla="*/ 979940 w 1539158"/>
            <a:gd name="connsiteY21" fmla="*/ 1514782 h 1630298"/>
            <a:gd name="connsiteX22" fmla="*/ 970722 w 1539158"/>
            <a:gd name="connsiteY22" fmla="*/ 1453331 h 1630298"/>
            <a:gd name="connsiteX23" fmla="*/ 1182727 w 1539158"/>
            <a:gd name="connsiteY23" fmla="*/ 1358081 h 1630298"/>
            <a:gd name="connsiteX24" fmla="*/ 1428533 w 1539158"/>
            <a:gd name="connsiteY24" fmla="*/ 1358081 h 1630298"/>
            <a:gd name="connsiteX25" fmla="*/ 1459263 w 1539158"/>
            <a:gd name="connsiteY25" fmla="*/ 1262831 h 1630298"/>
            <a:gd name="connsiteX26" fmla="*/ 1539150 w 1539158"/>
            <a:gd name="connsiteY26" fmla="*/ 1106129 h 1630298"/>
            <a:gd name="connsiteX27" fmla="*/ 1496133 w 1539158"/>
            <a:gd name="connsiteY27" fmla="*/ 1084621 h 1630298"/>
            <a:gd name="connsiteX28" fmla="*/ 1520714 w 1539158"/>
            <a:gd name="connsiteY28" fmla="*/ 989371 h 1630298"/>
            <a:gd name="connsiteX29" fmla="*/ 1456191 w 1539158"/>
            <a:gd name="connsiteY29" fmla="*/ 964791 h 1630298"/>
            <a:gd name="connsiteX30" fmla="*/ 1333288 w 1539158"/>
            <a:gd name="connsiteY30" fmla="*/ 1081549 h 1630298"/>
            <a:gd name="connsiteX31" fmla="*/ 1195017 w 1539158"/>
            <a:gd name="connsiteY31" fmla="*/ 1072331 h 1630298"/>
            <a:gd name="connsiteX32" fmla="*/ 1115130 w 1539158"/>
            <a:gd name="connsiteY32" fmla="*/ 986298 h 1630298"/>
            <a:gd name="connsiteX33" fmla="*/ 1133570 w 1539158"/>
            <a:gd name="connsiteY33" fmla="*/ 921774 h 1630298"/>
            <a:gd name="connsiteX34" fmla="*/ 1284126 w 1539158"/>
            <a:gd name="connsiteY34" fmla="*/ 970936 h 1630298"/>
            <a:gd name="connsiteX35" fmla="*/ 1262618 w 1539158"/>
            <a:gd name="connsiteY35" fmla="*/ 731274 h 1630298"/>
            <a:gd name="connsiteX36" fmla="*/ 1142788 w 1539158"/>
            <a:gd name="connsiteY36" fmla="*/ 715911 h 1630298"/>
            <a:gd name="connsiteX37" fmla="*/ 1136643 w 1539158"/>
            <a:gd name="connsiteY37" fmla="*/ 611444 h 1630298"/>
            <a:gd name="connsiteX38" fmla="*/ 1056755 w 1539158"/>
            <a:gd name="connsiteY38" fmla="*/ 568428 h 1630298"/>
            <a:gd name="connsiteX39" fmla="*/ 1069046 w 1539158"/>
            <a:gd name="connsiteY39" fmla="*/ 411726 h 1630298"/>
            <a:gd name="connsiteX40" fmla="*/ 1013739 w 1539158"/>
            <a:gd name="connsiteY40" fmla="*/ 353347 h 1630298"/>
            <a:gd name="connsiteX41" fmla="*/ 1078264 w 1539158"/>
            <a:gd name="connsiteY41" fmla="*/ 304186 h 1630298"/>
            <a:gd name="connsiteX42" fmla="*/ 1053683 w 1539158"/>
            <a:gd name="connsiteY42" fmla="*/ 248879 h 1630298"/>
            <a:gd name="connsiteX43" fmla="*/ 893909 w 1539158"/>
            <a:gd name="connsiteY43" fmla="*/ 215081 h 1630298"/>
            <a:gd name="connsiteX44" fmla="*/ 835530 w 1539158"/>
            <a:gd name="connsiteY44" fmla="*/ 141339 h 1630298"/>
            <a:gd name="connsiteX45" fmla="*/ 786368 w 1539158"/>
            <a:gd name="connsiteY45" fmla="*/ 0 h 1630298"/>
            <a:gd name="connsiteX46" fmla="*/ 746425 w 1539158"/>
            <a:gd name="connsiteY46" fmla="*/ 27653 h 1630298"/>
            <a:gd name="connsiteX47" fmla="*/ 709554 w 1539158"/>
            <a:gd name="connsiteY47" fmla="*/ 39944 h 1630298"/>
            <a:gd name="connsiteX48" fmla="*/ 574360 w 1539158"/>
            <a:gd name="connsiteY48" fmla="*/ 104468 h 1630298"/>
            <a:gd name="connsiteX49" fmla="*/ 359280 w 1539158"/>
            <a:gd name="connsiteY49" fmla="*/ 138266 h 1630298"/>
            <a:gd name="connsiteX50" fmla="*/ 303973 w 1539158"/>
            <a:gd name="connsiteY50" fmla="*/ 67597 h 1630298"/>
            <a:gd name="connsiteX51" fmla="*/ 174920 w 1539158"/>
            <a:gd name="connsiteY51" fmla="*/ 27653 h 1630298"/>
            <a:gd name="connsiteX0" fmla="*/ 174920 w 1539158"/>
            <a:gd name="connsiteY0" fmla="*/ 27653 h 1630298"/>
            <a:gd name="connsiteX1" fmla="*/ 76602 w 1539158"/>
            <a:gd name="connsiteY1" fmla="*/ 92178 h 1630298"/>
            <a:gd name="connsiteX2" fmla="*/ 98110 w 1539158"/>
            <a:gd name="connsiteY2" fmla="*/ 236589 h 1630298"/>
            <a:gd name="connsiteX3" fmla="*/ 221014 w 1539158"/>
            <a:gd name="connsiteY3" fmla="*/ 402508 h 1630298"/>
            <a:gd name="connsiteX4" fmla="*/ 199505 w 1539158"/>
            <a:gd name="connsiteY4" fmla="*/ 565355 h 1630298"/>
            <a:gd name="connsiteX5" fmla="*/ 211795 w 1539158"/>
            <a:gd name="connsiteY5" fmla="*/ 645242 h 1630298"/>
            <a:gd name="connsiteX6" fmla="*/ 95037 w 1539158"/>
            <a:gd name="connsiteY6" fmla="*/ 820379 h 1630298"/>
            <a:gd name="connsiteX7" fmla="*/ 24365 w 1539158"/>
            <a:gd name="connsiteY7" fmla="*/ 878758 h 1630298"/>
            <a:gd name="connsiteX8" fmla="*/ 36657 w 1539158"/>
            <a:gd name="connsiteY8" fmla="*/ 1056968 h 1630298"/>
            <a:gd name="connsiteX9" fmla="*/ 104253 w 1539158"/>
            <a:gd name="connsiteY9" fmla="*/ 1060041 h 1630298"/>
            <a:gd name="connsiteX10" fmla="*/ 125761 w 1539158"/>
            <a:gd name="connsiteY10" fmla="*/ 1155291 h 1630298"/>
            <a:gd name="connsiteX11" fmla="*/ 257882 w 1539158"/>
            <a:gd name="connsiteY11" fmla="*/ 1155291 h 1630298"/>
            <a:gd name="connsiteX12" fmla="*/ 334695 w 1539158"/>
            <a:gd name="connsiteY12" fmla="*/ 1195234 h 1630298"/>
            <a:gd name="connsiteX13" fmla="*/ 439163 w 1539158"/>
            <a:gd name="connsiteY13" fmla="*/ 1158363 h 1630298"/>
            <a:gd name="connsiteX14" fmla="*/ 439163 w 1539158"/>
            <a:gd name="connsiteY14" fmla="*/ 1471766 h 1630298"/>
            <a:gd name="connsiteX15" fmla="*/ 562065 w 1539158"/>
            <a:gd name="connsiteY15" fmla="*/ 1471766 h 1630298"/>
            <a:gd name="connsiteX16" fmla="*/ 688041 w 1539158"/>
            <a:gd name="connsiteY16" fmla="*/ 1505565 h 1630298"/>
            <a:gd name="connsiteX17" fmla="*/ 810944 w 1539158"/>
            <a:gd name="connsiteY17" fmla="*/ 1456403 h 1630298"/>
            <a:gd name="connsiteX18" fmla="*/ 872396 w 1539158"/>
            <a:gd name="connsiteY18" fmla="*/ 1493274 h 1630298"/>
            <a:gd name="connsiteX19" fmla="*/ 909268 w 1539158"/>
            <a:gd name="connsiteY19" fmla="*/ 1628469 h 1630298"/>
            <a:gd name="connsiteX20" fmla="*/ 1004521 w 1539158"/>
            <a:gd name="connsiteY20" fmla="*/ 1573161 h 1630298"/>
            <a:gd name="connsiteX21" fmla="*/ 979940 w 1539158"/>
            <a:gd name="connsiteY21" fmla="*/ 1514782 h 1630298"/>
            <a:gd name="connsiteX22" fmla="*/ 970722 w 1539158"/>
            <a:gd name="connsiteY22" fmla="*/ 1453331 h 1630298"/>
            <a:gd name="connsiteX23" fmla="*/ 1182727 w 1539158"/>
            <a:gd name="connsiteY23" fmla="*/ 1358081 h 1630298"/>
            <a:gd name="connsiteX24" fmla="*/ 1428533 w 1539158"/>
            <a:gd name="connsiteY24" fmla="*/ 1358081 h 1630298"/>
            <a:gd name="connsiteX25" fmla="*/ 1459263 w 1539158"/>
            <a:gd name="connsiteY25" fmla="*/ 1262831 h 1630298"/>
            <a:gd name="connsiteX26" fmla="*/ 1539150 w 1539158"/>
            <a:gd name="connsiteY26" fmla="*/ 1106129 h 1630298"/>
            <a:gd name="connsiteX27" fmla="*/ 1496133 w 1539158"/>
            <a:gd name="connsiteY27" fmla="*/ 1084621 h 1630298"/>
            <a:gd name="connsiteX28" fmla="*/ 1520714 w 1539158"/>
            <a:gd name="connsiteY28" fmla="*/ 989371 h 1630298"/>
            <a:gd name="connsiteX29" fmla="*/ 1456191 w 1539158"/>
            <a:gd name="connsiteY29" fmla="*/ 964791 h 1630298"/>
            <a:gd name="connsiteX30" fmla="*/ 1333288 w 1539158"/>
            <a:gd name="connsiteY30" fmla="*/ 1081549 h 1630298"/>
            <a:gd name="connsiteX31" fmla="*/ 1195017 w 1539158"/>
            <a:gd name="connsiteY31" fmla="*/ 1072331 h 1630298"/>
            <a:gd name="connsiteX32" fmla="*/ 1115130 w 1539158"/>
            <a:gd name="connsiteY32" fmla="*/ 986298 h 1630298"/>
            <a:gd name="connsiteX33" fmla="*/ 1133570 w 1539158"/>
            <a:gd name="connsiteY33" fmla="*/ 921774 h 1630298"/>
            <a:gd name="connsiteX34" fmla="*/ 1284126 w 1539158"/>
            <a:gd name="connsiteY34" fmla="*/ 970936 h 1630298"/>
            <a:gd name="connsiteX35" fmla="*/ 1262618 w 1539158"/>
            <a:gd name="connsiteY35" fmla="*/ 731274 h 1630298"/>
            <a:gd name="connsiteX36" fmla="*/ 1142788 w 1539158"/>
            <a:gd name="connsiteY36" fmla="*/ 715911 h 1630298"/>
            <a:gd name="connsiteX37" fmla="*/ 1136643 w 1539158"/>
            <a:gd name="connsiteY37" fmla="*/ 611444 h 1630298"/>
            <a:gd name="connsiteX38" fmla="*/ 1056755 w 1539158"/>
            <a:gd name="connsiteY38" fmla="*/ 568428 h 1630298"/>
            <a:gd name="connsiteX39" fmla="*/ 1069046 w 1539158"/>
            <a:gd name="connsiteY39" fmla="*/ 411726 h 1630298"/>
            <a:gd name="connsiteX40" fmla="*/ 1013739 w 1539158"/>
            <a:gd name="connsiteY40" fmla="*/ 353347 h 1630298"/>
            <a:gd name="connsiteX41" fmla="*/ 1078264 w 1539158"/>
            <a:gd name="connsiteY41" fmla="*/ 304186 h 1630298"/>
            <a:gd name="connsiteX42" fmla="*/ 1053683 w 1539158"/>
            <a:gd name="connsiteY42" fmla="*/ 248879 h 1630298"/>
            <a:gd name="connsiteX43" fmla="*/ 1047538 w 1539158"/>
            <a:gd name="connsiteY43" fmla="*/ 184355 h 1630298"/>
            <a:gd name="connsiteX44" fmla="*/ 893909 w 1539158"/>
            <a:gd name="connsiteY44" fmla="*/ 215081 h 1630298"/>
            <a:gd name="connsiteX45" fmla="*/ 835530 w 1539158"/>
            <a:gd name="connsiteY45" fmla="*/ 141339 h 1630298"/>
            <a:gd name="connsiteX46" fmla="*/ 786368 w 1539158"/>
            <a:gd name="connsiteY46" fmla="*/ 0 h 1630298"/>
            <a:gd name="connsiteX47" fmla="*/ 746425 w 1539158"/>
            <a:gd name="connsiteY47" fmla="*/ 27653 h 1630298"/>
            <a:gd name="connsiteX48" fmla="*/ 709554 w 1539158"/>
            <a:gd name="connsiteY48" fmla="*/ 39944 h 1630298"/>
            <a:gd name="connsiteX49" fmla="*/ 574360 w 1539158"/>
            <a:gd name="connsiteY49" fmla="*/ 104468 h 1630298"/>
            <a:gd name="connsiteX50" fmla="*/ 359280 w 1539158"/>
            <a:gd name="connsiteY50" fmla="*/ 138266 h 1630298"/>
            <a:gd name="connsiteX51" fmla="*/ 303973 w 1539158"/>
            <a:gd name="connsiteY51" fmla="*/ 67597 h 1630298"/>
            <a:gd name="connsiteX52" fmla="*/ 174920 w 1539158"/>
            <a:gd name="connsiteY52" fmla="*/ 27653 h 1630298"/>
            <a:gd name="connsiteX0" fmla="*/ 174920 w 1539158"/>
            <a:gd name="connsiteY0" fmla="*/ 27653 h 1630298"/>
            <a:gd name="connsiteX1" fmla="*/ 76602 w 1539158"/>
            <a:gd name="connsiteY1" fmla="*/ 92178 h 1630298"/>
            <a:gd name="connsiteX2" fmla="*/ 98110 w 1539158"/>
            <a:gd name="connsiteY2" fmla="*/ 236589 h 1630298"/>
            <a:gd name="connsiteX3" fmla="*/ 221014 w 1539158"/>
            <a:gd name="connsiteY3" fmla="*/ 402508 h 1630298"/>
            <a:gd name="connsiteX4" fmla="*/ 199505 w 1539158"/>
            <a:gd name="connsiteY4" fmla="*/ 565355 h 1630298"/>
            <a:gd name="connsiteX5" fmla="*/ 211795 w 1539158"/>
            <a:gd name="connsiteY5" fmla="*/ 645242 h 1630298"/>
            <a:gd name="connsiteX6" fmla="*/ 95037 w 1539158"/>
            <a:gd name="connsiteY6" fmla="*/ 820379 h 1630298"/>
            <a:gd name="connsiteX7" fmla="*/ 24365 w 1539158"/>
            <a:gd name="connsiteY7" fmla="*/ 878758 h 1630298"/>
            <a:gd name="connsiteX8" fmla="*/ 36657 w 1539158"/>
            <a:gd name="connsiteY8" fmla="*/ 1056968 h 1630298"/>
            <a:gd name="connsiteX9" fmla="*/ 104253 w 1539158"/>
            <a:gd name="connsiteY9" fmla="*/ 1060041 h 1630298"/>
            <a:gd name="connsiteX10" fmla="*/ 125761 w 1539158"/>
            <a:gd name="connsiteY10" fmla="*/ 1155291 h 1630298"/>
            <a:gd name="connsiteX11" fmla="*/ 257882 w 1539158"/>
            <a:gd name="connsiteY11" fmla="*/ 1155291 h 1630298"/>
            <a:gd name="connsiteX12" fmla="*/ 334695 w 1539158"/>
            <a:gd name="connsiteY12" fmla="*/ 1195234 h 1630298"/>
            <a:gd name="connsiteX13" fmla="*/ 439163 w 1539158"/>
            <a:gd name="connsiteY13" fmla="*/ 1158363 h 1630298"/>
            <a:gd name="connsiteX14" fmla="*/ 439163 w 1539158"/>
            <a:gd name="connsiteY14" fmla="*/ 1471766 h 1630298"/>
            <a:gd name="connsiteX15" fmla="*/ 562065 w 1539158"/>
            <a:gd name="connsiteY15" fmla="*/ 1471766 h 1630298"/>
            <a:gd name="connsiteX16" fmla="*/ 688041 w 1539158"/>
            <a:gd name="connsiteY16" fmla="*/ 1505565 h 1630298"/>
            <a:gd name="connsiteX17" fmla="*/ 810944 w 1539158"/>
            <a:gd name="connsiteY17" fmla="*/ 1456403 h 1630298"/>
            <a:gd name="connsiteX18" fmla="*/ 872396 w 1539158"/>
            <a:gd name="connsiteY18" fmla="*/ 1493274 h 1630298"/>
            <a:gd name="connsiteX19" fmla="*/ 909268 w 1539158"/>
            <a:gd name="connsiteY19" fmla="*/ 1628469 h 1630298"/>
            <a:gd name="connsiteX20" fmla="*/ 1004521 w 1539158"/>
            <a:gd name="connsiteY20" fmla="*/ 1573161 h 1630298"/>
            <a:gd name="connsiteX21" fmla="*/ 979940 w 1539158"/>
            <a:gd name="connsiteY21" fmla="*/ 1514782 h 1630298"/>
            <a:gd name="connsiteX22" fmla="*/ 970722 w 1539158"/>
            <a:gd name="connsiteY22" fmla="*/ 1453331 h 1630298"/>
            <a:gd name="connsiteX23" fmla="*/ 1182727 w 1539158"/>
            <a:gd name="connsiteY23" fmla="*/ 1358081 h 1630298"/>
            <a:gd name="connsiteX24" fmla="*/ 1428533 w 1539158"/>
            <a:gd name="connsiteY24" fmla="*/ 1358081 h 1630298"/>
            <a:gd name="connsiteX25" fmla="*/ 1459263 w 1539158"/>
            <a:gd name="connsiteY25" fmla="*/ 1262831 h 1630298"/>
            <a:gd name="connsiteX26" fmla="*/ 1539150 w 1539158"/>
            <a:gd name="connsiteY26" fmla="*/ 1106129 h 1630298"/>
            <a:gd name="connsiteX27" fmla="*/ 1496133 w 1539158"/>
            <a:gd name="connsiteY27" fmla="*/ 1084621 h 1630298"/>
            <a:gd name="connsiteX28" fmla="*/ 1520714 w 1539158"/>
            <a:gd name="connsiteY28" fmla="*/ 989371 h 1630298"/>
            <a:gd name="connsiteX29" fmla="*/ 1456191 w 1539158"/>
            <a:gd name="connsiteY29" fmla="*/ 964791 h 1630298"/>
            <a:gd name="connsiteX30" fmla="*/ 1333288 w 1539158"/>
            <a:gd name="connsiteY30" fmla="*/ 1081549 h 1630298"/>
            <a:gd name="connsiteX31" fmla="*/ 1195017 w 1539158"/>
            <a:gd name="connsiteY31" fmla="*/ 1072331 h 1630298"/>
            <a:gd name="connsiteX32" fmla="*/ 1115130 w 1539158"/>
            <a:gd name="connsiteY32" fmla="*/ 986298 h 1630298"/>
            <a:gd name="connsiteX33" fmla="*/ 1133570 w 1539158"/>
            <a:gd name="connsiteY33" fmla="*/ 921774 h 1630298"/>
            <a:gd name="connsiteX34" fmla="*/ 1284126 w 1539158"/>
            <a:gd name="connsiteY34" fmla="*/ 970936 h 1630298"/>
            <a:gd name="connsiteX35" fmla="*/ 1262618 w 1539158"/>
            <a:gd name="connsiteY35" fmla="*/ 731274 h 1630298"/>
            <a:gd name="connsiteX36" fmla="*/ 1142788 w 1539158"/>
            <a:gd name="connsiteY36" fmla="*/ 715911 h 1630298"/>
            <a:gd name="connsiteX37" fmla="*/ 1136643 w 1539158"/>
            <a:gd name="connsiteY37" fmla="*/ 611444 h 1630298"/>
            <a:gd name="connsiteX38" fmla="*/ 1056755 w 1539158"/>
            <a:gd name="connsiteY38" fmla="*/ 568428 h 1630298"/>
            <a:gd name="connsiteX39" fmla="*/ 1069046 w 1539158"/>
            <a:gd name="connsiteY39" fmla="*/ 411726 h 1630298"/>
            <a:gd name="connsiteX40" fmla="*/ 1013739 w 1539158"/>
            <a:gd name="connsiteY40" fmla="*/ 353347 h 1630298"/>
            <a:gd name="connsiteX41" fmla="*/ 1078264 w 1539158"/>
            <a:gd name="connsiteY41" fmla="*/ 304186 h 1630298"/>
            <a:gd name="connsiteX42" fmla="*/ 1053683 w 1539158"/>
            <a:gd name="connsiteY42" fmla="*/ 248879 h 1630298"/>
            <a:gd name="connsiteX43" fmla="*/ 1047538 w 1539158"/>
            <a:gd name="connsiteY43" fmla="*/ 184355 h 1630298"/>
            <a:gd name="connsiteX44" fmla="*/ 992231 w 1539158"/>
            <a:gd name="connsiteY44" fmla="*/ 156702 h 1630298"/>
            <a:gd name="connsiteX45" fmla="*/ 893909 w 1539158"/>
            <a:gd name="connsiteY45" fmla="*/ 215081 h 1630298"/>
            <a:gd name="connsiteX46" fmla="*/ 835530 w 1539158"/>
            <a:gd name="connsiteY46" fmla="*/ 141339 h 1630298"/>
            <a:gd name="connsiteX47" fmla="*/ 786368 w 1539158"/>
            <a:gd name="connsiteY47" fmla="*/ 0 h 1630298"/>
            <a:gd name="connsiteX48" fmla="*/ 746425 w 1539158"/>
            <a:gd name="connsiteY48" fmla="*/ 27653 h 1630298"/>
            <a:gd name="connsiteX49" fmla="*/ 709554 w 1539158"/>
            <a:gd name="connsiteY49" fmla="*/ 39944 h 1630298"/>
            <a:gd name="connsiteX50" fmla="*/ 574360 w 1539158"/>
            <a:gd name="connsiteY50" fmla="*/ 104468 h 1630298"/>
            <a:gd name="connsiteX51" fmla="*/ 359280 w 1539158"/>
            <a:gd name="connsiteY51" fmla="*/ 138266 h 1630298"/>
            <a:gd name="connsiteX52" fmla="*/ 303973 w 1539158"/>
            <a:gd name="connsiteY52" fmla="*/ 67597 h 1630298"/>
            <a:gd name="connsiteX53" fmla="*/ 174920 w 1539158"/>
            <a:gd name="connsiteY53" fmla="*/ 27653 h 1630298"/>
            <a:gd name="connsiteX0" fmla="*/ 174920 w 1539158"/>
            <a:gd name="connsiteY0" fmla="*/ 27653 h 1630298"/>
            <a:gd name="connsiteX1" fmla="*/ 76602 w 1539158"/>
            <a:gd name="connsiteY1" fmla="*/ 92178 h 1630298"/>
            <a:gd name="connsiteX2" fmla="*/ 98110 w 1539158"/>
            <a:gd name="connsiteY2" fmla="*/ 236589 h 1630298"/>
            <a:gd name="connsiteX3" fmla="*/ 221014 w 1539158"/>
            <a:gd name="connsiteY3" fmla="*/ 402508 h 1630298"/>
            <a:gd name="connsiteX4" fmla="*/ 199505 w 1539158"/>
            <a:gd name="connsiteY4" fmla="*/ 565355 h 1630298"/>
            <a:gd name="connsiteX5" fmla="*/ 211795 w 1539158"/>
            <a:gd name="connsiteY5" fmla="*/ 645242 h 1630298"/>
            <a:gd name="connsiteX6" fmla="*/ 95037 w 1539158"/>
            <a:gd name="connsiteY6" fmla="*/ 820379 h 1630298"/>
            <a:gd name="connsiteX7" fmla="*/ 24365 w 1539158"/>
            <a:gd name="connsiteY7" fmla="*/ 878758 h 1630298"/>
            <a:gd name="connsiteX8" fmla="*/ 36657 w 1539158"/>
            <a:gd name="connsiteY8" fmla="*/ 1056968 h 1630298"/>
            <a:gd name="connsiteX9" fmla="*/ 104253 w 1539158"/>
            <a:gd name="connsiteY9" fmla="*/ 1060041 h 1630298"/>
            <a:gd name="connsiteX10" fmla="*/ 125761 w 1539158"/>
            <a:gd name="connsiteY10" fmla="*/ 1155291 h 1630298"/>
            <a:gd name="connsiteX11" fmla="*/ 257882 w 1539158"/>
            <a:gd name="connsiteY11" fmla="*/ 1155291 h 1630298"/>
            <a:gd name="connsiteX12" fmla="*/ 334695 w 1539158"/>
            <a:gd name="connsiteY12" fmla="*/ 1195234 h 1630298"/>
            <a:gd name="connsiteX13" fmla="*/ 439163 w 1539158"/>
            <a:gd name="connsiteY13" fmla="*/ 1158363 h 1630298"/>
            <a:gd name="connsiteX14" fmla="*/ 439163 w 1539158"/>
            <a:gd name="connsiteY14" fmla="*/ 1471766 h 1630298"/>
            <a:gd name="connsiteX15" fmla="*/ 562065 w 1539158"/>
            <a:gd name="connsiteY15" fmla="*/ 1471766 h 1630298"/>
            <a:gd name="connsiteX16" fmla="*/ 688041 w 1539158"/>
            <a:gd name="connsiteY16" fmla="*/ 1505565 h 1630298"/>
            <a:gd name="connsiteX17" fmla="*/ 810944 w 1539158"/>
            <a:gd name="connsiteY17" fmla="*/ 1456403 h 1630298"/>
            <a:gd name="connsiteX18" fmla="*/ 872396 w 1539158"/>
            <a:gd name="connsiteY18" fmla="*/ 1493274 h 1630298"/>
            <a:gd name="connsiteX19" fmla="*/ 909268 w 1539158"/>
            <a:gd name="connsiteY19" fmla="*/ 1628469 h 1630298"/>
            <a:gd name="connsiteX20" fmla="*/ 1004521 w 1539158"/>
            <a:gd name="connsiteY20" fmla="*/ 1573161 h 1630298"/>
            <a:gd name="connsiteX21" fmla="*/ 979940 w 1539158"/>
            <a:gd name="connsiteY21" fmla="*/ 1514782 h 1630298"/>
            <a:gd name="connsiteX22" fmla="*/ 970722 w 1539158"/>
            <a:gd name="connsiteY22" fmla="*/ 1453331 h 1630298"/>
            <a:gd name="connsiteX23" fmla="*/ 1182727 w 1539158"/>
            <a:gd name="connsiteY23" fmla="*/ 1358081 h 1630298"/>
            <a:gd name="connsiteX24" fmla="*/ 1428533 w 1539158"/>
            <a:gd name="connsiteY24" fmla="*/ 1358081 h 1630298"/>
            <a:gd name="connsiteX25" fmla="*/ 1459263 w 1539158"/>
            <a:gd name="connsiteY25" fmla="*/ 1262831 h 1630298"/>
            <a:gd name="connsiteX26" fmla="*/ 1539150 w 1539158"/>
            <a:gd name="connsiteY26" fmla="*/ 1106129 h 1630298"/>
            <a:gd name="connsiteX27" fmla="*/ 1496133 w 1539158"/>
            <a:gd name="connsiteY27" fmla="*/ 1084621 h 1630298"/>
            <a:gd name="connsiteX28" fmla="*/ 1520714 w 1539158"/>
            <a:gd name="connsiteY28" fmla="*/ 989371 h 1630298"/>
            <a:gd name="connsiteX29" fmla="*/ 1456191 w 1539158"/>
            <a:gd name="connsiteY29" fmla="*/ 964791 h 1630298"/>
            <a:gd name="connsiteX30" fmla="*/ 1333288 w 1539158"/>
            <a:gd name="connsiteY30" fmla="*/ 1081549 h 1630298"/>
            <a:gd name="connsiteX31" fmla="*/ 1195017 w 1539158"/>
            <a:gd name="connsiteY31" fmla="*/ 1072331 h 1630298"/>
            <a:gd name="connsiteX32" fmla="*/ 1115130 w 1539158"/>
            <a:gd name="connsiteY32" fmla="*/ 986298 h 1630298"/>
            <a:gd name="connsiteX33" fmla="*/ 1133570 w 1539158"/>
            <a:gd name="connsiteY33" fmla="*/ 921774 h 1630298"/>
            <a:gd name="connsiteX34" fmla="*/ 1284126 w 1539158"/>
            <a:gd name="connsiteY34" fmla="*/ 970936 h 1630298"/>
            <a:gd name="connsiteX35" fmla="*/ 1262618 w 1539158"/>
            <a:gd name="connsiteY35" fmla="*/ 731274 h 1630298"/>
            <a:gd name="connsiteX36" fmla="*/ 1142788 w 1539158"/>
            <a:gd name="connsiteY36" fmla="*/ 715911 h 1630298"/>
            <a:gd name="connsiteX37" fmla="*/ 1136643 w 1539158"/>
            <a:gd name="connsiteY37" fmla="*/ 611444 h 1630298"/>
            <a:gd name="connsiteX38" fmla="*/ 1056755 w 1539158"/>
            <a:gd name="connsiteY38" fmla="*/ 568428 h 1630298"/>
            <a:gd name="connsiteX39" fmla="*/ 1069046 w 1539158"/>
            <a:gd name="connsiteY39" fmla="*/ 411726 h 1630298"/>
            <a:gd name="connsiteX40" fmla="*/ 1013739 w 1539158"/>
            <a:gd name="connsiteY40" fmla="*/ 353347 h 1630298"/>
            <a:gd name="connsiteX41" fmla="*/ 1078264 w 1539158"/>
            <a:gd name="connsiteY41" fmla="*/ 304186 h 1630298"/>
            <a:gd name="connsiteX42" fmla="*/ 1053683 w 1539158"/>
            <a:gd name="connsiteY42" fmla="*/ 248879 h 1630298"/>
            <a:gd name="connsiteX43" fmla="*/ 1047538 w 1539158"/>
            <a:gd name="connsiteY43" fmla="*/ 184355 h 1630298"/>
            <a:gd name="connsiteX44" fmla="*/ 992231 w 1539158"/>
            <a:gd name="connsiteY44" fmla="*/ 156702 h 1630298"/>
            <a:gd name="connsiteX45" fmla="*/ 939997 w 1539158"/>
            <a:gd name="connsiteY45" fmla="*/ 181282 h 1630298"/>
            <a:gd name="connsiteX46" fmla="*/ 893909 w 1539158"/>
            <a:gd name="connsiteY46" fmla="*/ 215081 h 1630298"/>
            <a:gd name="connsiteX47" fmla="*/ 835530 w 1539158"/>
            <a:gd name="connsiteY47" fmla="*/ 141339 h 1630298"/>
            <a:gd name="connsiteX48" fmla="*/ 786368 w 1539158"/>
            <a:gd name="connsiteY48" fmla="*/ 0 h 1630298"/>
            <a:gd name="connsiteX49" fmla="*/ 746425 w 1539158"/>
            <a:gd name="connsiteY49" fmla="*/ 27653 h 1630298"/>
            <a:gd name="connsiteX50" fmla="*/ 709554 w 1539158"/>
            <a:gd name="connsiteY50" fmla="*/ 39944 h 1630298"/>
            <a:gd name="connsiteX51" fmla="*/ 574360 w 1539158"/>
            <a:gd name="connsiteY51" fmla="*/ 104468 h 1630298"/>
            <a:gd name="connsiteX52" fmla="*/ 359280 w 1539158"/>
            <a:gd name="connsiteY52" fmla="*/ 138266 h 1630298"/>
            <a:gd name="connsiteX53" fmla="*/ 303973 w 1539158"/>
            <a:gd name="connsiteY53" fmla="*/ 67597 h 1630298"/>
            <a:gd name="connsiteX54" fmla="*/ 174920 w 1539158"/>
            <a:gd name="connsiteY54" fmla="*/ 27653 h 1630298"/>
            <a:gd name="connsiteX0" fmla="*/ 174920 w 1539158"/>
            <a:gd name="connsiteY0" fmla="*/ 27653 h 1630298"/>
            <a:gd name="connsiteX1" fmla="*/ 76602 w 1539158"/>
            <a:gd name="connsiteY1" fmla="*/ 92178 h 1630298"/>
            <a:gd name="connsiteX2" fmla="*/ 98110 w 1539158"/>
            <a:gd name="connsiteY2" fmla="*/ 236589 h 1630298"/>
            <a:gd name="connsiteX3" fmla="*/ 221014 w 1539158"/>
            <a:gd name="connsiteY3" fmla="*/ 402508 h 1630298"/>
            <a:gd name="connsiteX4" fmla="*/ 199505 w 1539158"/>
            <a:gd name="connsiteY4" fmla="*/ 565355 h 1630298"/>
            <a:gd name="connsiteX5" fmla="*/ 211795 w 1539158"/>
            <a:gd name="connsiteY5" fmla="*/ 645242 h 1630298"/>
            <a:gd name="connsiteX6" fmla="*/ 95037 w 1539158"/>
            <a:gd name="connsiteY6" fmla="*/ 820379 h 1630298"/>
            <a:gd name="connsiteX7" fmla="*/ 24365 w 1539158"/>
            <a:gd name="connsiteY7" fmla="*/ 878758 h 1630298"/>
            <a:gd name="connsiteX8" fmla="*/ 36657 w 1539158"/>
            <a:gd name="connsiteY8" fmla="*/ 1056968 h 1630298"/>
            <a:gd name="connsiteX9" fmla="*/ 104253 w 1539158"/>
            <a:gd name="connsiteY9" fmla="*/ 1060041 h 1630298"/>
            <a:gd name="connsiteX10" fmla="*/ 125761 w 1539158"/>
            <a:gd name="connsiteY10" fmla="*/ 1155291 h 1630298"/>
            <a:gd name="connsiteX11" fmla="*/ 257882 w 1539158"/>
            <a:gd name="connsiteY11" fmla="*/ 1155291 h 1630298"/>
            <a:gd name="connsiteX12" fmla="*/ 334695 w 1539158"/>
            <a:gd name="connsiteY12" fmla="*/ 1195234 h 1630298"/>
            <a:gd name="connsiteX13" fmla="*/ 439163 w 1539158"/>
            <a:gd name="connsiteY13" fmla="*/ 1158363 h 1630298"/>
            <a:gd name="connsiteX14" fmla="*/ 439163 w 1539158"/>
            <a:gd name="connsiteY14" fmla="*/ 1471766 h 1630298"/>
            <a:gd name="connsiteX15" fmla="*/ 562065 w 1539158"/>
            <a:gd name="connsiteY15" fmla="*/ 1471766 h 1630298"/>
            <a:gd name="connsiteX16" fmla="*/ 688041 w 1539158"/>
            <a:gd name="connsiteY16" fmla="*/ 1505565 h 1630298"/>
            <a:gd name="connsiteX17" fmla="*/ 810944 w 1539158"/>
            <a:gd name="connsiteY17" fmla="*/ 1456403 h 1630298"/>
            <a:gd name="connsiteX18" fmla="*/ 872396 w 1539158"/>
            <a:gd name="connsiteY18" fmla="*/ 1493274 h 1630298"/>
            <a:gd name="connsiteX19" fmla="*/ 909268 w 1539158"/>
            <a:gd name="connsiteY19" fmla="*/ 1628469 h 1630298"/>
            <a:gd name="connsiteX20" fmla="*/ 1004521 w 1539158"/>
            <a:gd name="connsiteY20" fmla="*/ 1573161 h 1630298"/>
            <a:gd name="connsiteX21" fmla="*/ 979940 w 1539158"/>
            <a:gd name="connsiteY21" fmla="*/ 1514782 h 1630298"/>
            <a:gd name="connsiteX22" fmla="*/ 970722 w 1539158"/>
            <a:gd name="connsiteY22" fmla="*/ 1453331 h 1630298"/>
            <a:gd name="connsiteX23" fmla="*/ 1182727 w 1539158"/>
            <a:gd name="connsiteY23" fmla="*/ 1358081 h 1630298"/>
            <a:gd name="connsiteX24" fmla="*/ 1428533 w 1539158"/>
            <a:gd name="connsiteY24" fmla="*/ 1358081 h 1630298"/>
            <a:gd name="connsiteX25" fmla="*/ 1459263 w 1539158"/>
            <a:gd name="connsiteY25" fmla="*/ 1262831 h 1630298"/>
            <a:gd name="connsiteX26" fmla="*/ 1539150 w 1539158"/>
            <a:gd name="connsiteY26" fmla="*/ 1106129 h 1630298"/>
            <a:gd name="connsiteX27" fmla="*/ 1496133 w 1539158"/>
            <a:gd name="connsiteY27" fmla="*/ 1084621 h 1630298"/>
            <a:gd name="connsiteX28" fmla="*/ 1520714 w 1539158"/>
            <a:gd name="connsiteY28" fmla="*/ 989371 h 1630298"/>
            <a:gd name="connsiteX29" fmla="*/ 1456191 w 1539158"/>
            <a:gd name="connsiteY29" fmla="*/ 964791 h 1630298"/>
            <a:gd name="connsiteX30" fmla="*/ 1333288 w 1539158"/>
            <a:gd name="connsiteY30" fmla="*/ 1081549 h 1630298"/>
            <a:gd name="connsiteX31" fmla="*/ 1195017 w 1539158"/>
            <a:gd name="connsiteY31" fmla="*/ 1072331 h 1630298"/>
            <a:gd name="connsiteX32" fmla="*/ 1115130 w 1539158"/>
            <a:gd name="connsiteY32" fmla="*/ 986298 h 1630298"/>
            <a:gd name="connsiteX33" fmla="*/ 1133570 w 1539158"/>
            <a:gd name="connsiteY33" fmla="*/ 921774 h 1630298"/>
            <a:gd name="connsiteX34" fmla="*/ 1173514 w 1539158"/>
            <a:gd name="connsiteY34" fmla="*/ 955573 h 1630298"/>
            <a:gd name="connsiteX35" fmla="*/ 1284126 w 1539158"/>
            <a:gd name="connsiteY35" fmla="*/ 970936 h 1630298"/>
            <a:gd name="connsiteX36" fmla="*/ 1262618 w 1539158"/>
            <a:gd name="connsiteY36" fmla="*/ 731274 h 1630298"/>
            <a:gd name="connsiteX37" fmla="*/ 1142788 w 1539158"/>
            <a:gd name="connsiteY37" fmla="*/ 715911 h 1630298"/>
            <a:gd name="connsiteX38" fmla="*/ 1136643 w 1539158"/>
            <a:gd name="connsiteY38" fmla="*/ 611444 h 1630298"/>
            <a:gd name="connsiteX39" fmla="*/ 1056755 w 1539158"/>
            <a:gd name="connsiteY39" fmla="*/ 568428 h 1630298"/>
            <a:gd name="connsiteX40" fmla="*/ 1069046 w 1539158"/>
            <a:gd name="connsiteY40" fmla="*/ 411726 h 1630298"/>
            <a:gd name="connsiteX41" fmla="*/ 1013739 w 1539158"/>
            <a:gd name="connsiteY41" fmla="*/ 353347 h 1630298"/>
            <a:gd name="connsiteX42" fmla="*/ 1078264 w 1539158"/>
            <a:gd name="connsiteY42" fmla="*/ 304186 h 1630298"/>
            <a:gd name="connsiteX43" fmla="*/ 1053683 w 1539158"/>
            <a:gd name="connsiteY43" fmla="*/ 248879 h 1630298"/>
            <a:gd name="connsiteX44" fmla="*/ 1047538 w 1539158"/>
            <a:gd name="connsiteY44" fmla="*/ 184355 h 1630298"/>
            <a:gd name="connsiteX45" fmla="*/ 992231 w 1539158"/>
            <a:gd name="connsiteY45" fmla="*/ 156702 h 1630298"/>
            <a:gd name="connsiteX46" fmla="*/ 939997 w 1539158"/>
            <a:gd name="connsiteY46" fmla="*/ 181282 h 1630298"/>
            <a:gd name="connsiteX47" fmla="*/ 893909 w 1539158"/>
            <a:gd name="connsiteY47" fmla="*/ 215081 h 1630298"/>
            <a:gd name="connsiteX48" fmla="*/ 835530 w 1539158"/>
            <a:gd name="connsiteY48" fmla="*/ 141339 h 1630298"/>
            <a:gd name="connsiteX49" fmla="*/ 786368 w 1539158"/>
            <a:gd name="connsiteY49" fmla="*/ 0 h 1630298"/>
            <a:gd name="connsiteX50" fmla="*/ 746425 w 1539158"/>
            <a:gd name="connsiteY50" fmla="*/ 27653 h 1630298"/>
            <a:gd name="connsiteX51" fmla="*/ 709554 w 1539158"/>
            <a:gd name="connsiteY51" fmla="*/ 39944 h 1630298"/>
            <a:gd name="connsiteX52" fmla="*/ 574360 w 1539158"/>
            <a:gd name="connsiteY52" fmla="*/ 104468 h 1630298"/>
            <a:gd name="connsiteX53" fmla="*/ 359280 w 1539158"/>
            <a:gd name="connsiteY53" fmla="*/ 138266 h 1630298"/>
            <a:gd name="connsiteX54" fmla="*/ 303973 w 1539158"/>
            <a:gd name="connsiteY54" fmla="*/ 67597 h 1630298"/>
            <a:gd name="connsiteX55" fmla="*/ 174920 w 1539158"/>
            <a:gd name="connsiteY55" fmla="*/ 27653 h 1630298"/>
            <a:gd name="connsiteX0" fmla="*/ 174920 w 1551447"/>
            <a:gd name="connsiteY0" fmla="*/ 27653 h 1630298"/>
            <a:gd name="connsiteX1" fmla="*/ 76602 w 1551447"/>
            <a:gd name="connsiteY1" fmla="*/ 92178 h 1630298"/>
            <a:gd name="connsiteX2" fmla="*/ 98110 w 1551447"/>
            <a:gd name="connsiteY2" fmla="*/ 236589 h 1630298"/>
            <a:gd name="connsiteX3" fmla="*/ 221014 w 1551447"/>
            <a:gd name="connsiteY3" fmla="*/ 402508 h 1630298"/>
            <a:gd name="connsiteX4" fmla="*/ 199505 w 1551447"/>
            <a:gd name="connsiteY4" fmla="*/ 565355 h 1630298"/>
            <a:gd name="connsiteX5" fmla="*/ 211795 w 1551447"/>
            <a:gd name="connsiteY5" fmla="*/ 645242 h 1630298"/>
            <a:gd name="connsiteX6" fmla="*/ 95037 w 1551447"/>
            <a:gd name="connsiteY6" fmla="*/ 820379 h 1630298"/>
            <a:gd name="connsiteX7" fmla="*/ 24365 w 1551447"/>
            <a:gd name="connsiteY7" fmla="*/ 878758 h 1630298"/>
            <a:gd name="connsiteX8" fmla="*/ 36657 w 1551447"/>
            <a:gd name="connsiteY8" fmla="*/ 1056968 h 1630298"/>
            <a:gd name="connsiteX9" fmla="*/ 104253 w 1551447"/>
            <a:gd name="connsiteY9" fmla="*/ 1060041 h 1630298"/>
            <a:gd name="connsiteX10" fmla="*/ 125761 w 1551447"/>
            <a:gd name="connsiteY10" fmla="*/ 1155291 h 1630298"/>
            <a:gd name="connsiteX11" fmla="*/ 257882 w 1551447"/>
            <a:gd name="connsiteY11" fmla="*/ 1155291 h 1630298"/>
            <a:gd name="connsiteX12" fmla="*/ 334695 w 1551447"/>
            <a:gd name="connsiteY12" fmla="*/ 1195234 h 1630298"/>
            <a:gd name="connsiteX13" fmla="*/ 439163 w 1551447"/>
            <a:gd name="connsiteY13" fmla="*/ 1158363 h 1630298"/>
            <a:gd name="connsiteX14" fmla="*/ 439163 w 1551447"/>
            <a:gd name="connsiteY14" fmla="*/ 1471766 h 1630298"/>
            <a:gd name="connsiteX15" fmla="*/ 562065 w 1551447"/>
            <a:gd name="connsiteY15" fmla="*/ 1471766 h 1630298"/>
            <a:gd name="connsiteX16" fmla="*/ 688041 w 1551447"/>
            <a:gd name="connsiteY16" fmla="*/ 1505565 h 1630298"/>
            <a:gd name="connsiteX17" fmla="*/ 810944 w 1551447"/>
            <a:gd name="connsiteY17" fmla="*/ 1456403 h 1630298"/>
            <a:gd name="connsiteX18" fmla="*/ 872396 w 1551447"/>
            <a:gd name="connsiteY18" fmla="*/ 1493274 h 1630298"/>
            <a:gd name="connsiteX19" fmla="*/ 909268 w 1551447"/>
            <a:gd name="connsiteY19" fmla="*/ 1628469 h 1630298"/>
            <a:gd name="connsiteX20" fmla="*/ 1004521 w 1551447"/>
            <a:gd name="connsiteY20" fmla="*/ 1573161 h 1630298"/>
            <a:gd name="connsiteX21" fmla="*/ 979940 w 1551447"/>
            <a:gd name="connsiteY21" fmla="*/ 1514782 h 1630298"/>
            <a:gd name="connsiteX22" fmla="*/ 970722 w 1551447"/>
            <a:gd name="connsiteY22" fmla="*/ 1453331 h 1630298"/>
            <a:gd name="connsiteX23" fmla="*/ 1182727 w 1551447"/>
            <a:gd name="connsiteY23" fmla="*/ 1358081 h 1630298"/>
            <a:gd name="connsiteX24" fmla="*/ 1428533 w 1551447"/>
            <a:gd name="connsiteY24" fmla="*/ 1358081 h 1630298"/>
            <a:gd name="connsiteX25" fmla="*/ 1459263 w 1551447"/>
            <a:gd name="connsiteY25" fmla="*/ 1262831 h 1630298"/>
            <a:gd name="connsiteX26" fmla="*/ 1551440 w 1551447"/>
            <a:gd name="connsiteY26" fmla="*/ 1124564 h 1630298"/>
            <a:gd name="connsiteX27" fmla="*/ 1496133 w 1551447"/>
            <a:gd name="connsiteY27" fmla="*/ 1084621 h 1630298"/>
            <a:gd name="connsiteX28" fmla="*/ 1520714 w 1551447"/>
            <a:gd name="connsiteY28" fmla="*/ 989371 h 1630298"/>
            <a:gd name="connsiteX29" fmla="*/ 1456191 w 1551447"/>
            <a:gd name="connsiteY29" fmla="*/ 964791 h 1630298"/>
            <a:gd name="connsiteX30" fmla="*/ 1333288 w 1551447"/>
            <a:gd name="connsiteY30" fmla="*/ 1081549 h 1630298"/>
            <a:gd name="connsiteX31" fmla="*/ 1195017 w 1551447"/>
            <a:gd name="connsiteY31" fmla="*/ 1072331 h 1630298"/>
            <a:gd name="connsiteX32" fmla="*/ 1115130 w 1551447"/>
            <a:gd name="connsiteY32" fmla="*/ 986298 h 1630298"/>
            <a:gd name="connsiteX33" fmla="*/ 1133570 w 1551447"/>
            <a:gd name="connsiteY33" fmla="*/ 921774 h 1630298"/>
            <a:gd name="connsiteX34" fmla="*/ 1173514 w 1551447"/>
            <a:gd name="connsiteY34" fmla="*/ 955573 h 1630298"/>
            <a:gd name="connsiteX35" fmla="*/ 1284126 w 1551447"/>
            <a:gd name="connsiteY35" fmla="*/ 970936 h 1630298"/>
            <a:gd name="connsiteX36" fmla="*/ 1262618 w 1551447"/>
            <a:gd name="connsiteY36" fmla="*/ 731274 h 1630298"/>
            <a:gd name="connsiteX37" fmla="*/ 1142788 w 1551447"/>
            <a:gd name="connsiteY37" fmla="*/ 715911 h 1630298"/>
            <a:gd name="connsiteX38" fmla="*/ 1136643 w 1551447"/>
            <a:gd name="connsiteY38" fmla="*/ 611444 h 1630298"/>
            <a:gd name="connsiteX39" fmla="*/ 1056755 w 1551447"/>
            <a:gd name="connsiteY39" fmla="*/ 568428 h 1630298"/>
            <a:gd name="connsiteX40" fmla="*/ 1069046 w 1551447"/>
            <a:gd name="connsiteY40" fmla="*/ 411726 h 1630298"/>
            <a:gd name="connsiteX41" fmla="*/ 1013739 w 1551447"/>
            <a:gd name="connsiteY41" fmla="*/ 353347 h 1630298"/>
            <a:gd name="connsiteX42" fmla="*/ 1078264 w 1551447"/>
            <a:gd name="connsiteY42" fmla="*/ 304186 h 1630298"/>
            <a:gd name="connsiteX43" fmla="*/ 1053683 w 1551447"/>
            <a:gd name="connsiteY43" fmla="*/ 248879 h 1630298"/>
            <a:gd name="connsiteX44" fmla="*/ 1047538 w 1551447"/>
            <a:gd name="connsiteY44" fmla="*/ 184355 h 1630298"/>
            <a:gd name="connsiteX45" fmla="*/ 992231 w 1551447"/>
            <a:gd name="connsiteY45" fmla="*/ 156702 h 1630298"/>
            <a:gd name="connsiteX46" fmla="*/ 939997 w 1551447"/>
            <a:gd name="connsiteY46" fmla="*/ 181282 h 1630298"/>
            <a:gd name="connsiteX47" fmla="*/ 893909 w 1551447"/>
            <a:gd name="connsiteY47" fmla="*/ 215081 h 1630298"/>
            <a:gd name="connsiteX48" fmla="*/ 835530 w 1551447"/>
            <a:gd name="connsiteY48" fmla="*/ 141339 h 1630298"/>
            <a:gd name="connsiteX49" fmla="*/ 786368 w 1551447"/>
            <a:gd name="connsiteY49" fmla="*/ 0 h 1630298"/>
            <a:gd name="connsiteX50" fmla="*/ 746425 w 1551447"/>
            <a:gd name="connsiteY50" fmla="*/ 27653 h 1630298"/>
            <a:gd name="connsiteX51" fmla="*/ 709554 w 1551447"/>
            <a:gd name="connsiteY51" fmla="*/ 39944 h 1630298"/>
            <a:gd name="connsiteX52" fmla="*/ 574360 w 1551447"/>
            <a:gd name="connsiteY52" fmla="*/ 104468 h 1630298"/>
            <a:gd name="connsiteX53" fmla="*/ 359280 w 1551447"/>
            <a:gd name="connsiteY53" fmla="*/ 138266 h 1630298"/>
            <a:gd name="connsiteX54" fmla="*/ 303973 w 1551447"/>
            <a:gd name="connsiteY54" fmla="*/ 67597 h 1630298"/>
            <a:gd name="connsiteX55" fmla="*/ 174920 w 1551447"/>
            <a:gd name="connsiteY55" fmla="*/ 27653 h 1630298"/>
            <a:gd name="connsiteX0" fmla="*/ 174920 w 1551447"/>
            <a:gd name="connsiteY0" fmla="*/ 27653 h 1630298"/>
            <a:gd name="connsiteX1" fmla="*/ 76602 w 1551447"/>
            <a:gd name="connsiteY1" fmla="*/ 92178 h 1630298"/>
            <a:gd name="connsiteX2" fmla="*/ 98110 w 1551447"/>
            <a:gd name="connsiteY2" fmla="*/ 236589 h 1630298"/>
            <a:gd name="connsiteX3" fmla="*/ 221014 w 1551447"/>
            <a:gd name="connsiteY3" fmla="*/ 402508 h 1630298"/>
            <a:gd name="connsiteX4" fmla="*/ 199505 w 1551447"/>
            <a:gd name="connsiteY4" fmla="*/ 565355 h 1630298"/>
            <a:gd name="connsiteX5" fmla="*/ 211795 w 1551447"/>
            <a:gd name="connsiteY5" fmla="*/ 645242 h 1630298"/>
            <a:gd name="connsiteX6" fmla="*/ 95037 w 1551447"/>
            <a:gd name="connsiteY6" fmla="*/ 820379 h 1630298"/>
            <a:gd name="connsiteX7" fmla="*/ 24365 w 1551447"/>
            <a:gd name="connsiteY7" fmla="*/ 878758 h 1630298"/>
            <a:gd name="connsiteX8" fmla="*/ 36657 w 1551447"/>
            <a:gd name="connsiteY8" fmla="*/ 1056968 h 1630298"/>
            <a:gd name="connsiteX9" fmla="*/ 104253 w 1551447"/>
            <a:gd name="connsiteY9" fmla="*/ 1060041 h 1630298"/>
            <a:gd name="connsiteX10" fmla="*/ 125761 w 1551447"/>
            <a:gd name="connsiteY10" fmla="*/ 1155291 h 1630298"/>
            <a:gd name="connsiteX11" fmla="*/ 257882 w 1551447"/>
            <a:gd name="connsiteY11" fmla="*/ 1155291 h 1630298"/>
            <a:gd name="connsiteX12" fmla="*/ 334695 w 1551447"/>
            <a:gd name="connsiteY12" fmla="*/ 1195234 h 1630298"/>
            <a:gd name="connsiteX13" fmla="*/ 439163 w 1551447"/>
            <a:gd name="connsiteY13" fmla="*/ 1158363 h 1630298"/>
            <a:gd name="connsiteX14" fmla="*/ 439163 w 1551447"/>
            <a:gd name="connsiteY14" fmla="*/ 1471766 h 1630298"/>
            <a:gd name="connsiteX15" fmla="*/ 562065 w 1551447"/>
            <a:gd name="connsiteY15" fmla="*/ 1471766 h 1630298"/>
            <a:gd name="connsiteX16" fmla="*/ 688041 w 1551447"/>
            <a:gd name="connsiteY16" fmla="*/ 1505565 h 1630298"/>
            <a:gd name="connsiteX17" fmla="*/ 810944 w 1551447"/>
            <a:gd name="connsiteY17" fmla="*/ 1456403 h 1630298"/>
            <a:gd name="connsiteX18" fmla="*/ 872396 w 1551447"/>
            <a:gd name="connsiteY18" fmla="*/ 1493274 h 1630298"/>
            <a:gd name="connsiteX19" fmla="*/ 909268 w 1551447"/>
            <a:gd name="connsiteY19" fmla="*/ 1628469 h 1630298"/>
            <a:gd name="connsiteX20" fmla="*/ 1004521 w 1551447"/>
            <a:gd name="connsiteY20" fmla="*/ 1573161 h 1630298"/>
            <a:gd name="connsiteX21" fmla="*/ 979940 w 1551447"/>
            <a:gd name="connsiteY21" fmla="*/ 1514782 h 1630298"/>
            <a:gd name="connsiteX22" fmla="*/ 970722 w 1551447"/>
            <a:gd name="connsiteY22" fmla="*/ 1453331 h 1630298"/>
            <a:gd name="connsiteX23" fmla="*/ 1182727 w 1551447"/>
            <a:gd name="connsiteY23" fmla="*/ 1358081 h 1630298"/>
            <a:gd name="connsiteX24" fmla="*/ 1428533 w 1551447"/>
            <a:gd name="connsiteY24" fmla="*/ 1376516 h 1630298"/>
            <a:gd name="connsiteX25" fmla="*/ 1459263 w 1551447"/>
            <a:gd name="connsiteY25" fmla="*/ 1262831 h 1630298"/>
            <a:gd name="connsiteX26" fmla="*/ 1551440 w 1551447"/>
            <a:gd name="connsiteY26" fmla="*/ 1124564 h 1630298"/>
            <a:gd name="connsiteX27" fmla="*/ 1496133 w 1551447"/>
            <a:gd name="connsiteY27" fmla="*/ 1084621 h 1630298"/>
            <a:gd name="connsiteX28" fmla="*/ 1520714 w 1551447"/>
            <a:gd name="connsiteY28" fmla="*/ 989371 h 1630298"/>
            <a:gd name="connsiteX29" fmla="*/ 1456191 w 1551447"/>
            <a:gd name="connsiteY29" fmla="*/ 964791 h 1630298"/>
            <a:gd name="connsiteX30" fmla="*/ 1333288 w 1551447"/>
            <a:gd name="connsiteY30" fmla="*/ 1081549 h 1630298"/>
            <a:gd name="connsiteX31" fmla="*/ 1195017 w 1551447"/>
            <a:gd name="connsiteY31" fmla="*/ 1072331 h 1630298"/>
            <a:gd name="connsiteX32" fmla="*/ 1115130 w 1551447"/>
            <a:gd name="connsiteY32" fmla="*/ 986298 h 1630298"/>
            <a:gd name="connsiteX33" fmla="*/ 1133570 w 1551447"/>
            <a:gd name="connsiteY33" fmla="*/ 921774 h 1630298"/>
            <a:gd name="connsiteX34" fmla="*/ 1173514 w 1551447"/>
            <a:gd name="connsiteY34" fmla="*/ 955573 h 1630298"/>
            <a:gd name="connsiteX35" fmla="*/ 1284126 w 1551447"/>
            <a:gd name="connsiteY35" fmla="*/ 970936 h 1630298"/>
            <a:gd name="connsiteX36" fmla="*/ 1262618 w 1551447"/>
            <a:gd name="connsiteY36" fmla="*/ 731274 h 1630298"/>
            <a:gd name="connsiteX37" fmla="*/ 1142788 w 1551447"/>
            <a:gd name="connsiteY37" fmla="*/ 715911 h 1630298"/>
            <a:gd name="connsiteX38" fmla="*/ 1136643 w 1551447"/>
            <a:gd name="connsiteY38" fmla="*/ 611444 h 1630298"/>
            <a:gd name="connsiteX39" fmla="*/ 1056755 w 1551447"/>
            <a:gd name="connsiteY39" fmla="*/ 568428 h 1630298"/>
            <a:gd name="connsiteX40" fmla="*/ 1069046 w 1551447"/>
            <a:gd name="connsiteY40" fmla="*/ 411726 h 1630298"/>
            <a:gd name="connsiteX41" fmla="*/ 1013739 w 1551447"/>
            <a:gd name="connsiteY41" fmla="*/ 353347 h 1630298"/>
            <a:gd name="connsiteX42" fmla="*/ 1078264 w 1551447"/>
            <a:gd name="connsiteY42" fmla="*/ 304186 h 1630298"/>
            <a:gd name="connsiteX43" fmla="*/ 1053683 w 1551447"/>
            <a:gd name="connsiteY43" fmla="*/ 248879 h 1630298"/>
            <a:gd name="connsiteX44" fmla="*/ 1047538 w 1551447"/>
            <a:gd name="connsiteY44" fmla="*/ 184355 h 1630298"/>
            <a:gd name="connsiteX45" fmla="*/ 992231 w 1551447"/>
            <a:gd name="connsiteY45" fmla="*/ 156702 h 1630298"/>
            <a:gd name="connsiteX46" fmla="*/ 939997 w 1551447"/>
            <a:gd name="connsiteY46" fmla="*/ 181282 h 1630298"/>
            <a:gd name="connsiteX47" fmla="*/ 893909 w 1551447"/>
            <a:gd name="connsiteY47" fmla="*/ 215081 h 1630298"/>
            <a:gd name="connsiteX48" fmla="*/ 835530 w 1551447"/>
            <a:gd name="connsiteY48" fmla="*/ 141339 h 1630298"/>
            <a:gd name="connsiteX49" fmla="*/ 786368 w 1551447"/>
            <a:gd name="connsiteY49" fmla="*/ 0 h 1630298"/>
            <a:gd name="connsiteX50" fmla="*/ 746425 w 1551447"/>
            <a:gd name="connsiteY50" fmla="*/ 27653 h 1630298"/>
            <a:gd name="connsiteX51" fmla="*/ 709554 w 1551447"/>
            <a:gd name="connsiteY51" fmla="*/ 39944 h 1630298"/>
            <a:gd name="connsiteX52" fmla="*/ 574360 w 1551447"/>
            <a:gd name="connsiteY52" fmla="*/ 104468 h 1630298"/>
            <a:gd name="connsiteX53" fmla="*/ 359280 w 1551447"/>
            <a:gd name="connsiteY53" fmla="*/ 138266 h 1630298"/>
            <a:gd name="connsiteX54" fmla="*/ 303973 w 1551447"/>
            <a:gd name="connsiteY54" fmla="*/ 67597 h 1630298"/>
            <a:gd name="connsiteX55" fmla="*/ 174920 w 1551447"/>
            <a:gd name="connsiteY55" fmla="*/ 27653 h 1630298"/>
            <a:gd name="connsiteX0" fmla="*/ 174920 w 1551447"/>
            <a:gd name="connsiteY0" fmla="*/ 27653 h 1630298"/>
            <a:gd name="connsiteX1" fmla="*/ 76602 w 1551447"/>
            <a:gd name="connsiteY1" fmla="*/ 92178 h 1630298"/>
            <a:gd name="connsiteX2" fmla="*/ 98110 w 1551447"/>
            <a:gd name="connsiteY2" fmla="*/ 236589 h 1630298"/>
            <a:gd name="connsiteX3" fmla="*/ 221014 w 1551447"/>
            <a:gd name="connsiteY3" fmla="*/ 402508 h 1630298"/>
            <a:gd name="connsiteX4" fmla="*/ 199505 w 1551447"/>
            <a:gd name="connsiteY4" fmla="*/ 565355 h 1630298"/>
            <a:gd name="connsiteX5" fmla="*/ 211795 w 1551447"/>
            <a:gd name="connsiteY5" fmla="*/ 645242 h 1630298"/>
            <a:gd name="connsiteX6" fmla="*/ 95037 w 1551447"/>
            <a:gd name="connsiteY6" fmla="*/ 820379 h 1630298"/>
            <a:gd name="connsiteX7" fmla="*/ 24365 w 1551447"/>
            <a:gd name="connsiteY7" fmla="*/ 878758 h 1630298"/>
            <a:gd name="connsiteX8" fmla="*/ 36657 w 1551447"/>
            <a:gd name="connsiteY8" fmla="*/ 1056968 h 1630298"/>
            <a:gd name="connsiteX9" fmla="*/ 104253 w 1551447"/>
            <a:gd name="connsiteY9" fmla="*/ 1060041 h 1630298"/>
            <a:gd name="connsiteX10" fmla="*/ 125761 w 1551447"/>
            <a:gd name="connsiteY10" fmla="*/ 1155291 h 1630298"/>
            <a:gd name="connsiteX11" fmla="*/ 257882 w 1551447"/>
            <a:gd name="connsiteY11" fmla="*/ 1155291 h 1630298"/>
            <a:gd name="connsiteX12" fmla="*/ 334695 w 1551447"/>
            <a:gd name="connsiteY12" fmla="*/ 1195234 h 1630298"/>
            <a:gd name="connsiteX13" fmla="*/ 439163 w 1551447"/>
            <a:gd name="connsiteY13" fmla="*/ 1158363 h 1630298"/>
            <a:gd name="connsiteX14" fmla="*/ 439163 w 1551447"/>
            <a:gd name="connsiteY14" fmla="*/ 1471766 h 1630298"/>
            <a:gd name="connsiteX15" fmla="*/ 562065 w 1551447"/>
            <a:gd name="connsiteY15" fmla="*/ 1471766 h 1630298"/>
            <a:gd name="connsiteX16" fmla="*/ 688041 w 1551447"/>
            <a:gd name="connsiteY16" fmla="*/ 1505565 h 1630298"/>
            <a:gd name="connsiteX17" fmla="*/ 810944 w 1551447"/>
            <a:gd name="connsiteY17" fmla="*/ 1456403 h 1630298"/>
            <a:gd name="connsiteX18" fmla="*/ 872396 w 1551447"/>
            <a:gd name="connsiteY18" fmla="*/ 1493274 h 1630298"/>
            <a:gd name="connsiteX19" fmla="*/ 909268 w 1551447"/>
            <a:gd name="connsiteY19" fmla="*/ 1628469 h 1630298"/>
            <a:gd name="connsiteX20" fmla="*/ 1004521 w 1551447"/>
            <a:gd name="connsiteY20" fmla="*/ 1573161 h 1630298"/>
            <a:gd name="connsiteX21" fmla="*/ 979940 w 1551447"/>
            <a:gd name="connsiteY21" fmla="*/ 1514782 h 1630298"/>
            <a:gd name="connsiteX22" fmla="*/ 970722 w 1551447"/>
            <a:gd name="connsiteY22" fmla="*/ 1453331 h 1630298"/>
            <a:gd name="connsiteX23" fmla="*/ 1182727 w 1551447"/>
            <a:gd name="connsiteY23" fmla="*/ 1373444 h 1630298"/>
            <a:gd name="connsiteX24" fmla="*/ 1428533 w 1551447"/>
            <a:gd name="connsiteY24" fmla="*/ 1376516 h 1630298"/>
            <a:gd name="connsiteX25" fmla="*/ 1459263 w 1551447"/>
            <a:gd name="connsiteY25" fmla="*/ 1262831 h 1630298"/>
            <a:gd name="connsiteX26" fmla="*/ 1551440 w 1551447"/>
            <a:gd name="connsiteY26" fmla="*/ 1124564 h 1630298"/>
            <a:gd name="connsiteX27" fmla="*/ 1496133 w 1551447"/>
            <a:gd name="connsiteY27" fmla="*/ 1084621 h 1630298"/>
            <a:gd name="connsiteX28" fmla="*/ 1520714 w 1551447"/>
            <a:gd name="connsiteY28" fmla="*/ 989371 h 1630298"/>
            <a:gd name="connsiteX29" fmla="*/ 1456191 w 1551447"/>
            <a:gd name="connsiteY29" fmla="*/ 964791 h 1630298"/>
            <a:gd name="connsiteX30" fmla="*/ 1333288 w 1551447"/>
            <a:gd name="connsiteY30" fmla="*/ 1081549 h 1630298"/>
            <a:gd name="connsiteX31" fmla="*/ 1195017 w 1551447"/>
            <a:gd name="connsiteY31" fmla="*/ 1072331 h 1630298"/>
            <a:gd name="connsiteX32" fmla="*/ 1115130 w 1551447"/>
            <a:gd name="connsiteY32" fmla="*/ 986298 h 1630298"/>
            <a:gd name="connsiteX33" fmla="*/ 1133570 w 1551447"/>
            <a:gd name="connsiteY33" fmla="*/ 921774 h 1630298"/>
            <a:gd name="connsiteX34" fmla="*/ 1173514 w 1551447"/>
            <a:gd name="connsiteY34" fmla="*/ 955573 h 1630298"/>
            <a:gd name="connsiteX35" fmla="*/ 1284126 w 1551447"/>
            <a:gd name="connsiteY35" fmla="*/ 970936 h 1630298"/>
            <a:gd name="connsiteX36" fmla="*/ 1262618 w 1551447"/>
            <a:gd name="connsiteY36" fmla="*/ 731274 h 1630298"/>
            <a:gd name="connsiteX37" fmla="*/ 1142788 w 1551447"/>
            <a:gd name="connsiteY37" fmla="*/ 715911 h 1630298"/>
            <a:gd name="connsiteX38" fmla="*/ 1136643 w 1551447"/>
            <a:gd name="connsiteY38" fmla="*/ 611444 h 1630298"/>
            <a:gd name="connsiteX39" fmla="*/ 1056755 w 1551447"/>
            <a:gd name="connsiteY39" fmla="*/ 568428 h 1630298"/>
            <a:gd name="connsiteX40" fmla="*/ 1069046 w 1551447"/>
            <a:gd name="connsiteY40" fmla="*/ 411726 h 1630298"/>
            <a:gd name="connsiteX41" fmla="*/ 1013739 w 1551447"/>
            <a:gd name="connsiteY41" fmla="*/ 353347 h 1630298"/>
            <a:gd name="connsiteX42" fmla="*/ 1078264 w 1551447"/>
            <a:gd name="connsiteY42" fmla="*/ 304186 h 1630298"/>
            <a:gd name="connsiteX43" fmla="*/ 1053683 w 1551447"/>
            <a:gd name="connsiteY43" fmla="*/ 248879 h 1630298"/>
            <a:gd name="connsiteX44" fmla="*/ 1047538 w 1551447"/>
            <a:gd name="connsiteY44" fmla="*/ 184355 h 1630298"/>
            <a:gd name="connsiteX45" fmla="*/ 992231 w 1551447"/>
            <a:gd name="connsiteY45" fmla="*/ 156702 h 1630298"/>
            <a:gd name="connsiteX46" fmla="*/ 939997 w 1551447"/>
            <a:gd name="connsiteY46" fmla="*/ 181282 h 1630298"/>
            <a:gd name="connsiteX47" fmla="*/ 893909 w 1551447"/>
            <a:gd name="connsiteY47" fmla="*/ 215081 h 1630298"/>
            <a:gd name="connsiteX48" fmla="*/ 835530 w 1551447"/>
            <a:gd name="connsiteY48" fmla="*/ 141339 h 1630298"/>
            <a:gd name="connsiteX49" fmla="*/ 786368 w 1551447"/>
            <a:gd name="connsiteY49" fmla="*/ 0 h 1630298"/>
            <a:gd name="connsiteX50" fmla="*/ 746425 w 1551447"/>
            <a:gd name="connsiteY50" fmla="*/ 27653 h 1630298"/>
            <a:gd name="connsiteX51" fmla="*/ 709554 w 1551447"/>
            <a:gd name="connsiteY51" fmla="*/ 39944 h 1630298"/>
            <a:gd name="connsiteX52" fmla="*/ 574360 w 1551447"/>
            <a:gd name="connsiteY52" fmla="*/ 104468 h 1630298"/>
            <a:gd name="connsiteX53" fmla="*/ 359280 w 1551447"/>
            <a:gd name="connsiteY53" fmla="*/ 138266 h 1630298"/>
            <a:gd name="connsiteX54" fmla="*/ 303973 w 1551447"/>
            <a:gd name="connsiteY54" fmla="*/ 67597 h 1630298"/>
            <a:gd name="connsiteX55" fmla="*/ 174920 w 1551447"/>
            <a:gd name="connsiteY55" fmla="*/ 27653 h 16302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</a:cxnLst>
          <a:rect l="l" t="t" r="r" b="b"/>
          <a:pathLst>
            <a:path w="1551447" h="1630298">
              <a:moveTo>
                <a:pt x="174920" y="27653"/>
              </a:moveTo>
              <a:cubicBezTo>
                <a:pt x="145219" y="39431"/>
                <a:pt x="89404" y="57355"/>
                <a:pt x="76602" y="92178"/>
              </a:cubicBezTo>
              <a:cubicBezTo>
                <a:pt x="63800" y="127001"/>
                <a:pt x="82235" y="192549"/>
                <a:pt x="98110" y="236589"/>
              </a:cubicBezTo>
              <a:cubicBezTo>
                <a:pt x="113985" y="280629"/>
                <a:pt x="221014" y="347714"/>
                <a:pt x="221014" y="402508"/>
              </a:cubicBezTo>
              <a:cubicBezTo>
                <a:pt x="221014" y="457302"/>
                <a:pt x="195408" y="525412"/>
                <a:pt x="199505" y="565355"/>
              </a:cubicBezTo>
              <a:cubicBezTo>
                <a:pt x="203602" y="605299"/>
                <a:pt x="231255" y="602738"/>
                <a:pt x="211795" y="645242"/>
              </a:cubicBezTo>
              <a:cubicBezTo>
                <a:pt x="192335" y="687746"/>
                <a:pt x="119618" y="782484"/>
                <a:pt x="95037" y="820379"/>
              </a:cubicBezTo>
              <a:cubicBezTo>
                <a:pt x="70456" y="858274"/>
                <a:pt x="26926" y="837278"/>
                <a:pt x="24365" y="878758"/>
              </a:cubicBezTo>
              <a:cubicBezTo>
                <a:pt x="-30941" y="971960"/>
                <a:pt x="23342" y="1026754"/>
                <a:pt x="36657" y="1056968"/>
              </a:cubicBezTo>
              <a:cubicBezTo>
                <a:pt x="49972" y="1087182"/>
                <a:pt x="92987" y="1034948"/>
                <a:pt x="104253" y="1060041"/>
              </a:cubicBezTo>
              <a:cubicBezTo>
                <a:pt x="115519" y="1085134"/>
                <a:pt x="102717" y="1135831"/>
                <a:pt x="125761" y="1155291"/>
              </a:cubicBezTo>
              <a:cubicBezTo>
                <a:pt x="148805" y="1174751"/>
                <a:pt x="223060" y="1148634"/>
                <a:pt x="257882" y="1155291"/>
              </a:cubicBezTo>
              <a:cubicBezTo>
                <a:pt x="292704" y="1161948"/>
                <a:pt x="301921" y="1198307"/>
                <a:pt x="334695" y="1195234"/>
              </a:cubicBezTo>
              <a:cubicBezTo>
                <a:pt x="367469" y="1192161"/>
                <a:pt x="427385" y="1094863"/>
                <a:pt x="439163" y="1158363"/>
              </a:cubicBezTo>
              <a:cubicBezTo>
                <a:pt x="487301" y="1323258"/>
                <a:pt x="493957" y="1352447"/>
                <a:pt x="439163" y="1471766"/>
              </a:cubicBezTo>
              <a:cubicBezTo>
                <a:pt x="460671" y="1522464"/>
                <a:pt x="438138" y="1490713"/>
                <a:pt x="562065" y="1471766"/>
              </a:cubicBezTo>
              <a:cubicBezTo>
                <a:pt x="607641" y="1466645"/>
                <a:pt x="584597" y="1524512"/>
                <a:pt x="688041" y="1505565"/>
              </a:cubicBezTo>
              <a:cubicBezTo>
                <a:pt x="729521" y="1506077"/>
                <a:pt x="728496" y="1480984"/>
                <a:pt x="810944" y="1456403"/>
              </a:cubicBezTo>
              <a:cubicBezTo>
                <a:pt x="849351" y="1442576"/>
                <a:pt x="801214" y="1435919"/>
                <a:pt x="872396" y="1493274"/>
              </a:cubicBezTo>
              <a:cubicBezTo>
                <a:pt x="892368" y="1501468"/>
                <a:pt x="897490" y="1589550"/>
                <a:pt x="909268" y="1628469"/>
              </a:cubicBezTo>
              <a:cubicBezTo>
                <a:pt x="923607" y="1639735"/>
                <a:pt x="992742" y="1596205"/>
                <a:pt x="1004521" y="1573161"/>
              </a:cubicBezTo>
              <a:cubicBezTo>
                <a:pt x="1016300" y="1550117"/>
                <a:pt x="977892" y="1532705"/>
                <a:pt x="979940" y="1514782"/>
              </a:cubicBezTo>
              <a:cubicBezTo>
                <a:pt x="981988" y="1496859"/>
                <a:pt x="930267" y="1479448"/>
                <a:pt x="970722" y="1453331"/>
              </a:cubicBezTo>
              <a:cubicBezTo>
                <a:pt x="1011177" y="1427214"/>
                <a:pt x="1106425" y="1386247"/>
                <a:pt x="1182727" y="1373444"/>
              </a:cubicBezTo>
              <a:cubicBezTo>
                <a:pt x="1259029" y="1360642"/>
                <a:pt x="1395246" y="1385734"/>
                <a:pt x="1428533" y="1376516"/>
              </a:cubicBezTo>
              <a:cubicBezTo>
                <a:pt x="1461820" y="1367298"/>
                <a:pt x="1468992" y="1287924"/>
                <a:pt x="1459263" y="1262831"/>
              </a:cubicBezTo>
              <a:cubicBezTo>
                <a:pt x="1449534" y="1237738"/>
                <a:pt x="1552464" y="1154266"/>
                <a:pt x="1551440" y="1124564"/>
              </a:cubicBezTo>
              <a:cubicBezTo>
                <a:pt x="1550416" y="1094862"/>
                <a:pt x="1519689" y="1089742"/>
                <a:pt x="1496133" y="1084621"/>
              </a:cubicBezTo>
              <a:cubicBezTo>
                <a:pt x="1472577" y="1079500"/>
                <a:pt x="1523786" y="1005246"/>
                <a:pt x="1520714" y="989371"/>
              </a:cubicBezTo>
              <a:cubicBezTo>
                <a:pt x="1517642" y="973496"/>
                <a:pt x="1483844" y="965303"/>
                <a:pt x="1456191" y="964791"/>
              </a:cubicBezTo>
              <a:cubicBezTo>
                <a:pt x="1428538" y="964279"/>
                <a:pt x="1394740" y="1065162"/>
                <a:pt x="1333288" y="1081549"/>
              </a:cubicBezTo>
              <a:cubicBezTo>
                <a:pt x="1271836" y="1097936"/>
                <a:pt x="1231377" y="1088206"/>
                <a:pt x="1195017" y="1072331"/>
              </a:cubicBezTo>
              <a:cubicBezTo>
                <a:pt x="1158657" y="1056456"/>
                <a:pt x="1129980" y="1013951"/>
                <a:pt x="1115130" y="986298"/>
              </a:cubicBezTo>
              <a:cubicBezTo>
                <a:pt x="1100280" y="958645"/>
                <a:pt x="1123839" y="931504"/>
                <a:pt x="1133570" y="921774"/>
              </a:cubicBezTo>
              <a:cubicBezTo>
                <a:pt x="1143301" y="912044"/>
                <a:pt x="1148421" y="947379"/>
                <a:pt x="1173514" y="955573"/>
              </a:cubicBezTo>
              <a:cubicBezTo>
                <a:pt x="1198607" y="963767"/>
                <a:pt x="1269275" y="1003710"/>
                <a:pt x="1284126" y="970936"/>
              </a:cubicBezTo>
              <a:cubicBezTo>
                <a:pt x="1298977" y="938162"/>
                <a:pt x="1276957" y="792726"/>
                <a:pt x="1262618" y="731274"/>
              </a:cubicBezTo>
              <a:cubicBezTo>
                <a:pt x="1248279" y="669822"/>
                <a:pt x="1166344" y="734346"/>
                <a:pt x="1142788" y="715911"/>
              </a:cubicBezTo>
              <a:cubicBezTo>
                <a:pt x="1119232" y="697476"/>
                <a:pt x="1141764" y="646266"/>
                <a:pt x="1136643" y="611444"/>
              </a:cubicBezTo>
              <a:cubicBezTo>
                <a:pt x="1131522" y="576622"/>
                <a:pt x="1068021" y="601714"/>
                <a:pt x="1056755" y="568428"/>
              </a:cubicBezTo>
              <a:cubicBezTo>
                <a:pt x="1045489" y="535142"/>
                <a:pt x="1077751" y="449621"/>
                <a:pt x="1069046" y="411726"/>
              </a:cubicBezTo>
              <a:cubicBezTo>
                <a:pt x="1060341" y="373831"/>
                <a:pt x="1032687" y="372807"/>
                <a:pt x="1013739" y="353347"/>
              </a:cubicBezTo>
              <a:cubicBezTo>
                <a:pt x="994791" y="333887"/>
                <a:pt x="1081849" y="320061"/>
                <a:pt x="1078264" y="304186"/>
              </a:cubicBezTo>
              <a:cubicBezTo>
                <a:pt x="1074679" y="288311"/>
                <a:pt x="1068022" y="261169"/>
                <a:pt x="1053683" y="248879"/>
              </a:cubicBezTo>
              <a:cubicBezTo>
                <a:pt x="1039344" y="236589"/>
                <a:pt x="1055732" y="193061"/>
                <a:pt x="1047538" y="184355"/>
              </a:cubicBezTo>
              <a:cubicBezTo>
                <a:pt x="1039345" y="175649"/>
                <a:pt x="1009642" y="154654"/>
                <a:pt x="992231" y="156702"/>
              </a:cubicBezTo>
              <a:cubicBezTo>
                <a:pt x="974820" y="158750"/>
                <a:pt x="956384" y="171552"/>
                <a:pt x="939997" y="181282"/>
              </a:cubicBezTo>
              <a:cubicBezTo>
                <a:pt x="923610" y="191012"/>
                <a:pt x="911832" y="224299"/>
                <a:pt x="893909" y="215081"/>
              </a:cubicBezTo>
              <a:cubicBezTo>
                <a:pt x="875986" y="205863"/>
                <a:pt x="847308" y="178210"/>
                <a:pt x="835530" y="141339"/>
              </a:cubicBezTo>
              <a:cubicBezTo>
                <a:pt x="823752" y="104468"/>
                <a:pt x="803779" y="16387"/>
                <a:pt x="786368" y="0"/>
              </a:cubicBezTo>
              <a:cubicBezTo>
                <a:pt x="748473" y="14851"/>
                <a:pt x="759227" y="20996"/>
                <a:pt x="746425" y="27653"/>
              </a:cubicBezTo>
              <a:cubicBezTo>
                <a:pt x="733623" y="34310"/>
                <a:pt x="737207" y="11267"/>
                <a:pt x="709554" y="39944"/>
              </a:cubicBezTo>
              <a:cubicBezTo>
                <a:pt x="681901" y="68621"/>
                <a:pt x="626082" y="77839"/>
                <a:pt x="574360" y="104468"/>
              </a:cubicBezTo>
              <a:cubicBezTo>
                <a:pt x="522638" y="131097"/>
                <a:pt x="396151" y="133145"/>
                <a:pt x="359280" y="138266"/>
              </a:cubicBezTo>
              <a:cubicBezTo>
                <a:pt x="322409" y="143387"/>
                <a:pt x="343917" y="72718"/>
                <a:pt x="303973" y="67597"/>
              </a:cubicBezTo>
              <a:lnTo>
                <a:pt x="174920" y="27653"/>
              </a:lnTo>
              <a:close/>
            </a:path>
          </a:pathLst>
        </a:cu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188581</xdr:colOff>
      <xdr:row>1</xdr:row>
      <xdr:rowOff>115030</xdr:rowOff>
    </xdr:from>
    <xdr:to>
      <xdr:col>16</xdr:col>
      <xdr:colOff>469333</xdr:colOff>
      <xdr:row>8</xdr:row>
      <xdr:rowOff>148123</xdr:rowOff>
    </xdr:to>
    <xdr:sp macro="" textlink="">
      <xdr:nvSpPr>
        <xdr:cNvPr id="49" name="Вольнянский"/>
        <xdr:cNvSpPr/>
      </xdr:nvSpPr>
      <xdr:spPr>
        <a:xfrm>
          <a:off x="9237331" y="306809"/>
          <a:ext cx="2112237" cy="1506591"/>
        </a:xfrm>
        <a:custGeom>
          <a:avLst/>
          <a:gdLst>
            <a:gd name="connsiteX0" fmla="*/ 0 w 2043432"/>
            <a:gd name="connsiteY0" fmla="*/ 0 h 1048737"/>
            <a:gd name="connsiteX1" fmla="*/ 2029656 w 2043432"/>
            <a:gd name="connsiteY1" fmla="*/ 447483 h 1048737"/>
            <a:gd name="connsiteX2" fmla="*/ 856611 w 2043432"/>
            <a:gd name="connsiteY2" fmla="*/ 1045193 h 1048737"/>
            <a:gd name="connsiteX3" fmla="*/ 175797 w 2043432"/>
            <a:gd name="connsiteY3" fmla="*/ 153423 h 1048737"/>
            <a:gd name="connsiteX4" fmla="*/ 332416 w 2043432"/>
            <a:gd name="connsiteY4" fmla="*/ 153423 h 1048737"/>
            <a:gd name="connsiteX5" fmla="*/ 332416 w 2043432"/>
            <a:gd name="connsiteY5" fmla="*/ 153423 h 1048737"/>
            <a:gd name="connsiteX6" fmla="*/ 345201 w 2043432"/>
            <a:gd name="connsiteY6" fmla="*/ 169404 h 1048737"/>
            <a:gd name="connsiteX0" fmla="*/ 0 w 2043432"/>
            <a:gd name="connsiteY0" fmla="*/ 0 h 1048737"/>
            <a:gd name="connsiteX1" fmla="*/ 2029656 w 2043432"/>
            <a:gd name="connsiteY1" fmla="*/ 447483 h 1048737"/>
            <a:gd name="connsiteX2" fmla="*/ 856611 w 2043432"/>
            <a:gd name="connsiteY2" fmla="*/ 1045193 h 1048737"/>
            <a:gd name="connsiteX3" fmla="*/ 175797 w 2043432"/>
            <a:gd name="connsiteY3" fmla="*/ 153423 h 1048737"/>
            <a:gd name="connsiteX4" fmla="*/ 332416 w 2043432"/>
            <a:gd name="connsiteY4" fmla="*/ 153423 h 1048737"/>
            <a:gd name="connsiteX5" fmla="*/ 332416 w 2043432"/>
            <a:gd name="connsiteY5" fmla="*/ 153423 h 1048737"/>
            <a:gd name="connsiteX6" fmla="*/ 345201 w 2043432"/>
            <a:gd name="connsiteY6" fmla="*/ 169404 h 1048737"/>
            <a:gd name="connsiteX7" fmla="*/ 0 w 2043432"/>
            <a:gd name="connsiteY7" fmla="*/ 0 h 1048737"/>
            <a:gd name="connsiteX0" fmla="*/ 0 w 2043432"/>
            <a:gd name="connsiteY0" fmla="*/ 0 h 1048737"/>
            <a:gd name="connsiteX1" fmla="*/ 2029656 w 2043432"/>
            <a:gd name="connsiteY1" fmla="*/ 447483 h 1048737"/>
            <a:gd name="connsiteX2" fmla="*/ 856611 w 2043432"/>
            <a:gd name="connsiteY2" fmla="*/ 1045193 h 1048737"/>
            <a:gd name="connsiteX3" fmla="*/ 175797 w 2043432"/>
            <a:gd name="connsiteY3" fmla="*/ 153423 h 1048737"/>
            <a:gd name="connsiteX4" fmla="*/ 332416 w 2043432"/>
            <a:gd name="connsiteY4" fmla="*/ 153423 h 1048737"/>
            <a:gd name="connsiteX5" fmla="*/ 332416 w 2043432"/>
            <a:gd name="connsiteY5" fmla="*/ 153423 h 1048737"/>
            <a:gd name="connsiteX6" fmla="*/ 70319 w 2043432"/>
            <a:gd name="connsiteY6" fmla="*/ 73515 h 1048737"/>
            <a:gd name="connsiteX7" fmla="*/ 0 w 2043432"/>
            <a:gd name="connsiteY7" fmla="*/ 0 h 1048737"/>
            <a:gd name="connsiteX0" fmla="*/ 0 w 2043432"/>
            <a:gd name="connsiteY0" fmla="*/ 0 h 1048737"/>
            <a:gd name="connsiteX1" fmla="*/ 2029656 w 2043432"/>
            <a:gd name="connsiteY1" fmla="*/ 447483 h 1048737"/>
            <a:gd name="connsiteX2" fmla="*/ 856611 w 2043432"/>
            <a:gd name="connsiteY2" fmla="*/ 1045193 h 1048737"/>
            <a:gd name="connsiteX3" fmla="*/ 175797 w 2043432"/>
            <a:gd name="connsiteY3" fmla="*/ 153423 h 1048737"/>
            <a:gd name="connsiteX4" fmla="*/ 332416 w 2043432"/>
            <a:gd name="connsiteY4" fmla="*/ 153423 h 1048737"/>
            <a:gd name="connsiteX5" fmla="*/ 118263 w 2043432"/>
            <a:gd name="connsiteY5" fmla="*/ 105478 h 1048737"/>
            <a:gd name="connsiteX6" fmla="*/ 70319 w 2043432"/>
            <a:gd name="connsiteY6" fmla="*/ 73515 h 1048737"/>
            <a:gd name="connsiteX7" fmla="*/ 0 w 2043432"/>
            <a:gd name="connsiteY7" fmla="*/ 0 h 1048737"/>
            <a:gd name="connsiteX0" fmla="*/ 0 w 2043432"/>
            <a:gd name="connsiteY0" fmla="*/ 0 h 1048737"/>
            <a:gd name="connsiteX1" fmla="*/ 2029656 w 2043432"/>
            <a:gd name="connsiteY1" fmla="*/ 447483 h 1048737"/>
            <a:gd name="connsiteX2" fmla="*/ 856611 w 2043432"/>
            <a:gd name="connsiteY2" fmla="*/ 1045193 h 1048737"/>
            <a:gd name="connsiteX3" fmla="*/ 175797 w 2043432"/>
            <a:gd name="connsiteY3" fmla="*/ 153423 h 1048737"/>
            <a:gd name="connsiteX4" fmla="*/ 252508 w 2043432"/>
            <a:gd name="connsiteY4" fmla="*/ 163012 h 1048737"/>
            <a:gd name="connsiteX5" fmla="*/ 118263 w 2043432"/>
            <a:gd name="connsiteY5" fmla="*/ 105478 h 1048737"/>
            <a:gd name="connsiteX6" fmla="*/ 70319 w 2043432"/>
            <a:gd name="connsiteY6" fmla="*/ 73515 h 1048737"/>
            <a:gd name="connsiteX7" fmla="*/ 0 w 2043432"/>
            <a:gd name="connsiteY7" fmla="*/ 0 h 1048737"/>
            <a:gd name="connsiteX0" fmla="*/ 0 w 2043236"/>
            <a:gd name="connsiteY0" fmla="*/ 0 h 1045968"/>
            <a:gd name="connsiteX1" fmla="*/ 2029656 w 2043236"/>
            <a:gd name="connsiteY1" fmla="*/ 447483 h 1045968"/>
            <a:gd name="connsiteX2" fmla="*/ 856611 w 2043236"/>
            <a:gd name="connsiteY2" fmla="*/ 1045193 h 1045968"/>
            <a:gd name="connsiteX3" fmla="*/ 274882 w 2043236"/>
            <a:gd name="connsiteY3" fmla="*/ 316435 h 1045968"/>
            <a:gd name="connsiteX4" fmla="*/ 252508 w 2043236"/>
            <a:gd name="connsiteY4" fmla="*/ 163012 h 1045968"/>
            <a:gd name="connsiteX5" fmla="*/ 118263 w 2043236"/>
            <a:gd name="connsiteY5" fmla="*/ 105478 h 1045968"/>
            <a:gd name="connsiteX6" fmla="*/ 70319 w 2043236"/>
            <a:gd name="connsiteY6" fmla="*/ 73515 h 1045968"/>
            <a:gd name="connsiteX7" fmla="*/ 0 w 2043236"/>
            <a:gd name="connsiteY7" fmla="*/ 0 h 1045968"/>
            <a:gd name="connsiteX0" fmla="*/ 0 w 2043094"/>
            <a:gd name="connsiteY0" fmla="*/ 0 h 1045197"/>
            <a:gd name="connsiteX1" fmla="*/ 2029656 w 2043094"/>
            <a:gd name="connsiteY1" fmla="*/ 447483 h 1045197"/>
            <a:gd name="connsiteX2" fmla="*/ 856611 w 2043094"/>
            <a:gd name="connsiteY2" fmla="*/ 1045193 h 1045197"/>
            <a:gd name="connsiteX3" fmla="*/ 348398 w 2043094"/>
            <a:gd name="connsiteY3" fmla="*/ 437894 h 1045197"/>
            <a:gd name="connsiteX4" fmla="*/ 274882 w 2043094"/>
            <a:gd name="connsiteY4" fmla="*/ 316435 h 1045197"/>
            <a:gd name="connsiteX5" fmla="*/ 252508 w 2043094"/>
            <a:gd name="connsiteY5" fmla="*/ 163012 h 1045197"/>
            <a:gd name="connsiteX6" fmla="*/ 118263 w 2043094"/>
            <a:gd name="connsiteY6" fmla="*/ 105478 h 1045197"/>
            <a:gd name="connsiteX7" fmla="*/ 70319 w 2043094"/>
            <a:gd name="connsiteY7" fmla="*/ 73515 h 1045197"/>
            <a:gd name="connsiteX8" fmla="*/ 0 w 2043094"/>
            <a:gd name="connsiteY8" fmla="*/ 0 h 1045197"/>
            <a:gd name="connsiteX0" fmla="*/ 0 w 2043155"/>
            <a:gd name="connsiteY0" fmla="*/ 0 h 1048511"/>
            <a:gd name="connsiteX1" fmla="*/ 2029656 w 2043155"/>
            <a:gd name="connsiteY1" fmla="*/ 447483 h 1048511"/>
            <a:gd name="connsiteX2" fmla="*/ 856611 w 2043155"/>
            <a:gd name="connsiteY2" fmla="*/ 1045193 h 1048511"/>
            <a:gd name="connsiteX3" fmla="*/ 316435 w 2043155"/>
            <a:gd name="connsiteY3" fmla="*/ 677618 h 1048511"/>
            <a:gd name="connsiteX4" fmla="*/ 348398 w 2043155"/>
            <a:gd name="connsiteY4" fmla="*/ 437894 h 1048511"/>
            <a:gd name="connsiteX5" fmla="*/ 274882 w 2043155"/>
            <a:gd name="connsiteY5" fmla="*/ 316435 h 1048511"/>
            <a:gd name="connsiteX6" fmla="*/ 252508 w 2043155"/>
            <a:gd name="connsiteY6" fmla="*/ 163012 h 1048511"/>
            <a:gd name="connsiteX7" fmla="*/ 118263 w 2043155"/>
            <a:gd name="connsiteY7" fmla="*/ 105478 h 1048511"/>
            <a:gd name="connsiteX8" fmla="*/ 70319 w 2043155"/>
            <a:gd name="connsiteY8" fmla="*/ 73515 h 1048511"/>
            <a:gd name="connsiteX9" fmla="*/ 0 w 2043155"/>
            <a:gd name="connsiteY9" fmla="*/ 0 h 1048511"/>
            <a:gd name="connsiteX0" fmla="*/ 0 w 2062706"/>
            <a:gd name="connsiteY0" fmla="*/ 0 h 1147854"/>
            <a:gd name="connsiteX1" fmla="*/ 2029656 w 2062706"/>
            <a:gd name="connsiteY1" fmla="*/ 447483 h 1147854"/>
            <a:gd name="connsiteX2" fmla="*/ 1230579 w 2062706"/>
            <a:gd name="connsiteY2" fmla="*/ 1102727 h 1147854"/>
            <a:gd name="connsiteX3" fmla="*/ 856611 w 2062706"/>
            <a:gd name="connsiteY3" fmla="*/ 1045193 h 1147854"/>
            <a:gd name="connsiteX4" fmla="*/ 316435 w 2062706"/>
            <a:gd name="connsiteY4" fmla="*/ 677618 h 1147854"/>
            <a:gd name="connsiteX5" fmla="*/ 348398 w 2062706"/>
            <a:gd name="connsiteY5" fmla="*/ 437894 h 1147854"/>
            <a:gd name="connsiteX6" fmla="*/ 274882 w 2062706"/>
            <a:gd name="connsiteY6" fmla="*/ 316435 h 1147854"/>
            <a:gd name="connsiteX7" fmla="*/ 252508 w 2062706"/>
            <a:gd name="connsiteY7" fmla="*/ 163012 h 1147854"/>
            <a:gd name="connsiteX8" fmla="*/ 118263 w 2062706"/>
            <a:gd name="connsiteY8" fmla="*/ 105478 h 1147854"/>
            <a:gd name="connsiteX9" fmla="*/ 70319 w 2062706"/>
            <a:gd name="connsiteY9" fmla="*/ 73515 h 1147854"/>
            <a:gd name="connsiteX10" fmla="*/ 0 w 2062706"/>
            <a:gd name="connsiteY10" fmla="*/ 0 h 1147854"/>
            <a:gd name="connsiteX0" fmla="*/ 0 w 2153240"/>
            <a:gd name="connsiteY0" fmla="*/ 0 h 1112252"/>
            <a:gd name="connsiteX1" fmla="*/ 2029656 w 2153240"/>
            <a:gd name="connsiteY1" fmla="*/ 447483 h 1112252"/>
            <a:gd name="connsiteX2" fmla="*/ 1853858 w 2153240"/>
            <a:gd name="connsiteY2" fmla="*/ 1048389 h 1112252"/>
            <a:gd name="connsiteX3" fmla="*/ 1230579 w 2153240"/>
            <a:gd name="connsiteY3" fmla="*/ 1102727 h 1112252"/>
            <a:gd name="connsiteX4" fmla="*/ 856611 w 2153240"/>
            <a:gd name="connsiteY4" fmla="*/ 1045193 h 1112252"/>
            <a:gd name="connsiteX5" fmla="*/ 316435 w 2153240"/>
            <a:gd name="connsiteY5" fmla="*/ 677618 h 1112252"/>
            <a:gd name="connsiteX6" fmla="*/ 348398 w 2153240"/>
            <a:gd name="connsiteY6" fmla="*/ 437894 h 1112252"/>
            <a:gd name="connsiteX7" fmla="*/ 274882 w 2153240"/>
            <a:gd name="connsiteY7" fmla="*/ 316435 h 1112252"/>
            <a:gd name="connsiteX8" fmla="*/ 252508 w 2153240"/>
            <a:gd name="connsiteY8" fmla="*/ 163012 h 1112252"/>
            <a:gd name="connsiteX9" fmla="*/ 118263 w 2153240"/>
            <a:gd name="connsiteY9" fmla="*/ 105478 h 1112252"/>
            <a:gd name="connsiteX10" fmla="*/ 70319 w 2153240"/>
            <a:gd name="connsiteY10" fmla="*/ 73515 h 1112252"/>
            <a:gd name="connsiteX11" fmla="*/ 0 w 2153240"/>
            <a:gd name="connsiteY11" fmla="*/ 0 h 1112252"/>
            <a:gd name="connsiteX0" fmla="*/ 0 w 2138871"/>
            <a:gd name="connsiteY0" fmla="*/ 0 h 1108859"/>
            <a:gd name="connsiteX1" fmla="*/ 2029656 w 2138871"/>
            <a:gd name="connsiteY1" fmla="*/ 447483 h 1108859"/>
            <a:gd name="connsiteX2" fmla="*/ 1863447 w 2138871"/>
            <a:gd name="connsiteY2" fmla="*/ 834236 h 1108859"/>
            <a:gd name="connsiteX3" fmla="*/ 1853858 w 2138871"/>
            <a:gd name="connsiteY3" fmla="*/ 1048389 h 1108859"/>
            <a:gd name="connsiteX4" fmla="*/ 1230579 w 2138871"/>
            <a:gd name="connsiteY4" fmla="*/ 1102727 h 1108859"/>
            <a:gd name="connsiteX5" fmla="*/ 856611 w 2138871"/>
            <a:gd name="connsiteY5" fmla="*/ 1045193 h 1108859"/>
            <a:gd name="connsiteX6" fmla="*/ 316435 w 2138871"/>
            <a:gd name="connsiteY6" fmla="*/ 677618 h 1108859"/>
            <a:gd name="connsiteX7" fmla="*/ 348398 w 2138871"/>
            <a:gd name="connsiteY7" fmla="*/ 437894 h 1108859"/>
            <a:gd name="connsiteX8" fmla="*/ 274882 w 2138871"/>
            <a:gd name="connsiteY8" fmla="*/ 316435 h 1108859"/>
            <a:gd name="connsiteX9" fmla="*/ 252508 w 2138871"/>
            <a:gd name="connsiteY9" fmla="*/ 163012 h 1108859"/>
            <a:gd name="connsiteX10" fmla="*/ 118263 w 2138871"/>
            <a:gd name="connsiteY10" fmla="*/ 105478 h 1108859"/>
            <a:gd name="connsiteX11" fmla="*/ 70319 w 2138871"/>
            <a:gd name="connsiteY11" fmla="*/ 73515 h 1108859"/>
            <a:gd name="connsiteX12" fmla="*/ 0 w 2138871"/>
            <a:gd name="connsiteY12" fmla="*/ 0 h 1108859"/>
            <a:gd name="connsiteX0" fmla="*/ 0 w 2195661"/>
            <a:gd name="connsiteY0" fmla="*/ 0 h 1108859"/>
            <a:gd name="connsiteX1" fmla="*/ 2029656 w 2195661"/>
            <a:gd name="connsiteY1" fmla="*/ 447483 h 1108859"/>
            <a:gd name="connsiteX2" fmla="*/ 2055227 w 2195661"/>
            <a:gd name="connsiteY2" fmla="*/ 610496 h 1108859"/>
            <a:gd name="connsiteX3" fmla="*/ 1863447 w 2195661"/>
            <a:gd name="connsiteY3" fmla="*/ 834236 h 1108859"/>
            <a:gd name="connsiteX4" fmla="*/ 1853858 w 2195661"/>
            <a:gd name="connsiteY4" fmla="*/ 1048389 h 1108859"/>
            <a:gd name="connsiteX5" fmla="*/ 1230579 w 2195661"/>
            <a:gd name="connsiteY5" fmla="*/ 1102727 h 1108859"/>
            <a:gd name="connsiteX6" fmla="*/ 856611 w 2195661"/>
            <a:gd name="connsiteY6" fmla="*/ 1045193 h 1108859"/>
            <a:gd name="connsiteX7" fmla="*/ 316435 w 2195661"/>
            <a:gd name="connsiteY7" fmla="*/ 677618 h 1108859"/>
            <a:gd name="connsiteX8" fmla="*/ 348398 w 2195661"/>
            <a:gd name="connsiteY8" fmla="*/ 437894 h 1108859"/>
            <a:gd name="connsiteX9" fmla="*/ 274882 w 2195661"/>
            <a:gd name="connsiteY9" fmla="*/ 316435 h 1108859"/>
            <a:gd name="connsiteX10" fmla="*/ 252508 w 2195661"/>
            <a:gd name="connsiteY10" fmla="*/ 163012 h 1108859"/>
            <a:gd name="connsiteX11" fmla="*/ 118263 w 2195661"/>
            <a:gd name="connsiteY11" fmla="*/ 105478 h 1108859"/>
            <a:gd name="connsiteX12" fmla="*/ 70319 w 2195661"/>
            <a:gd name="connsiteY12" fmla="*/ 73515 h 1108859"/>
            <a:gd name="connsiteX13" fmla="*/ 0 w 2195661"/>
            <a:gd name="connsiteY13" fmla="*/ 0 h 1108859"/>
            <a:gd name="connsiteX0" fmla="*/ 0 w 2163570"/>
            <a:gd name="connsiteY0" fmla="*/ 0 h 1108859"/>
            <a:gd name="connsiteX1" fmla="*/ 1981712 w 2163570"/>
            <a:gd name="connsiteY1" fmla="*/ 178993 h 1108859"/>
            <a:gd name="connsiteX2" fmla="*/ 2055227 w 2163570"/>
            <a:gd name="connsiteY2" fmla="*/ 610496 h 1108859"/>
            <a:gd name="connsiteX3" fmla="*/ 1863447 w 2163570"/>
            <a:gd name="connsiteY3" fmla="*/ 834236 h 1108859"/>
            <a:gd name="connsiteX4" fmla="*/ 1853858 w 2163570"/>
            <a:gd name="connsiteY4" fmla="*/ 1048389 h 1108859"/>
            <a:gd name="connsiteX5" fmla="*/ 1230579 w 2163570"/>
            <a:gd name="connsiteY5" fmla="*/ 1102727 h 1108859"/>
            <a:gd name="connsiteX6" fmla="*/ 856611 w 2163570"/>
            <a:gd name="connsiteY6" fmla="*/ 1045193 h 1108859"/>
            <a:gd name="connsiteX7" fmla="*/ 316435 w 2163570"/>
            <a:gd name="connsiteY7" fmla="*/ 677618 h 1108859"/>
            <a:gd name="connsiteX8" fmla="*/ 348398 w 2163570"/>
            <a:gd name="connsiteY8" fmla="*/ 437894 h 1108859"/>
            <a:gd name="connsiteX9" fmla="*/ 274882 w 2163570"/>
            <a:gd name="connsiteY9" fmla="*/ 316435 h 1108859"/>
            <a:gd name="connsiteX10" fmla="*/ 252508 w 2163570"/>
            <a:gd name="connsiteY10" fmla="*/ 163012 h 1108859"/>
            <a:gd name="connsiteX11" fmla="*/ 118263 w 2163570"/>
            <a:gd name="connsiteY11" fmla="*/ 105478 h 1108859"/>
            <a:gd name="connsiteX12" fmla="*/ 70319 w 2163570"/>
            <a:gd name="connsiteY12" fmla="*/ 73515 h 1108859"/>
            <a:gd name="connsiteX13" fmla="*/ 0 w 2163570"/>
            <a:gd name="connsiteY13" fmla="*/ 0 h 1108859"/>
            <a:gd name="connsiteX0" fmla="*/ 0 w 2111241"/>
            <a:gd name="connsiteY0" fmla="*/ 0 h 1108859"/>
            <a:gd name="connsiteX1" fmla="*/ 1981712 w 2111241"/>
            <a:gd name="connsiteY1" fmla="*/ 178993 h 1108859"/>
            <a:gd name="connsiteX2" fmla="*/ 2055227 w 2111241"/>
            <a:gd name="connsiteY2" fmla="*/ 610496 h 1108859"/>
            <a:gd name="connsiteX3" fmla="*/ 1863447 w 2111241"/>
            <a:gd name="connsiteY3" fmla="*/ 834236 h 1108859"/>
            <a:gd name="connsiteX4" fmla="*/ 1853858 w 2111241"/>
            <a:gd name="connsiteY4" fmla="*/ 1048389 h 1108859"/>
            <a:gd name="connsiteX5" fmla="*/ 1230579 w 2111241"/>
            <a:gd name="connsiteY5" fmla="*/ 1102727 h 1108859"/>
            <a:gd name="connsiteX6" fmla="*/ 856611 w 2111241"/>
            <a:gd name="connsiteY6" fmla="*/ 1045193 h 1108859"/>
            <a:gd name="connsiteX7" fmla="*/ 316435 w 2111241"/>
            <a:gd name="connsiteY7" fmla="*/ 677618 h 1108859"/>
            <a:gd name="connsiteX8" fmla="*/ 348398 w 2111241"/>
            <a:gd name="connsiteY8" fmla="*/ 437894 h 1108859"/>
            <a:gd name="connsiteX9" fmla="*/ 274882 w 2111241"/>
            <a:gd name="connsiteY9" fmla="*/ 316435 h 1108859"/>
            <a:gd name="connsiteX10" fmla="*/ 252508 w 2111241"/>
            <a:gd name="connsiteY10" fmla="*/ 163012 h 1108859"/>
            <a:gd name="connsiteX11" fmla="*/ 118263 w 2111241"/>
            <a:gd name="connsiteY11" fmla="*/ 105478 h 1108859"/>
            <a:gd name="connsiteX12" fmla="*/ 70319 w 2111241"/>
            <a:gd name="connsiteY12" fmla="*/ 73515 h 1108859"/>
            <a:gd name="connsiteX13" fmla="*/ 0 w 2111241"/>
            <a:gd name="connsiteY13" fmla="*/ 0 h 1108859"/>
            <a:gd name="connsiteX0" fmla="*/ 0 w 2156184"/>
            <a:gd name="connsiteY0" fmla="*/ 0 h 1108859"/>
            <a:gd name="connsiteX1" fmla="*/ 1981712 w 2156184"/>
            <a:gd name="connsiteY1" fmla="*/ 178993 h 1108859"/>
            <a:gd name="connsiteX2" fmla="*/ 2064817 w 2156184"/>
            <a:gd name="connsiteY2" fmla="*/ 457073 h 1108859"/>
            <a:gd name="connsiteX3" fmla="*/ 2055227 w 2156184"/>
            <a:gd name="connsiteY3" fmla="*/ 610496 h 1108859"/>
            <a:gd name="connsiteX4" fmla="*/ 1863447 w 2156184"/>
            <a:gd name="connsiteY4" fmla="*/ 834236 h 1108859"/>
            <a:gd name="connsiteX5" fmla="*/ 1853858 w 2156184"/>
            <a:gd name="connsiteY5" fmla="*/ 1048389 h 1108859"/>
            <a:gd name="connsiteX6" fmla="*/ 1230579 w 2156184"/>
            <a:gd name="connsiteY6" fmla="*/ 1102727 h 1108859"/>
            <a:gd name="connsiteX7" fmla="*/ 856611 w 2156184"/>
            <a:gd name="connsiteY7" fmla="*/ 1045193 h 1108859"/>
            <a:gd name="connsiteX8" fmla="*/ 316435 w 2156184"/>
            <a:gd name="connsiteY8" fmla="*/ 677618 h 1108859"/>
            <a:gd name="connsiteX9" fmla="*/ 348398 w 2156184"/>
            <a:gd name="connsiteY9" fmla="*/ 437894 h 1108859"/>
            <a:gd name="connsiteX10" fmla="*/ 274882 w 2156184"/>
            <a:gd name="connsiteY10" fmla="*/ 316435 h 1108859"/>
            <a:gd name="connsiteX11" fmla="*/ 252508 w 2156184"/>
            <a:gd name="connsiteY11" fmla="*/ 163012 h 1108859"/>
            <a:gd name="connsiteX12" fmla="*/ 118263 w 2156184"/>
            <a:gd name="connsiteY12" fmla="*/ 105478 h 1108859"/>
            <a:gd name="connsiteX13" fmla="*/ 70319 w 2156184"/>
            <a:gd name="connsiteY13" fmla="*/ 73515 h 1108859"/>
            <a:gd name="connsiteX14" fmla="*/ 0 w 2156184"/>
            <a:gd name="connsiteY14" fmla="*/ 0 h 1108859"/>
            <a:gd name="connsiteX0" fmla="*/ 0 w 2097397"/>
            <a:gd name="connsiteY0" fmla="*/ 0 h 1108859"/>
            <a:gd name="connsiteX1" fmla="*/ 1981712 w 2097397"/>
            <a:gd name="connsiteY1" fmla="*/ 178993 h 1108859"/>
            <a:gd name="connsiteX2" fmla="*/ 2064817 w 2097397"/>
            <a:gd name="connsiteY2" fmla="*/ 457073 h 1108859"/>
            <a:gd name="connsiteX3" fmla="*/ 2055227 w 2097397"/>
            <a:gd name="connsiteY3" fmla="*/ 610496 h 1108859"/>
            <a:gd name="connsiteX4" fmla="*/ 1863447 w 2097397"/>
            <a:gd name="connsiteY4" fmla="*/ 834236 h 1108859"/>
            <a:gd name="connsiteX5" fmla="*/ 1853858 w 2097397"/>
            <a:gd name="connsiteY5" fmla="*/ 1048389 h 1108859"/>
            <a:gd name="connsiteX6" fmla="*/ 1230579 w 2097397"/>
            <a:gd name="connsiteY6" fmla="*/ 1102727 h 1108859"/>
            <a:gd name="connsiteX7" fmla="*/ 856611 w 2097397"/>
            <a:gd name="connsiteY7" fmla="*/ 1045193 h 1108859"/>
            <a:gd name="connsiteX8" fmla="*/ 316435 w 2097397"/>
            <a:gd name="connsiteY8" fmla="*/ 677618 h 1108859"/>
            <a:gd name="connsiteX9" fmla="*/ 348398 w 2097397"/>
            <a:gd name="connsiteY9" fmla="*/ 437894 h 1108859"/>
            <a:gd name="connsiteX10" fmla="*/ 274882 w 2097397"/>
            <a:gd name="connsiteY10" fmla="*/ 316435 h 1108859"/>
            <a:gd name="connsiteX11" fmla="*/ 252508 w 2097397"/>
            <a:gd name="connsiteY11" fmla="*/ 163012 h 1108859"/>
            <a:gd name="connsiteX12" fmla="*/ 118263 w 2097397"/>
            <a:gd name="connsiteY12" fmla="*/ 105478 h 1108859"/>
            <a:gd name="connsiteX13" fmla="*/ 70319 w 2097397"/>
            <a:gd name="connsiteY13" fmla="*/ 73515 h 1108859"/>
            <a:gd name="connsiteX14" fmla="*/ 0 w 2097397"/>
            <a:gd name="connsiteY14" fmla="*/ 0 h 1108859"/>
            <a:gd name="connsiteX0" fmla="*/ 0 w 2080370"/>
            <a:gd name="connsiteY0" fmla="*/ 232473 h 1341332"/>
            <a:gd name="connsiteX1" fmla="*/ 1908197 w 2080370"/>
            <a:gd name="connsiteY1" fmla="*/ 2340 h 1341332"/>
            <a:gd name="connsiteX2" fmla="*/ 1981712 w 2080370"/>
            <a:gd name="connsiteY2" fmla="*/ 411466 h 1341332"/>
            <a:gd name="connsiteX3" fmla="*/ 2064817 w 2080370"/>
            <a:gd name="connsiteY3" fmla="*/ 689546 h 1341332"/>
            <a:gd name="connsiteX4" fmla="*/ 2055227 w 2080370"/>
            <a:gd name="connsiteY4" fmla="*/ 842969 h 1341332"/>
            <a:gd name="connsiteX5" fmla="*/ 1863447 w 2080370"/>
            <a:gd name="connsiteY5" fmla="*/ 1066709 h 1341332"/>
            <a:gd name="connsiteX6" fmla="*/ 1853858 w 2080370"/>
            <a:gd name="connsiteY6" fmla="*/ 1280862 h 1341332"/>
            <a:gd name="connsiteX7" fmla="*/ 1230579 w 2080370"/>
            <a:gd name="connsiteY7" fmla="*/ 1335200 h 1341332"/>
            <a:gd name="connsiteX8" fmla="*/ 856611 w 2080370"/>
            <a:gd name="connsiteY8" fmla="*/ 1277666 h 1341332"/>
            <a:gd name="connsiteX9" fmla="*/ 316435 w 2080370"/>
            <a:gd name="connsiteY9" fmla="*/ 910091 h 1341332"/>
            <a:gd name="connsiteX10" fmla="*/ 348398 w 2080370"/>
            <a:gd name="connsiteY10" fmla="*/ 670367 h 1341332"/>
            <a:gd name="connsiteX11" fmla="*/ 274882 w 2080370"/>
            <a:gd name="connsiteY11" fmla="*/ 548908 h 1341332"/>
            <a:gd name="connsiteX12" fmla="*/ 252508 w 2080370"/>
            <a:gd name="connsiteY12" fmla="*/ 395485 h 1341332"/>
            <a:gd name="connsiteX13" fmla="*/ 118263 w 2080370"/>
            <a:gd name="connsiteY13" fmla="*/ 337951 h 1341332"/>
            <a:gd name="connsiteX14" fmla="*/ 70319 w 2080370"/>
            <a:gd name="connsiteY14" fmla="*/ 305988 h 1341332"/>
            <a:gd name="connsiteX15" fmla="*/ 0 w 2080370"/>
            <a:gd name="connsiteY15" fmla="*/ 232473 h 1341332"/>
            <a:gd name="connsiteX0" fmla="*/ 0 w 2080370"/>
            <a:gd name="connsiteY0" fmla="*/ 238180 h 1347039"/>
            <a:gd name="connsiteX1" fmla="*/ 1403181 w 2080370"/>
            <a:gd name="connsiteY1" fmla="*/ 292518 h 1347039"/>
            <a:gd name="connsiteX2" fmla="*/ 1908197 w 2080370"/>
            <a:gd name="connsiteY2" fmla="*/ 8047 h 1347039"/>
            <a:gd name="connsiteX3" fmla="*/ 1981712 w 2080370"/>
            <a:gd name="connsiteY3" fmla="*/ 417173 h 1347039"/>
            <a:gd name="connsiteX4" fmla="*/ 2064817 w 2080370"/>
            <a:gd name="connsiteY4" fmla="*/ 695253 h 1347039"/>
            <a:gd name="connsiteX5" fmla="*/ 2055227 w 2080370"/>
            <a:gd name="connsiteY5" fmla="*/ 848676 h 1347039"/>
            <a:gd name="connsiteX6" fmla="*/ 1863447 w 2080370"/>
            <a:gd name="connsiteY6" fmla="*/ 1072416 h 1347039"/>
            <a:gd name="connsiteX7" fmla="*/ 1853858 w 2080370"/>
            <a:gd name="connsiteY7" fmla="*/ 1286569 h 1347039"/>
            <a:gd name="connsiteX8" fmla="*/ 1230579 w 2080370"/>
            <a:gd name="connsiteY8" fmla="*/ 1340907 h 1347039"/>
            <a:gd name="connsiteX9" fmla="*/ 856611 w 2080370"/>
            <a:gd name="connsiteY9" fmla="*/ 1283373 h 1347039"/>
            <a:gd name="connsiteX10" fmla="*/ 316435 w 2080370"/>
            <a:gd name="connsiteY10" fmla="*/ 915798 h 1347039"/>
            <a:gd name="connsiteX11" fmla="*/ 348398 w 2080370"/>
            <a:gd name="connsiteY11" fmla="*/ 676074 h 1347039"/>
            <a:gd name="connsiteX12" fmla="*/ 274882 w 2080370"/>
            <a:gd name="connsiteY12" fmla="*/ 554615 h 1347039"/>
            <a:gd name="connsiteX13" fmla="*/ 252508 w 2080370"/>
            <a:gd name="connsiteY13" fmla="*/ 401192 h 1347039"/>
            <a:gd name="connsiteX14" fmla="*/ 118263 w 2080370"/>
            <a:gd name="connsiteY14" fmla="*/ 343658 h 1347039"/>
            <a:gd name="connsiteX15" fmla="*/ 70319 w 2080370"/>
            <a:gd name="connsiteY15" fmla="*/ 311695 h 1347039"/>
            <a:gd name="connsiteX16" fmla="*/ 0 w 2080370"/>
            <a:gd name="connsiteY16" fmla="*/ 238180 h 1347039"/>
            <a:gd name="connsiteX0" fmla="*/ 0 w 2080370"/>
            <a:gd name="connsiteY0" fmla="*/ 238373 h 1347232"/>
            <a:gd name="connsiteX1" fmla="*/ 1288113 w 2080370"/>
            <a:gd name="connsiteY1" fmla="*/ 235179 h 1347232"/>
            <a:gd name="connsiteX2" fmla="*/ 1403181 w 2080370"/>
            <a:gd name="connsiteY2" fmla="*/ 292711 h 1347232"/>
            <a:gd name="connsiteX3" fmla="*/ 1908197 w 2080370"/>
            <a:gd name="connsiteY3" fmla="*/ 8240 h 1347232"/>
            <a:gd name="connsiteX4" fmla="*/ 1981712 w 2080370"/>
            <a:gd name="connsiteY4" fmla="*/ 417366 h 1347232"/>
            <a:gd name="connsiteX5" fmla="*/ 2064817 w 2080370"/>
            <a:gd name="connsiteY5" fmla="*/ 695446 h 1347232"/>
            <a:gd name="connsiteX6" fmla="*/ 2055227 w 2080370"/>
            <a:gd name="connsiteY6" fmla="*/ 848869 h 1347232"/>
            <a:gd name="connsiteX7" fmla="*/ 1863447 w 2080370"/>
            <a:gd name="connsiteY7" fmla="*/ 1072609 h 1347232"/>
            <a:gd name="connsiteX8" fmla="*/ 1853858 w 2080370"/>
            <a:gd name="connsiteY8" fmla="*/ 1286762 h 1347232"/>
            <a:gd name="connsiteX9" fmla="*/ 1230579 w 2080370"/>
            <a:gd name="connsiteY9" fmla="*/ 1341100 h 1347232"/>
            <a:gd name="connsiteX10" fmla="*/ 856611 w 2080370"/>
            <a:gd name="connsiteY10" fmla="*/ 1283566 h 1347232"/>
            <a:gd name="connsiteX11" fmla="*/ 316435 w 2080370"/>
            <a:gd name="connsiteY11" fmla="*/ 915991 h 1347232"/>
            <a:gd name="connsiteX12" fmla="*/ 348398 w 2080370"/>
            <a:gd name="connsiteY12" fmla="*/ 676267 h 1347232"/>
            <a:gd name="connsiteX13" fmla="*/ 274882 w 2080370"/>
            <a:gd name="connsiteY13" fmla="*/ 554808 h 1347232"/>
            <a:gd name="connsiteX14" fmla="*/ 252508 w 2080370"/>
            <a:gd name="connsiteY14" fmla="*/ 401385 h 1347232"/>
            <a:gd name="connsiteX15" fmla="*/ 118263 w 2080370"/>
            <a:gd name="connsiteY15" fmla="*/ 343851 h 1347232"/>
            <a:gd name="connsiteX16" fmla="*/ 70319 w 2080370"/>
            <a:gd name="connsiteY16" fmla="*/ 311888 h 1347232"/>
            <a:gd name="connsiteX17" fmla="*/ 0 w 2080370"/>
            <a:gd name="connsiteY17" fmla="*/ 238373 h 1347232"/>
            <a:gd name="connsiteX0" fmla="*/ 0 w 2080370"/>
            <a:gd name="connsiteY0" fmla="*/ 230133 h 1338992"/>
            <a:gd name="connsiteX1" fmla="*/ 1288113 w 2080370"/>
            <a:gd name="connsiteY1" fmla="*/ 226939 h 1338992"/>
            <a:gd name="connsiteX2" fmla="*/ 1403181 w 2080370"/>
            <a:gd name="connsiteY2" fmla="*/ 284471 h 1338992"/>
            <a:gd name="connsiteX3" fmla="*/ 1908197 w 2080370"/>
            <a:gd name="connsiteY3" fmla="*/ 0 h 1338992"/>
            <a:gd name="connsiteX4" fmla="*/ 1981712 w 2080370"/>
            <a:gd name="connsiteY4" fmla="*/ 409126 h 1338992"/>
            <a:gd name="connsiteX5" fmla="*/ 2064817 w 2080370"/>
            <a:gd name="connsiteY5" fmla="*/ 687206 h 1338992"/>
            <a:gd name="connsiteX6" fmla="*/ 2055227 w 2080370"/>
            <a:gd name="connsiteY6" fmla="*/ 840629 h 1338992"/>
            <a:gd name="connsiteX7" fmla="*/ 1863447 w 2080370"/>
            <a:gd name="connsiteY7" fmla="*/ 1064369 h 1338992"/>
            <a:gd name="connsiteX8" fmla="*/ 1853858 w 2080370"/>
            <a:gd name="connsiteY8" fmla="*/ 1278522 h 1338992"/>
            <a:gd name="connsiteX9" fmla="*/ 1230579 w 2080370"/>
            <a:gd name="connsiteY9" fmla="*/ 1332860 h 1338992"/>
            <a:gd name="connsiteX10" fmla="*/ 856611 w 2080370"/>
            <a:gd name="connsiteY10" fmla="*/ 1275326 h 1338992"/>
            <a:gd name="connsiteX11" fmla="*/ 316435 w 2080370"/>
            <a:gd name="connsiteY11" fmla="*/ 907751 h 1338992"/>
            <a:gd name="connsiteX12" fmla="*/ 348398 w 2080370"/>
            <a:gd name="connsiteY12" fmla="*/ 668027 h 1338992"/>
            <a:gd name="connsiteX13" fmla="*/ 274882 w 2080370"/>
            <a:gd name="connsiteY13" fmla="*/ 546568 h 1338992"/>
            <a:gd name="connsiteX14" fmla="*/ 252508 w 2080370"/>
            <a:gd name="connsiteY14" fmla="*/ 393145 h 1338992"/>
            <a:gd name="connsiteX15" fmla="*/ 118263 w 2080370"/>
            <a:gd name="connsiteY15" fmla="*/ 335611 h 1338992"/>
            <a:gd name="connsiteX16" fmla="*/ 70319 w 2080370"/>
            <a:gd name="connsiteY16" fmla="*/ 303648 h 1338992"/>
            <a:gd name="connsiteX17" fmla="*/ 0 w 2080370"/>
            <a:gd name="connsiteY17" fmla="*/ 230133 h 1338992"/>
            <a:gd name="connsiteX0" fmla="*/ 0 w 2080370"/>
            <a:gd name="connsiteY0" fmla="*/ 230133 h 1338992"/>
            <a:gd name="connsiteX1" fmla="*/ 1288113 w 2080370"/>
            <a:gd name="connsiteY1" fmla="*/ 226939 h 1338992"/>
            <a:gd name="connsiteX2" fmla="*/ 1403181 w 2080370"/>
            <a:gd name="connsiteY2" fmla="*/ 284471 h 1338992"/>
            <a:gd name="connsiteX3" fmla="*/ 1908197 w 2080370"/>
            <a:gd name="connsiteY3" fmla="*/ 0 h 1338992"/>
            <a:gd name="connsiteX4" fmla="*/ 1981712 w 2080370"/>
            <a:gd name="connsiteY4" fmla="*/ 409126 h 1338992"/>
            <a:gd name="connsiteX5" fmla="*/ 2064817 w 2080370"/>
            <a:gd name="connsiteY5" fmla="*/ 687206 h 1338992"/>
            <a:gd name="connsiteX6" fmla="*/ 2055227 w 2080370"/>
            <a:gd name="connsiteY6" fmla="*/ 840629 h 1338992"/>
            <a:gd name="connsiteX7" fmla="*/ 1863447 w 2080370"/>
            <a:gd name="connsiteY7" fmla="*/ 1064369 h 1338992"/>
            <a:gd name="connsiteX8" fmla="*/ 1853858 w 2080370"/>
            <a:gd name="connsiteY8" fmla="*/ 1278522 h 1338992"/>
            <a:gd name="connsiteX9" fmla="*/ 1230579 w 2080370"/>
            <a:gd name="connsiteY9" fmla="*/ 1332860 h 1338992"/>
            <a:gd name="connsiteX10" fmla="*/ 856611 w 2080370"/>
            <a:gd name="connsiteY10" fmla="*/ 1275326 h 1338992"/>
            <a:gd name="connsiteX11" fmla="*/ 316435 w 2080370"/>
            <a:gd name="connsiteY11" fmla="*/ 907751 h 1338992"/>
            <a:gd name="connsiteX12" fmla="*/ 348398 w 2080370"/>
            <a:gd name="connsiteY12" fmla="*/ 668027 h 1338992"/>
            <a:gd name="connsiteX13" fmla="*/ 274882 w 2080370"/>
            <a:gd name="connsiteY13" fmla="*/ 546568 h 1338992"/>
            <a:gd name="connsiteX14" fmla="*/ 252508 w 2080370"/>
            <a:gd name="connsiteY14" fmla="*/ 393145 h 1338992"/>
            <a:gd name="connsiteX15" fmla="*/ 118263 w 2080370"/>
            <a:gd name="connsiteY15" fmla="*/ 335611 h 1338992"/>
            <a:gd name="connsiteX16" fmla="*/ 70319 w 2080370"/>
            <a:gd name="connsiteY16" fmla="*/ 303648 h 1338992"/>
            <a:gd name="connsiteX17" fmla="*/ 0 w 2080370"/>
            <a:gd name="connsiteY17" fmla="*/ 230133 h 1338992"/>
            <a:gd name="connsiteX0" fmla="*/ 0 w 2080370"/>
            <a:gd name="connsiteY0" fmla="*/ 232176 h 1341035"/>
            <a:gd name="connsiteX1" fmla="*/ 1288113 w 2080370"/>
            <a:gd name="connsiteY1" fmla="*/ 228982 h 1341035"/>
            <a:gd name="connsiteX2" fmla="*/ 1403181 w 2080370"/>
            <a:gd name="connsiteY2" fmla="*/ 286514 h 1341035"/>
            <a:gd name="connsiteX3" fmla="*/ 1908197 w 2080370"/>
            <a:gd name="connsiteY3" fmla="*/ 2043 h 1341035"/>
            <a:gd name="connsiteX4" fmla="*/ 1978516 w 2080370"/>
            <a:gd name="connsiteY4" fmla="*/ 171448 h 1341035"/>
            <a:gd name="connsiteX5" fmla="*/ 1981712 w 2080370"/>
            <a:gd name="connsiteY5" fmla="*/ 411169 h 1341035"/>
            <a:gd name="connsiteX6" fmla="*/ 2064817 w 2080370"/>
            <a:gd name="connsiteY6" fmla="*/ 689249 h 1341035"/>
            <a:gd name="connsiteX7" fmla="*/ 2055227 w 2080370"/>
            <a:gd name="connsiteY7" fmla="*/ 842672 h 1341035"/>
            <a:gd name="connsiteX8" fmla="*/ 1863447 w 2080370"/>
            <a:gd name="connsiteY8" fmla="*/ 1066412 h 1341035"/>
            <a:gd name="connsiteX9" fmla="*/ 1853858 w 2080370"/>
            <a:gd name="connsiteY9" fmla="*/ 1280565 h 1341035"/>
            <a:gd name="connsiteX10" fmla="*/ 1230579 w 2080370"/>
            <a:gd name="connsiteY10" fmla="*/ 1334903 h 1341035"/>
            <a:gd name="connsiteX11" fmla="*/ 856611 w 2080370"/>
            <a:gd name="connsiteY11" fmla="*/ 1277369 h 1341035"/>
            <a:gd name="connsiteX12" fmla="*/ 316435 w 2080370"/>
            <a:gd name="connsiteY12" fmla="*/ 909794 h 1341035"/>
            <a:gd name="connsiteX13" fmla="*/ 348398 w 2080370"/>
            <a:gd name="connsiteY13" fmla="*/ 670070 h 1341035"/>
            <a:gd name="connsiteX14" fmla="*/ 274882 w 2080370"/>
            <a:gd name="connsiteY14" fmla="*/ 548611 h 1341035"/>
            <a:gd name="connsiteX15" fmla="*/ 252508 w 2080370"/>
            <a:gd name="connsiteY15" fmla="*/ 395188 h 1341035"/>
            <a:gd name="connsiteX16" fmla="*/ 118263 w 2080370"/>
            <a:gd name="connsiteY16" fmla="*/ 337654 h 1341035"/>
            <a:gd name="connsiteX17" fmla="*/ 70319 w 2080370"/>
            <a:gd name="connsiteY17" fmla="*/ 305691 h 1341035"/>
            <a:gd name="connsiteX18" fmla="*/ 0 w 2080370"/>
            <a:gd name="connsiteY18" fmla="*/ 232176 h 1341035"/>
            <a:gd name="connsiteX0" fmla="*/ 0 w 2080370"/>
            <a:gd name="connsiteY0" fmla="*/ 230133 h 1338992"/>
            <a:gd name="connsiteX1" fmla="*/ 1288113 w 2080370"/>
            <a:gd name="connsiteY1" fmla="*/ 226939 h 1338992"/>
            <a:gd name="connsiteX2" fmla="*/ 1403181 w 2080370"/>
            <a:gd name="connsiteY2" fmla="*/ 284471 h 1338992"/>
            <a:gd name="connsiteX3" fmla="*/ 1908197 w 2080370"/>
            <a:gd name="connsiteY3" fmla="*/ 0 h 1338992"/>
            <a:gd name="connsiteX4" fmla="*/ 1978516 w 2080370"/>
            <a:gd name="connsiteY4" fmla="*/ 169405 h 1338992"/>
            <a:gd name="connsiteX5" fmla="*/ 1981712 w 2080370"/>
            <a:gd name="connsiteY5" fmla="*/ 409126 h 1338992"/>
            <a:gd name="connsiteX6" fmla="*/ 2064817 w 2080370"/>
            <a:gd name="connsiteY6" fmla="*/ 687206 h 1338992"/>
            <a:gd name="connsiteX7" fmla="*/ 2055227 w 2080370"/>
            <a:gd name="connsiteY7" fmla="*/ 840629 h 1338992"/>
            <a:gd name="connsiteX8" fmla="*/ 1863447 w 2080370"/>
            <a:gd name="connsiteY8" fmla="*/ 1064369 h 1338992"/>
            <a:gd name="connsiteX9" fmla="*/ 1853858 w 2080370"/>
            <a:gd name="connsiteY9" fmla="*/ 1278522 h 1338992"/>
            <a:gd name="connsiteX10" fmla="*/ 1230579 w 2080370"/>
            <a:gd name="connsiteY10" fmla="*/ 1332860 h 1338992"/>
            <a:gd name="connsiteX11" fmla="*/ 856611 w 2080370"/>
            <a:gd name="connsiteY11" fmla="*/ 1275326 h 1338992"/>
            <a:gd name="connsiteX12" fmla="*/ 316435 w 2080370"/>
            <a:gd name="connsiteY12" fmla="*/ 907751 h 1338992"/>
            <a:gd name="connsiteX13" fmla="*/ 348398 w 2080370"/>
            <a:gd name="connsiteY13" fmla="*/ 668027 h 1338992"/>
            <a:gd name="connsiteX14" fmla="*/ 274882 w 2080370"/>
            <a:gd name="connsiteY14" fmla="*/ 546568 h 1338992"/>
            <a:gd name="connsiteX15" fmla="*/ 252508 w 2080370"/>
            <a:gd name="connsiteY15" fmla="*/ 393145 h 1338992"/>
            <a:gd name="connsiteX16" fmla="*/ 118263 w 2080370"/>
            <a:gd name="connsiteY16" fmla="*/ 335611 h 1338992"/>
            <a:gd name="connsiteX17" fmla="*/ 70319 w 2080370"/>
            <a:gd name="connsiteY17" fmla="*/ 303648 h 1338992"/>
            <a:gd name="connsiteX18" fmla="*/ 0 w 2080370"/>
            <a:gd name="connsiteY18" fmla="*/ 230133 h 1338992"/>
            <a:gd name="connsiteX0" fmla="*/ 0 w 2080370"/>
            <a:gd name="connsiteY0" fmla="*/ 230133 h 1338992"/>
            <a:gd name="connsiteX1" fmla="*/ 1288113 w 2080370"/>
            <a:gd name="connsiteY1" fmla="*/ 226939 h 1338992"/>
            <a:gd name="connsiteX2" fmla="*/ 1403181 w 2080370"/>
            <a:gd name="connsiteY2" fmla="*/ 284471 h 1338992"/>
            <a:gd name="connsiteX3" fmla="*/ 1908197 w 2080370"/>
            <a:gd name="connsiteY3" fmla="*/ 0 h 1338992"/>
            <a:gd name="connsiteX4" fmla="*/ 1978516 w 2080370"/>
            <a:gd name="connsiteY4" fmla="*/ 169405 h 1338992"/>
            <a:gd name="connsiteX5" fmla="*/ 1981712 w 2080370"/>
            <a:gd name="connsiteY5" fmla="*/ 409126 h 1338992"/>
            <a:gd name="connsiteX6" fmla="*/ 2064817 w 2080370"/>
            <a:gd name="connsiteY6" fmla="*/ 687206 h 1338992"/>
            <a:gd name="connsiteX7" fmla="*/ 2055227 w 2080370"/>
            <a:gd name="connsiteY7" fmla="*/ 840629 h 1338992"/>
            <a:gd name="connsiteX8" fmla="*/ 1863447 w 2080370"/>
            <a:gd name="connsiteY8" fmla="*/ 1064369 h 1338992"/>
            <a:gd name="connsiteX9" fmla="*/ 1853858 w 2080370"/>
            <a:gd name="connsiteY9" fmla="*/ 1278522 h 1338992"/>
            <a:gd name="connsiteX10" fmla="*/ 1230579 w 2080370"/>
            <a:gd name="connsiteY10" fmla="*/ 1332860 h 1338992"/>
            <a:gd name="connsiteX11" fmla="*/ 856611 w 2080370"/>
            <a:gd name="connsiteY11" fmla="*/ 1275326 h 1338992"/>
            <a:gd name="connsiteX12" fmla="*/ 316435 w 2080370"/>
            <a:gd name="connsiteY12" fmla="*/ 907751 h 1338992"/>
            <a:gd name="connsiteX13" fmla="*/ 348398 w 2080370"/>
            <a:gd name="connsiteY13" fmla="*/ 668027 h 1338992"/>
            <a:gd name="connsiteX14" fmla="*/ 274882 w 2080370"/>
            <a:gd name="connsiteY14" fmla="*/ 546568 h 1338992"/>
            <a:gd name="connsiteX15" fmla="*/ 252508 w 2080370"/>
            <a:gd name="connsiteY15" fmla="*/ 393145 h 1338992"/>
            <a:gd name="connsiteX16" fmla="*/ 118263 w 2080370"/>
            <a:gd name="connsiteY16" fmla="*/ 335611 h 1338992"/>
            <a:gd name="connsiteX17" fmla="*/ 70319 w 2080370"/>
            <a:gd name="connsiteY17" fmla="*/ 303648 h 1338992"/>
            <a:gd name="connsiteX18" fmla="*/ 0 w 2080370"/>
            <a:gd name="connsiteY18" fmla="*/ 230133 h 1338992"/>
            <a:gd name="connsiteX0" fmla="*/ 0 w 2093060"/>
            <a:gd name="connsiteY0" fmla="*/ 230133 h 1338992"/>
            <a:gd name="connsiteX1" fmla="*/ 1288113 w 2093060"/>
            <a:gd name="connsiteY1" fmla="*/ 226939 h 1338992"/>
            <a:gd name="connsiteX2" fmla="*/ 1403181 w 2093060"/>
            <a:gd name="connsiteY2" fmla="*/ 284471 h 1338992"/>
            <a:gd name="connsiteX3" fmla="*/ 1908197 w 2093060"/>
            <a:gd name="connsiteY3" fmla="*/ 0 h 1338992"/>
            <a:gd name="connsiteX4" fmla="*/ 1978516 w 2093060"/>
            <a:gd name="connsiteY4" fmla="*/ 169405 h 1338992"/>
            <a:gd name="connsiteX5" fmla="*/ 1981712 w 2093060"/>
            <a:gd name="connsiteY5" fmla="*/ 409126 h 1338992"/>
            <a:gd name="connsiteX6" fmla="*/ 2090387 w 2093060"/>
            <a:gd name="connsiteY6" fmla="*/ 533784 h 1338992"/>
            <a:gd name="connsiteX7" fmla="*/ 2064817 w 2093060"/>
            <a:gd name="connsiteY7" fmla="*/ 687206 h 1338992"/>
            <a:gd name="connsiteX8" fmla="*/ 2055227 w 2093060"/>
            <a:gd name="connsiteY8" fmla="*/ 840629 h 1338992"/>
            <a:gd name="connsiteX9" fmla="*/ 1863447 w 2093060"/>
            <a:gd name="connsiteY9" fmla="*/ 1064369 h 1338992"/>
            <a:gd name="connsiteX10" fmla="*/ 1853858 w 2093060"/>
            <a:gd name="connsiteY10" fmla="*/ 1278522 h 1338992"/>
            <a:gd name="connsiteX11" fmla="*/ 1230579 w 2093060"/>
            <a:gd name="connsiteY11" fmla="*/ 1332860 h 1338992"/>
            <a:gd name="connsiteX12" fmla="*/ 856611 w 2093060"/>
            <a:gd name="connsiteY12" fmla="*/ 1275326 h 1338992"/>
            <a:gd name="connsiteX13" fmla="*/ 316435 w 2093060"/>
            <a:gd name="connsiteY13" fmla="*/ 907751 h 1338992"/>
            <a:gd name="connsiteX14" fmla="*/ 348398 w 2093060"/>
            <a:gd name="connsiteY14" fmla="*/ 668027 h 1338992"/>
            <a:gd name="connsiteX15" fmla="*/ 274882 w 2093060"/>
            <a:gd name="connsiteY15" fmla="*/ 546568 h 1338992"/>
            <a:gd name="connsiteX16" fmla="*/ 252508 w 2093060"/>
            <a:gd name="connsiteY16" fmla="*/ 393145 h 1338992"/>
            <a:gd name="connsiteX17" fmla="*/ 118263 w 2093060"/>
            <a:gd name="connsiteY17" fmla="*/ 335611 h 1338992"/>
            <a:gd name="connsiteX18" fmla="*/ 70319 w 2093060"/>
            <a:gd name="connsiteY18" fmla="*/ 303648 h 1338992"/>
            <a:gd name="connsiteX19" fmla="*/ 0 w 2093060"/>
            <a:gd name="connsiteY19" fmla="*/ 230133 h 1338992"/>
            <a:gd name="connsiteX0" fmla="*/ 0 w 2093060"/>
            <a:gd name="connsiteY0" fmla="*/ 230133 h 1338992"/>
            <a:gd name="connsiteX1" fmla="*/ 703189 w 2093060"/>
            <a:gd name="connsiteY1" fmla="*/ 57534 h 1338992"/>
            <a:gd name="connsiteX2" fmla="*/ 1288113 w 2093060"/>
            <a:gd name="connsiteY2" fmla="*/ 226939 h 1338992"/>
            <a:gd name="connsiteX3" fmla="*/ 1403181 w 2093060"/>
            <a:gd name="connsiteY3" fmla="*/ 284471 h 1338992"/>
            <a:gd name="connsiteX4" fmla="*/ 1908197 w 2093060"/>
            <a:gd name="connsiteY4" fmla="*/ 0 h 1338992"/>
            <a:gd name="connsiteX5" fmla="*/ 1978516 w 2093060"/>
            <a:gd name="connsiteY5" fmla="*/ 169405 h 1338992"/>
            <a:gd name="connsiteX6" fmla="*/ 1981712 w 2093060"/>
            <a:gd name="connsiteY6" fmla="*/ 409126 h 1338992"/>
            <a:gd name="connsiteX7" fmla="*/ 2090387 w 2093060"/>
            <a:gd name="connsiteY7" fmla="*/ 533784 h 1338992"/>
            <a:gd name="connsiteX8" fmla="*/ 2064817 w 2093060"/>
            <a:gd name="connsiteY8" fmla="*/ 687206 h 1338992"/>
            <a:gd name="connsiteX9" fmla="*/ 2055227 w 2093060"/>
            <a:gd name="connsiteY9" fmla="*/ 840629 h 1338992"/>
            <a:gd name="connsiteX10" fmla="*/ 1863447 w 2093060"/>
            <a:gd name="connsiteY10" fmla="*/ 1064369 h 1338992"/>
            <a:gd name="connsiteX11" fmla="*/ 1853858 w 2093060"/>
            <a:gd name="connsiteY11" fmla="*/ 1278522 h 1338992"/>
            <a:gd name="connsiteX12" fmla="*/ 1230579 w 2093060"/>
            <a:gd name="connsiteY12" fmla="*/ 1332860 h 1338992"/>
            <a:gd name="connsiteX13" fmla="*/ 856611 w 2093060"/>
            <a:gd name="connsiteY13" fmla="*/ 1275326 h 1338992"/>
            <a:gd name="connsiteX14" fmla="*/ 316435 w 2093060"/>
            <a:gd name="connsiteY14" fmla="*/ 907751 h 1338992"/>
            <a:gd name="connsiteX15" fmla="*/ 348398 w 2093060"/>
            <a:gd name="connsiteY15" fmla="*/ 668027 h 1338992"/>
            <a:gd name="connsiteX16" fmla="*/ 274882 w 2093060"/>
            <a:gd name="connsiteY16" fmla="*/ 546568 h 1338992"/>
            <a:gd name="connsiteX17" fmla="*/ 252508 w 2093060"/>
            <a:gd name="connsiteY17" fmla="*/ 393145 h 1338992"/>
            <a:gd name="connsiteX18" fmla="*/ 118263 w 2093060"/>
            <a:gd name="connsiteY18" fmla="*/ 335611 h 1338992"/>
            <a:gd name="connsiteX19" fmla="*/ 70319 w 2093060"/>
            <a:gd name="connsiteY19" fmla="*/ 303648 h 1338992"/>
            <a:gd name="connsiteX20" fmla="*/ 0 w 2093060"/>
            <a:gd name="connsiteY20" fmla="*/ 230133 h 1338992"/>
            <a:gd name="connsiteX0" fmla="*/ 0 w 2093060"/>
            <a:gd name="connsiteY0" fmla="*/ 230133 h 1338992"/>
            <a:gd name="connsiteX1" fmla="*/ 703189 w 2093060"/>
            <a:gd name="connsiteY1" fmla="*/ 57534 h 1338992"/>
            <a:gd name="connsiteX2" fmla="*/ 799078 w 2093060"/>
            <a:gd name="connsiteY2" fmla="*/ 118264 h 1338992"/>
            <a:gd name="connsiteX3" fmla="*/ 1288113 w 2093060"/>
            <a:gd name="connsiteY3" fmla="*/ 226939 h 1338992"/>
            <a:gd name="connsiteX4" fmla="*/ 1403181 w 2093060"/>
            <a:gd name="connsiteY4" fmla="*/ 284471 h 1338992"/>
            <a:gd name="connsiteX5" fmla="*/ 1908197 w 2093060"/>
            <a:gd name="connsiteY5" fmla="*/ 0 h 1338992"/>
            <a:gd name="connsiteX6" fmla="*/ 1978516 w 2093060"/>
            <a:gd name="connsiteY6" fmla="*/ 169405 h 1338992"/>
            <a:gd name="connsiteX7" fmla="*/ 1981712 w 2093060"/>
            <a:gd name="connsiteY7" fmla="*/ 409126 h 1338992"/>
            <a:gd name="connsiteX8" fmla="*/ 2090387 w 2093060"/>
            <a:gd name="connsiteY8" fmla="*/ 533784 h 1338992"/>
            <a:gd name="connsiteX9" fmla="*/ 2064817 w 2093060"/>
            <a:gd name="connsiteY9" fmla="*/ 687206 h 1338992"/>
            <a:gd name="connsiteX10" fmla="*/ 2055227 w 2093060"/>
            <a:gd name="connsiteY10" fmla="*/ 840629 h 1338992"/>
            <a:gd name="connsiteX11" fmla="*/ 1863447 w 2093060"/>
            <a:gd name="connsiteY11" fmla="*/ 1064369 h 1338992"/>
            <a:gd name="connsiteX12" fmla="*/ 1853858 w 2093060"/>
            <a:gd name="connsiteY12" fmla="*/ 1278522 h 1338992"/>
            <a:gd name="connsiteX13" fmla="*/ 1230579 w 2093060"/>
            <a:gd name="connsiteY13" fmla="*/ 1332860 h 1338992"/>
            <a:gd name="connsiteX14" fmla="*/ 856611 w 2093060"/>
            <a:gd name="connsiteY14" fmla="*/ 1275326 h 1338992"/>
            <a:gd name="connsiteX15" fmla="*/ 316435 w 2093060"/>
            <a:gd name="connsiteY15" fmla="*/ 907751 h 1338992"/>
            <a:gd name="connsiteX16" fmla="*/ 348398 w 2093060"/>
            <a:gd name="connsiteY16" fmla="*/ 668027 h 1338992"/>
            <a:gd name="connsiteX17" fmla="*/ 274882 w 2093060"/>
            <a:gd name="connsiteY17" fmla="*/ 546568 h 1338992"/>
            <a:gd name="connsiteX18" fmla="*/ 252508 w 2093060"/>
            <a:gd name="connsiteY18" fmla="*/ 393145 h 1338992"/>
            <a:gd name="connsiteX19" fmla="*/ 118263 w 2093060"/>
            <a:gd name="connsiteY19" fmla="*/ 335611 h 1338992"/>
            <a:gd name="connsiteX20" fmla="*/ 70319 w 2093060"/>
            <a:gd name="connsiteY20" fmla="*/ 303648 h 1338992"/>
            <a:gd name="connsiteX21" fmla="*/ 0 w 2093060"/>
            <a:gd name="connsiteY21" fmla="*/ 230133 h 1338992"/>
            <a:gd name="connsiteX0" fmla="*/ 0 w 2093060"/>
            <a:gd name="connsiteY0" fmla="*/ 230133 h 1338992"/>
            <a:gd name="connsiteX1" fmla="*/ 703189 w 2093060"/>
            <a:gd name="connsiteY1" fmla="*/ 57534 h 1338992"/>
            <a:gd name="connsiteX2" fmla="*/ 799078 w 2093060"/>
            <a:gd name="connsiteY2" fmla="*/ 118264 h 1338992"/>
            <a:gd name="connsiteX3" fmla="*/ 971679 w 2093060"/>
            <a:gd name="connsiteY3" fmla="*/ 137442 h 1338992"/>
            <a:gd name="connsiteX4" fmla="*/ 1288113 w 2093060"/>
            <a:gd name="connsiteY4" fmla="*/ 226939 h 1338992"/>
            <a:gd name="connsiteX5" fmla="*/ 1403181 w 2093060"/>
            <a:gd name="connsiteY5" fmla="*/ 284471 h 1338992"/>
            <a:gd name="connsiteX6" fmla="*/ 1908197 w 2093060"/>
            <a:gd name="connsiteY6" fmla="*/ 0 h 1338992"/>
            <a:gd name="connsiteX7" fmla="*/ 1978516 w 2093060"/>
            <a:gd name="connsiteY7" fmla="*/ 169405 h 1338992"/>
            <a:gd name="connsiteX8" fmla="*/ 1981712 w 2093060"/>
            <a:gd name="connsiteY8" fmla="*/ 409126 h 1338992"/>
            <a:gd name="connsiteX9" fmla="*/ 2090387 w 2093060"/>
            <a:gd name="connsiteY9" fmla="*/ 533784 h 1338992"/>
            <a:gd name="connsiteX10" fmla="*/ 2064817 w 2093060"/>
            <a:gd name="connsiteY10" fmla="*/ 687206 h 1338992"/>
            <a:gd name="connsiteX11" fmla="*/ 2055227 w 2093060"/>
            <a:gd name="connsiteY11" fmla="*/ 840629 h 1338992"/>
            <a:gd name="connsiteX12" fmla="*/ 1863447 w 2093060"/>
            <a:gd name="connsiteY12" fmla="*/ 1064369 h 1338992"/>
            <a:gd name="connsiteX13" fmla="*/ 1853858 w 2093060"/>
            <a:gd name="connsiteY13" fmla="*/ 1278522 h 1338992"/>
            <a:gd name="connsiteX14" fmla="*/ 1230579 w 2093060"/>
            <a:gd name="connsiteY14" fmla="*/ 1332860 h 1338992"/>
            <a:gd name="connsiteX15" fmla="*/ 856611 w 2093060"/>
            <a:gd name="connsiteY15" fmla="*/ 1275326 h 1338992"/>
            <a:gd name="connsiteX16" fmla="*/ 316435 w 2093060"/>
            <a:gd name="connsiteY16" fmla="*/ 907751 h 1338992"/>
            <a:gd name="connsiteX17" fmla="*/ 348398 w 2093060"/>
            <a:gd name="connsiteY17" fmla="*/ 668027 h 1338992"/>
            <a:gd name="connsiteX18" fmla="*/ 274882 w 2093060"/>
            <a:gd name="connsiteY18" fmla="*/ 546568 h 1338992"/>
            <a:gd name="connsiteX19" fmla="*/ 252508 w 2093060"/>
            <a:gd name="connsiteY19" fmla="*/ 393145 h 1338992"/>
            <a:gd name="connsiteX20" fmla="*/ 118263 w 2093060"/>
            <a:gd name="connsiteY20" fmla="*/ 335611 h 1338992"/>
            <a:gd name="connsiteX21" fmla="*/ 70319 w 2093060"/>
            <a:gd name="connsiteY21" fmla="*/ 303648 h 1338992"/>
            <a:gd name="connsiteX22" fmla="*/ 0 w 2093060"/>
            <a:gd name="connsiteY22" fmla="*/ 230133 h 1338992"/>
            <a:gd name="connsiteX0" fmla="*/ 0 w 2093060"/>
            <a:gd name="connsiteY0" fmla="*/ 230133 h 1338992"/>
            <a:gd name="connsiteX1" fmla="*/ 703189 w 2093060"/>
            <a:gd name="connsiteY1" fmla="*/ 57534 h 1338992"/>
            <a:gd name="connsiteX2" fmla="*/ 799078 w 2093060"/>
            <a:gd name="connsiteY2" fmla="*/ 118264 h 1338992"/>
            <a:gd name="connsiteX3" fmla="*/ 971679 w 2093060"/>
            <a:gd name="connsiteY3" fmla="*/ 137442 h 1338992"/>
            <a:gd name="connsiteX4" fmla="*/ 1086746 w 2093060"/>
            <a:gd name="connsiteY4" fmla="*/ 182190 h 1338992"/>
            <a:gd name="connsiteX5" fmla="*/ 1288113 w 2093060"/>
            <a:gd name="connsiteY5" fmla="*/ 226939 h 1338992"/>
            <a:gd name="connsiteX6" fmla="*/ 1403181 w 2093060"/>
            <a:gd name="connsiteY6" fmla="*/ 284471 h 1338992"/>
            <a:gd name="connsiteX7" fmla="*/ 1908197 w 2093060"/>
            <a:gd name="connsiteY7" fmla="*/ 0 h 1338992"/>
            <a:gd name="connsiteX8" fmla="*/ 1978516 w 2093060"/>
            <a:gd name="connsiteY8" fmla="*/ 169405 h 1338992"/>
            <a:gd name="connsiteX9" fmla="*/ 1981712 w 2093060"/>
            <a:gd name="connsiteY9" fmla="*/ 409126 h 1338992"/>
            <a:gd name="connsiteX10" fmla="*/ 2090387 w 2093060"/>
            <a:gd name="connsiteY10" fmla="*/ 533784 h 1338992"/>
            <a:gd name="connsiteX11" fmla="*/ 2064817 w 2093060"/>
            <a:gd name="connsiteY11" fmla="*/ 687206 h 1338992"/>
            <a:gd name="connsiteX12" fmla="*/ 2055227 w 2093060"/>
            <a:gd name="connsiteY12" fmla="*/ 840629 h 1338992"/>
            <a:gd name="connsiteX13" fmla="*/ 1863447 w 2093060"/>
            <a:gd name="connsiteY13" fmla="*/ 1064369 h 1338992"/>
            <a:gd name="connsiteX14" fmla="*/ 1853858 w 2093060"/>
            <a:gd name="connsiteY14" fmla="*/ 1278522 h 1338992"/>
            <a:gd name="connsiteX15" fmla="*/ 1230579 w 2093060"/>
            <a:gd name="connsiteY15" fmla="*/ 1332860 h 1338992"/>
            <a:gd name="connsiteX16" fmla="*/ 856611 w 2093060"/>
            <a:gd name="connsiteY16" fmla="*/ 1275326 h 1338992"/>
            <a:gd name="connsiteX17" fmla="*/ 316435 w 2093060"/>
            <a:gd name="connsiteY17" fmla="*/ 907751 h 1338992"/>
            <a:gd name="connsiteX18" fmla="*/ 348398 w 2093060"/>
            <a:gd name="connsiteY18" fmla="*/ 668027 h 1338992"/>
            <a:gd name="connsiteX19" fmla="*/ 274882 w 2093060"/>
            <a:gd name="connsiteY19" fmla="*/ 546568 h 1338992"/>
            <a:gd name="connsiteX20" fmla="*/ 252508 w 2093060"/>
            <a:gd name="connsiteY20" fmla="*/ 393145 h 1338992"/>
            <a:gd name="connsiteX21" fmla="*/ 118263 w 2093060"/>
            <a:gd name="connsiteY21" fmla="*/ 335611 h 1338992"/>
            <a:gd name="connsiteX22" fmla="*/ 70319 w 2093060"/>
            <a:gd name="connsiteY22" fmla="*/ 303648 h 1338992"/>
            <a:gd name="connsiteX23" fmla="*/ 0 w 2093060"/>
            <a:gd name="connsiteY23" fmla="*/ 230133 h 1338992"/>
            <a:gd name="connsiteX0" fmla="*/ 0 w 2093060"/>
            <a:gd name="connsiteY0" fmla="*/ 230133 h 1338992"/>
            <a:gd name="connsiteX1" fmla="*/ 703189 w 2093060"/>
            <a:gd name="connsiteY1" fmla="*/ 57534 h 1338992"/>
            <a:gd name="connsiteX2" fmla="*/ 799078 w 2093060"/>
            <a:gd name="connsiteY2" fmla="*/ 118264 h 1338992"/>
            <a:gd name="connsiteX3" fmla="*/ 971679 w 2093060"/>
            <a:gd name="connsiteY3" fmla="*/ 137442 h 1338992"/>
            <a:gd name="connsiteX4" fmla="*/ 1086746 w 2093060"/>
            <a:gd name="connsiteY4" fmla="*/ 182190 h 1338992"/>
            <a:gd name="connsiteX5" fmla="*/ 1105924 w 2093060"/>
            <a:gd name="connsiteY5" fmla="*/ 239724 h 1338992"/>
            <a:gd name="connsiteX6" fmla="*/ 1288113 w 2093060"/>
            <a:gd name="connsiteY6" fmla="*/ 226939 h 1338992"/>
            <a:gd name="connsiteX7" fmla="*/ 1403181 w 2093060"/>
            <a:gd name="connsiteY7" fmla="*/ 284471 h 1338992"/>
            <a:gd name="connsiteX8" fmla="*/ 1908197 w 2093060"/>
            <a:gd name="connsiteY8" fmla="*/ 0 h 1338992"/>
            <a:gd name="connsiteX9" fmla="*/ 1978516 w 2093060"/>
            <a:gd name="connsiteY9" fmla="*/ 169405 h 1338992"/>
            <a:gd name="connsiteX10" fmla="*/ 1981712 w 2093060"/>
            <a:gd name="connsiteY10" fmla="*/ 409126 h 1338992"/>
            <a:gd name="connsiteX11" fmla="*/ 2090387 w 2093060"/>
            <a:gd name="connsiteY11" fmla="*/ 533784 h 1338992"/>
            <a:gd name="connsiteX12" fmla="*/ 2064817 w 2093060"/>
            <a:gd name="connsiteY12" fmla="*/ 687206 h 1338992"/>
            <a:gd name="connsiteX13" fmla="*/ 2055227 w 2093060"/>
            <a:gd name="connsiteY13" fmla="*/ 840629 h 1338992"/>
            <a:gd name="connsiteX14" fmla="*/ 1863447 w 2093060"/>
            <a:gd name="connsiteY14" fmla="*/ 1064369 h 1338992"/>
            <a:gd name="connsiteX15" fmla="*/ 1853858 w 2093060"/>
            <a:gd name="connsiteY15" fmla="*/ 1278522 h 1338992"/>
            <a:gd name="connsiteX16" fmla="*/ 1230579 w 2093060"/>
            <a:gd name="connsiteY16" fmla="*/ 1332860 h 1338992"/>
            <a:gd name="connsiteX17" fmla="*/ 856611 w 2093060"/>
            <a:gd name="connsiteY17" fmla="*/ 1275326 h 1338992"/>
            <a:gd name="connsiteX18" fmla="*/ 316435 w 2093060"/>
            <a:gd name="connsiteY18" fmla="*/ 907751 h 1338992"/>
            <a:gd name="connsiteX19" fmla="*/ 348398 w 2093060"/>
            <a:gd name="connsiteY19" fmla="*/ 668027 h 1338992"/>
            <a:gd name="connsiteX20" fmla="*/ 274882 w 2093060"/>
            <a:gd name="connsiteY20" fmla="*/ 546568 h 1338992"/>
            <a:gd name="connsiteX21" fmla="*/ 252508 w 2093060"/>
            <a:gd name="connsiteY21" fmla="*/ 393145 h 1338992"/>
            <a:gd name="connsiteX22" fmla="*/ 118263 w 2093060"/>
            <a:gd name="connsiteY22" fmla="*/ 335611 h 1338992"/>
            <a:gd name="connsiteX23" fmla="*/ 70319 w 2093060"/>
            <a:gd name="connsiteY23" fmla="*/ 303648 h 1338992"/>
            <a:gd name="connsiteX24" fmla="*/ 0 w 2093060"/>
            <a:gd name="connsiteY24" fmla="*/ 230133 h 1338992"/>
            <a:gd name="connsiteX0" fmla="*/ 0 w 2093060"/>
            <a:gd name="connsiteY0" fmla="*/ 230133 h 1338992"/>
            <a:gd name="connsiteX1" fmla="*/ 703189 w 2093060"/>
            <a:gd name="connsiteY1" fmla="*/ 57534 h 1338992"/>
            <a:gd name="connsiteX2" fmla="*/ 799078 w 2093060"/>
            <a:gd name="connsiteY2" fmla="*/ 118264 h 1338992"/>
            <a:gd name="connsiteX3" fmla="*/ 971679 w 2093060"/>
            <a:gd name="connsiteY3" fmla="*/ 137442 h 1338992"/>
            <a:gd name="connsiteX4" fmla="*/ 1086746 w 2093060"/>
            <a:gd name="connsiteY4" fmla="*/ 182190 h 1338992"/>
            <a:gd name="connsiteX5" fmla="*/ 1105924 w 2093060"/>
            <a:gd name="connsiteY5" fmla="*/ 239724 h 1338992"/>
            <a:gd name="connsiteX6" fmla="*/ 1288113 w 2093060"/>
            <a:gd name="connsiteY6" fmla="*/ 226939 h 1338992"/>
            <a:gd name="connsiteX7" fmla="*/ 1403181 w 2093060"/>
            <a:gd name="connsiteY7" fmla="*/ 284471 h 1338992"/>
            <a:gd name="connsiteX8" fmla="*/ 1908197 w 2093060"/>
            <a:gd name="connsiteY8" fmla="*/ 0 h 1338992"/>
            <a:gd name="connsiteX9" fmla="*/ 1978516 w 2093060"/>
            <a:gd name="connsiteY9" fmla="*/ 169405 h 1338992"/>
            <a:gd name="connsiteX10" fmla="*/ 1981712 w 2093060"/>
            <a:gd name="connsiteY10" fmla="*/ 409126 h 1338992"/>
            <a:gd name="connsiteX11" fmla="*/ 2090387 w 2093060"/>
            <a:gd name="connsiteY11" fmla="*/ 533784 h 1338992"/>
            <a:gd name="connsiteX12" fmla="*/ 2064817 w 2093060"/>
            <a:gd name="connsiteY12" fmla="*/ 687206 h 1338992"/>
            <a:gd name="connsiteX13" fmla="*/ 2055227 w 2093060"/>
            <a:gd name="connsiteY13" fmla="*/ 840629 h 1338992"/>
            <a:gd name="connsiteX14" fmla="*/ 1863447 w 2093060"/>
            <a:gd name="connsiteY14" fmla="*/ 1064369 h 1338992"/>
            <a:gd name="connsiteX15" fmla="*/ 1853858 w 2093060"/>
            <a:gd name="connsiteY15" fmla="*/ 1278522 h 1338992"/>
            <a:gd name="connsiteX16" fmla="*/ 1230579 w 2093060"/>
            <a:gd name="connsiteY16" fmla="*/ 1332860 h 1338992"/>
            <a:gd name="connsiteX17" fmla="*/ 856611 w 2093060"/>
            <a:gd name="connsiteY17" fmla="*/ 1275326 h 1338992"/>
            <a:gd name="connsiteX18" fmla="*/ 316435 w 2093060"/>
            <a:gd name="connsiteY18" fmla="*/ 907751 h 1338992"/>
            <a:gd name="connsiteX19" fmla="*/ 348398 w 2093060"/>
            <a:gd name="connsiteY19" fmla="*/ 668027 h 1338992"/>
            <a:gd name="connsiteX20" fmla="*/ 274882 w 2093060"/>
            <a:gd name="connsiteY20" fmla="*/ 546568 h 1338992"/>
            <a:gd name="connsiteX21" fmla="*/ 252508 w 2093060"/>
            <a:gd name="connsiteY21" fmla="*/ 393145 h 1338992"/>
            <a:gd name="connsiteX22" fmla="*/ 118263 w 2093060"/>
            <a:gd name="connsiteY22" fmla="*/ 335611 h 1338992"/>
            <a:gd name="connsiteX23" fmla="*/ 70319 w 2093060"/>
            <a:gd name="connsiteY23" fmla="*/ 303648 h 1338992"/>
            <a:gd name="connsiteX24" fmla="*/ 0 w 2093060"/>
            <a:gd name="connsiteY24" fmla="*/ 230133 h 1338992"/>
            <a:gd name="connsiteX0" fmla="*/ 0 w 2093060"/>
            <a:gd name="connsiteY0" fmla="*/ 230133 h 1338992"/>
            <a:gd name="connsiteX1" fmla="*/ 703189 w 2093060"/>
            <a:gd name="connsiteY1" fmla="*/ 57534 h 1338992"/>
            <a:gd name="connsiteX2" fmla="*/ 799078 w 2093060"/>
            <a:gd name="connsiteY2" fmla="*/ 118264 h 1338992"/>
            <a:gd name="connsiteX3" fmla="*/ 971679 w 2093060"/>
            <a:gd name="connsiteY3" fmla="*/ 137442 h 1338992"/>
            <a:gd name="connsiteX4" fmla="*/ 1086746 w 2093060"/>
            <a:gd name="connsiteY4" fmla="*/ 182190 h 1338992"/>
            <a:gd name="connsiteX5" fmla="*/ 1105924 w 2093060"/>
            <a:gd name="connsiteY5" fmla="*/ 239724 h 1338992"/>
            <a:gd name="connsiteX6" fmla="*/ 1288113 w 2093060"/>
            <a:gd name="connsiteY6" fmla="*/ 226939 h 1338992"/>
            <a:gd name="connsiteX7" fmla="*/ 1403181 w 2093060"/>
            <a:gd name="connsiteY7" fmla="*/ 284471 h 1338992"/>
            <a:gd name="connsiteX8" fmla="*/ 1908197 w 2093060"/>
            <a:gd name="connsiteY8" fmla="*/ 0 h 1338992"/>
            <a:gd name="connsiteX9" fmla="*/ 1978516 w 2093060"/>
            <a:gd name="connsiteY9" fmla="*/ 169405 h 1338992"/>
            <a:gd name="connsiteX10" fmla="*/ 1981712 w 2093060"/>
            <a:gd name="connsiteY10" fmla="*/ 409126 h 1338992"/>
            <a:gd name="connsiteX11" fmla="*/ 2090387 w 2093060"/>
            <a:gd name="connsiteY11" fmla="*/ 533784 h 1338992"/>
            <a:gd name="connsiteX12" fmla="*/ 2064817 w 2093060"/>
            <a:gd name="connsiteY12" fmla="*/ 687206 h 1338992"/>
            <a:gd name="connsiteX13" fmla="*/ 2055227 w 2093060"/>
            <a:gd name="connsiteY13" fmla="*/ 840629 h 1338992"/>
            <a:gd name="connsiteX14" fmla="*/ 1863447 w 2093060"/>
            <a:gd name="connsiteY14" fmla="*/ 1064369 h 1338992"/>
            <a:gd name="connsiteX15" fmla="*/ 1853858 w 2093060"/>
            <a:gd name="connsiteY15" fmla="*/ 1278522 h 1338992"/>
            <a:gd name="connsiteX16" fmla="*/ 1230579 w 2093060"/>
            <a:gd name="connsiteY16" fmla="*/ 1332860 h 1338992"/>
            <a:gd name="connsiteX17" fmla="*/ 856611 w 2093060"/>
            <a:gd name="connsiteY17" fmla="*/ 1275326 h 1338992"/>
            <a:gd name="connsiteX18" fmla="*/ 316435 w 2093060"/>
            <a:gd name="connsiteY18" fmla="*/ 907751 h 1338992"/>
            <a:gd name="connsiteX19" fmla="*/ 348398 w 2093060"/>
            <a:gd name="connsiteY19" fmla="*/ 668027 h 1338992"/>
            <a:gd name="connsiteX20" fmla="*/ 274882 w 2093060"/>
            <a:gd name="connsiteY20" fmla="*/ 546568 h 1338992"/>
            <a:gd name="connsiteX21" fmla="*/ 252508 w 2093060"/>
            <a:gd name="connsiteY21" fmla="*/ 393145 h 1338992"/>
            <a:gd name="connsiteX22" fmla="*/ 118263 w 2093060"/>
            <a:gd name="connsiteY22" fmla="*/ 335611 h 1338992"/>
            <a:gd name="connsiteX23" fmla="*/ 70319 w 2093060"/>
            <a:gd name="connsiteY23" fmla="*/ 303648 h 1338992"/>
            <a:gd name="connsiteX24" fmla="*/ 0 w 2093060"/>
            <a:gd name="connsiteY24" fmla="*/ 230133 h 1338992"/>
            <a:gd name="connsiteX0" fmla="*/ 0 w 2093060"/>
            <a:gd name="connsiteY0" fmla="*/ 230133 h 1338992"/>
            <a:gd name="connsiteX1" fmla="*/ 703189 w 2093060"/>
            <a:gd name="connsiteY1" fmla="*/ 57534 h 1338992"/>
            <a:gd name="connsiteX2" fmla="*/ 799078 w 2093060"/>
            <a:gd name="connsiteY2" fmla="*/ 118264 h 1338992"/>
            <a:gd name="connsiteX3" fmla="*/ 971679 w 2093060"/>
            <a:gd name="connsiteY3" fmla="*/ 137442 h 1338992"/>
            <a:gd name="connsiteX4" fmla="*/ 1086746 w 2093060"/>
            <a:gd name="connsiteY4" fmla="*/ 182190 h 1338992"/>
            <a:gd name="connsiteX5" fmla="*/ 1105924 w 2093060"/>
            <a:gd name="connsiteY5" fmla="*/ 239724 h 1338992"/>
            <a:gd name="connsiteX6" fmla="*/ 1288113 w 2093060"/>
            <a:gd name="connsiteY6" fmla="*/ 226939 h 1338992"/>
            <a:gd name="connsiteX7" fmla="*/ 1403181 w 2093060"/>
            <a:gd name="connsiteY7" fmla="*/ 284471 h 1338992"/>
            <a:gd name="connsiteX8" fmla="*/ 1908197 w 2093060"/>
            <a:gd name="connsiteY8" fmla="*/ 0 h 1338992"/>
            <a:gd name="connsiteX9" fmla="*/ 1978516 w 2093060"/>
            <a:gd name="connsiteY9" fmla="*/ 169405 h 1338992"/>
            <a:gd name="connsiteX10" fmla="*/ 1981712 w 2093060"/>
            <a:gd name="connsiteY10" fmla="*/ 409126 h 1338992"/>
            <a:gd name="connsiteX11" fmla="*/ 2090387 w 2093060"/>
            <a:gd name="connsiteY11" fmla="*/ 533784 h 1338992"/>
            <a:gd name="connsiteX12" fmla="*/ 2064817 w 2093060"/>
            <a:gd name="connsiteY12" fmla="*/ 687206 h 1338992"/>
            <a:gd name="connsiteX13" fmla="*/ 2055227 w 2093060"/>
            <a:gd name="connsiteY13" fmla="*/ 840629 h 1338992"/>
            <a:gd name="connsiteX14" fmla="*/ 1863447 w 2093060"/>
            <a:gd name="connsiteY14" fmla="*/ 1064369 h 1338992"/>
            <a:gd name="connsiteX15" fmla="*/ 1853858 w 2093060"/>
            <a:gd name="connsiteY15" fmla="*/ 1278522 h 1338992"/>
            <a:gd name="connsiteX16" fmla="*/ 1230579 w 2093060"/>
            <a:gd name="connsiteY16" fmla="*/ 1332860 h 1338992"/>
            <a:gd name="connsiteX17" fmla="*/ 856611 w 2093060"/>
            <a:gd name="connsiteY17" fmla="*/ 1275326 h 1338992"/>
            <a:gd name="connsiteX18" fmla="*/ 316435 w 2093060"/>
            <a:gd name="connsiteY18" fmla="*/ 907751 h 1338992"/>
            <a:gd name="connsiteX19" fmla="*/ 348398 w 2093060"/>
            <a:gd name="connsiteY19" fmla="*/ 668027 h 1338992"/>
            <a:gd name="connsiteX20" fmla="*/ 274882 w 2093060"/>
            <a:gd name="connsiteY20" fmla="*/ 546568 h 1338992"/>
            <a:gd name="connsiteX21" fmla="*/ 252508 w 2093060"/>
            <a:gd name="connsiteY21" fmla="*/ 393145 h 1338992"/>
            <a:gd name="connsiteX22" fmla="*/ 118263 w 2093060"/>
            <a:gd name="connsiteY22" fmla="*/ 335611 h 1338992"/>
            <a:gd name="connsiteX23" fmla="*/ 70319 w 2093060"/>
            <a:gd name="connsiteY23" fmla="*/ 303648 h 1338992"/>
            <a:gd name="connsiteX24" fmla="*/ 0 w 2093060"/>
            <a:gd name="connsiteY24" fmla="*/ 230133 h 1338992"/>
            <a:gd name="connsiteX0" fmla="*/ 19177 w 2112237"/>
            <a:gd name="connsiteY0" fmla="*/ 230133 h 1338992"/>
            <a:gd name="connsiteX1" fmla="*/ 722366 w 2112237"/>
            <a:gd name="connsiteY1" fmla="*/ 57534 h 1338992"/>
            <a:gd name="connsiteX2" fmla="*/ 818255 w 2112237"/>
            <a:gd name="connsiteY2" fmla="*/ 118264 h 1338992"/>
            <a:gd name="connsiteX3" fmla="*/ 990856 w 2112237"/>
            <a:gd name="connsiteY3" fmla="*/ 137442 h 1338992"/>
            <a:gd name="connsiteX4" fmla="*/ 1105923 w 2112237"/>
            <a:gd name="connsiteY4" fmla="*/ 182190 h 1338992"/>
            <a:gd name="connsiteX5" fmla="*/ 1125101 w 2112237"/>
            <a:gd name="connsiteY5" fmla="*/ 239724 h 1338992"/>
            <a:gd name="connsiteX6" fmla="*/ 1307290 w 2112237"/>
            <a:gd name="connsiteY6" fmla="*/ 226939 h 1338992"/>
            <a:gd name="connsiteX7" fmla="*/ 1422358 w 2112237"/>
            <a:gd name="connsiteY7" fmla="*/ 284471 h 1338992"/>
            <a:gd name="connsiteX8" fmla="*/ 1927374 w 2112237"/>
            <a:gd name="connsiteY8" fmla="*/ 0 h 1338992"/>
            <a:gd name="connsiteX9" fmla="*/ 1997693 w 2112237"/>
            <a:gd name="connsiteY9" fmla="*/ 169405 h 1338992"/>
            <a:gd name="connsiteX10" fmla="*/ 2000889 w 2112237"/>
            <a:gd name="connsiteY10" fmla="*/ 409126 h 1338992"/>
            <a:gd name="connsiteX11" fmla="*/ 2109564 w 2112237"/>
            <a:gd name="connsiteY11" fmla="*/ 533784 h 1338992"/>
            <a:gd name="connsiteX12" fmla="*/ 2083994 w 2112237"/>
            <a:gd name="connsiteY12" fmla="*/ 687206 h 1338992"/>
            <a:gd name="connsiteX13" fmla="*/ 2074404 w 2112237"/>
            <a:gd name="connsiteY13" fmla="*/ 840629 h 1338992"/>
            <a:gd name="connsiteX14" fmla="*/ 1882624 w 2112237"/>
            <a:gd name="connsiteY14" fmla="*/ 1064369 h 1338992"/>
            <a:gd name="connsiteX15" fmla="*/ 1873035 w 2112237"/>
            <a:gd name="connsiteY15" fmla="*/ 1278522 h 1338992"/>
            <a:gd name="connsiteX16" fmla="*/ 1249756 w 2112237"/>
            <a:gd name="connsiteY16" fmla="*/ 1332860 h 1338992"/>
            <a:gd name="connsiteX17" fmla="*/ 875788 w 2112237"/>
            <a:gd name="connsiteY17" fmla="*/ 1275326 h 1338992"/>
            <a:gd name="connsiteX18" fmla="*/ 335612 w 2112237"/>
            <a:gd name="connsiteY18" fmla="*/ 907751 h 1338992"/>
            <a:gd name="connsiteX19" fmla="*/ 367575 w 2112237"/>
            <a:gd name="connsiteY19" fmla="*/ 668027 h 1338992"/>
            <a:gd name="connsiteX20" fmla="*/ 294059 w 2112237"/>
            <a:gd name="connsiteY20" fmla="*/ 546568 h 1338992"/>
            <a:gd name="connsiteX21" fmla="*/ 271685 w 2112237"/>
            <a:gd name="connsiteY21" fmla="*/ 393145 h 1338992"/>
            <a:gd name="connsiteX22" fmla="*/ 137440 w 2112237"/>
            <a:gd name="connsiteY22" fmla="*/ 335611 h 1338992"/>
            <a:gd name="connsiteX23" fmla="*/ 89496 w 2112237"/>
            <a:gd name="connsiteY23" fmla="*/ 303648 h 1338992"/>
            <a:gd name="connsiteX24" fmla="*/ 0 w 2112237"/>
            <a:gd name="connsiteY24" fmla="*/ 313239 h 1338992"/>
            <a:gd name="connsiteX25" fmla="*/ 19177 w 2112237"/>
            <a:gd name="connsiteY25" fmla="*/ 230133 h 1338992"/>
            <a:gd name="connsiteX0" fmla="*/ 19177 w 2112237"/>
            <a:gd name="connsiteY0" fmla="*/ 230133 h 1338992"/>
            <a:gd name="connsiteX1" fmla="*/ 150228 w 2112237"/>
            <a:gd name="connsiteY1" fmla="*/ 140638 h 1338992"/>
            <a:gd name="connsiteX2" fmla="*/ 722366 w 2112237"/>
            <a:gd name="connsiteY2" fmla="*/ 57534 h 1338992"/>
            <a:gd name="connsiteX3" fmla="*/ 818255 w 2112237"/>
            <a:gd name="connsiteY3" fmla="*/ 118264 h 1338992"/>
            <a:gd name="connsiteX4" fmla="*/ 990856 w 2112237"/>
            <a:gd name="connsiteY4" fmla="*/ 137442 h 1338992"/>
            <a:gd name="connsiteX5" fmla="*/ 1105923 w 2112237"/>
            <a:gd name="connsiteY5" fmla="*/ 182190 h 1338992"/>
            <a:gd name="connsiteX6" fmla="*/ 1125101 w 2112237"/>
            <a:gd name="connsiteY6" fmla="*/ 239724 h 1338992"/>
            <a:gd name="connsiteX7" fmla="*/ 1307290 w 2112237"/>
            <a:gd name="connsiteY7" fmla="*/ 226939 h 1338992"/>
            <a:gd name="connsiteX8" fmla="*/ 1422358 w 2112237"/>
            <a:gd name="connsiteY8" fmla="*/ 284471 h 1338992"/>
            <a:gd name="connsiteX9" fmla="*/ 1927374 w 2112237"/>
            <a:gd name="connsiteY9" fmla="*/ 0 h 1338992"/>
            <a:gd name="connsiteX10" fmla="*/ 1997693 w 2112237"/>
            <a:gd name="connsiteY10" fmla="*/ 169405 h 1338992"/>
            <a:gd name="connsiteX11" fmla="*/ 2000889 w 2112237"/>
            <a:gd name="connsiteY11" fmla="*/ 409126 h 1338992"/>
            <a:gd name="connsiteX12" fmla="*/ 2109564 w 2112237"/>
            <a:gd name="connsiteY12" fmla="*/ 533784 h 1338992"/>
            <a:gd name="connsiteX13" fmla="*/ 2083994 w 2112237"/>
            <a:gd name="connsiteY13" fmla="*/ 687206 h 1338992"/>
            <a:gd name="connsiteX14" fmla="*/ 2074404 w 2112237"/>
            <a:gd name="connsiteY14" fmla="*/ 840629 h 1338992"/>
            <a:gd name="connsiteX15" fmla="*/ 1882624 w 2112237"/>
            <a:gd name="connsiteY15" fmla="*/ 1064369 h 1338992"/>
            <a:gd name="connsiteX16" fmla="*/ 1873035 w 2112237"/>
            <a:gd name="connsiteY16" fmla="*/ 1278522 h 1338992"/>
            <a:gd name="connsiteX17" fmla="*/ 1249756 w 2112237"/>
            <a:gd name="connsiteY17" fmla="*/ 1332860 h 1338992"/>
            <a:gd name="connsiteX18" fmla="*/ 875788 w 2112237"/>
            <a:gd name="connsiteY18" fmla="*/ 1275326 h 1338992"/>
            <a:gd name="connsiteX19" fmla="*/ 335612 w 2112237"/>
            <a:gd name="connsiteY19" fmla="*/ 907751 h 1338992"/>
            <a:gd name="connsiteX20" fmla="*/ 367575 w 2112237"/>
            <a:gd name="connsiteY20" fmla="*/ 668027 h 1338992"/>
            <a:gd name="connsiteX21" fmla="*/ 294059 w 2112237"/>
            <a:gd name="connsiteY21" fmla="*/ 546568 h 1338992"/>
            <a:gd name="connsiteX22" fmla="*/ 271685 w 2112237"/>
            <a:gd name="connsiteY22" fmla="*/ 393145 h 1338992"/>
            <a:gd name="connsiteX23" fmla="*/ 137440 w 2112237"/>
            <a:gd name="connsiteY23" fmla="*/ 335611 h 1338992"/>
            <a:gd name="connsiteX24" fmla="*/ 89496 w 2112237"/>
            <a:gd name="connsiteY24" fmla="*/ 303648 h 1338992"/>
            <a:gd name="connsiteX25" fmla="*/ 0 w 2112237"/>
            <a:gd name="connsiteY25" fmla="*/ 313239 h 1338992"/>
            <a:gd name="connsiteX26" fmla="*/ 19177 w 2112237"/>
            <a:gd name="connsiteY26" fmla="*/ 230133 h 1338992"/>
            <a:gd name="connsiteX0" fmla="*/ 19177 w 2112237"/>
            <a:gd name="connsiteY0" fmla="*/ 230133 h 1338992"/>
            <a:gd name="connsiteX1" fmla="*/ 150228 w 2112237"/>
            <a:gd name="connsiteY1" fmla="*/ 140638 h 1338992"/>
            <a:gd name="connsiteX2" fmla="*/ 230135 w 2112237"/>
            <a:gd name="connsiteY2" fmla="*/ 169405 h 1338992"/>
            <a:gd name="connsiteX3" fmla="*/ 722366 w 2112237"/>
            <a:gd name="connsiteY3" fmla="*/ 57534 h 1338992"/>
            <a:gd name="connsiteX4" fmla="*/ 818255 w 2112237"/>
            <a:gd name="connsiteY4" fmla="*/ 118264 h 1338992"/>
            <a:gd name="connsiteX5" fmla="*/ 990856 w 2112237"/>
            <a:gd name="connsiteY5" fmla="*/ 137442 h 1338992"/>
            <a:gd name="connsiteX6" fmla="*/ 1105923 w 2112237"/>
            <a:gd name="connsiteY6" fmla="*/ 182190 h 1338992"/>
            <a:gd name="connsiteX7" fmla="*/ 1125101 w 2112237"/>
            <a:gd name="connsiteY7" fmla="*/ 239724 h 1338992"/>
            <a:gd name="connsiteX8" fmla="*/ 1307290 w 2112237"/>
            <a:gd name="connsiteY8" fmla="*/ 226939 h 1338992"/>
            <a:gd name="connsiteX9" fmla="*/ 1422358 w 2112237"/>
            <a:gd name="connsiteY9" fmla="*/ 284471 h 1338992"/>
            <a:gd name="connsiteX10" fmla="*/ 1927374 w 2112237"/>
            <a:gd name="connsiteY10" fmla="*/ 0 h 1338992"/>
            <a:gd name="connsiteX11" fmla="*/ 1997693 w 2112237"/>
            <a:gd name="connsiteY11" fmla="*/ 169405 h 1338992"/>
            <a:gd name="connsiteX12" fmla="*/ 2000889 w 2112237"/>
            <a:gd name="connsiteY12" fmla="*/ 409126 h 1338992"/>
            <a:gd name="connsiteX13" fmla="*/ 2109564 w 2112237"/>
            <a:gd name="connsiteY13" fmla="*/ 533784 h 1338992"/>
            <a:gd name="connsiteX14" fmla="*/ 2083994 w 2112237"/>
            <a:gd name="connsiteY14" fmla="*/ 687206 h 1338992"/>
            <a:gd name="connsiteX15" fmla="*/ 2074404 w 2112237"/>
            <a:gd name="connsiteY15" fmla="*/ 840629 h 1338992"/>
            <a:gd name="connsiteX16" fmla="*/ 1882624 w 2112237"/>
            <a:gd name="connsiteY16" fmla="*/ 1064369 h 1338992"/>
            <a:gd name="connsiteX17" fmla="*/ 1873035 w 2112237"/>
            <a:gd name="connsiteY17" fmla="*/ 1278522 h 1338992"/>
            <a:gd name="connsiteX18" fmla="*/ 1249756 w 2112237"/>
            <a:gd name="connsiteY18" fmla="*/ 1332860 h 1338992"/>
            <a:gd name="connsiteX19" fmla="*/ 875788 w 2112237"/>
            <a:gd name="connsiteY19" fmla="*/ 1275326 h 1338992"/>
            <a:gd name="connsiteX20" fmla="*/ 335612 w 2112237"/>
            <a:gd name="connsiteY20" fmla="*/ 907751 h 1338992"/>
            <a:gd name="connsiteX21" fmla="*/ 367575 w 2112237"/>
            <a:gd name="connsiteY21" fmla="*/ 668027 h 1338992"/>
            <a:gd name="connsiteX22" fmla="*/ 294059 w 2112237"/>
            <a:gd name="connsiteY22" fmla="*/ 546568 h 1338992"/>
            <a:gd name="connsiteX23" fmla="*/ 271685 w 2112237"/>
            <a:gd name="connsiteY23" fmla="*/ 393145 h 1338992"/>
            <a:gd name="connsiteX24" fmla="*/ 137440 w 2112237"/>
            <a:gd name="connsiteY24" fmla="*/ 335611 h 1338992"/>
            <a:gd name="connsiteX25" fmla="*/ 89496 w 2112237"/>
            <a:gd name="connsiteY25" fmla="*/ 303648 h 1338992"/>
            <a:gd name="connsiteX26" fmla="*/ 0 w 2112237"/>
            <a:gd name="connsiteY26" fmla="*/ 313239 h 1338992"/>
            <a:gd name="connsiteX27" fmla="*/ 19177 w 2112237"/>
            <a:gd name="connsiteY27" fmla="*/ 230133 h 1338992"/>
            <a:gd name="connsiteX0" fmla="*/ 19177 w 2112237"/>
            <a:gd name="connsiteY0" fmla="*/ 230133 h 1338992"/>
            <a:gd name="connsiteX1" fmla="*/ 150228 w 2112237"/>
            <a:gd name="connsiteY1" fmla="*/ 140638 h 1338992"/>
            <a:gd name="connsiteX2" fmla="*/ 230135 w 2112237"/>
            <a:gd name="connsiteY2" fmla="*/ 169405 h 1338992"/>
            <a:gd name="connsiteX3" fmla="*/ 722366 w 2112237"/>
            <a:gd name="connsiteY3" fmla="*/ 57534 h 1338992"/>
            <a:gd name="connsiteX4" fmla="*/ 818255 w 2112237"/>
            <a:gd name="connsiteY4" fmla="*/ 118264 h 1338992"/>
            <a:gd name="connsiteX5" fmla="*/ 990856 w 2112237"/>
            <a:gd name="connsiteY5" fmla="*/ 137442 h 1338992"/>
            <a:gd name="connsiteX6" fmla="*/ 1105923 w 2112237"/>
            <a:gd name="connsiteY6" fmla="*/ 182190 h 1338992"/>
            <a:gd name="connsiteX7" fmla="*/ 1125101 w 2112237"/>
            <a:gd name="connsiteY7" fmla="*/ 239724 h 1338992"/>
            <a:gd name="connsiteX8" fmla="*/ 1307290 w 2112237"/>
            <a:gd name="connsiteY8" fmla="*/ 226939 h 1338992"/>
            <a:gd name="connsiteX9" fmla="*/ 1422358 w 2112237"/>
            <a:gd name="connsiteY9" fmla="*/ 284471 h 1338992"/>
            <a:gd name="connsiteX10" fmla="*/ 1927374 w 2112237"/>
            <a:gd name="connsiteY10" fmla="*/ 0 h 1338992"/>
            <a:gd name="connsiteX11" fmla="*/ 1997693 w 2112237"/>
            <a:gd name="connsiteY11" fmla="*/ 169405 h 1338992"/>
            <a:gd name="connsiteX12" fmla="*/ 2000889 w 2112237"/>
            <a:gd name="connsiteY12" fmla="*/ 409126 h 1338992"/>
            <a:gd name="connsiteX13" fmla="*/ 2109564 w 2112237"/>
            <a:gd name="connsiteY13" fmla="*/ 533784 h 1338992"/>
            <a:gd name="connsiteX14" fmla="*/ 2083994 w 2112237"/>
            <a:gd name="connsiteY14" fmla="*/ 687206 h 1338992"/>
            <a:gd name="connsiteX15" fmla="*/ 2074404 w 2112237"/>
            <a:gd name="connsiteY15" fmla="*/ 840629 h 1338992"/>
            <a:gd name="connsiteX16" fmla="*/ 1882624 w 2112237"/>
            <a:gd name="connsiteY16" fmla="*/ 1064369 h 1338992"/>
            <a:gd name="connsiteX17" fmla="*/ 1873035 w 2112237"/>
            <a:gd name="connsiteY17" fmla="*/ 1278522 h 1338992"/>
            <a:gd name="connsiteX18" fmla="*/ 1249756 w 2112237"/>
            <a:gd name="connsiteY18" fmla="*/ 1332860 h 1338992"/>
            <a:gd name="connsiteX19" fmla="*/ 875788 w 2112237"/>
            <a:gd name="connsiteY19" fmla="*/ 1275326 h 1338992"/>
            <a:gd name="connsiteX20" fmla="*/ 335612 w 2112237"/>
            <a:gd name="connsiteY20" fmla="*/ 907751 h 1338992"/>
            <a:gd name="connsiteX21" fmla="*/ 367575 w 2112237"/>
            <a:gd name="connsiteY21" fmla="*/ 668027 h 1338992"/>
            <a:gd name="connsiteX22" fmla="*/ 294059 w 2112237"/>
            <a:gd name="connsiteY22" fmla="*/ 546568 h 1338992"/>
            <a:gd name="connsiteX23" fmla="*/ 175798 w 2112237"/>
            <a:gd name="connsiteY23" fmla="*/ 399539 h 1338992"/>
            <a:gd name="connsiteX24" fmla="*/ 271685 w 2112237"/>
            <a:gd name="connsiteY24" fmla="*/ 393145 h 1338992"/>
            <a:gd name="connsiteX25" fmla="*/ 137440 w 2112237"/>
            <a:gd name="connsiteY25" fmla="*/ 335611 h 1338992"/>
            <a:gd name="connsiteX26" fmla="*/ 89496 w 2112237"/>
            <a:gd name="connsiteY26" fmla="*/ 303648 h 1338992"/>
            <a:gd name="connsiteX27" fmla="*/ 0 w 2112237"/>
            <a:gd name="connsiteY27" fmla="*/ 313239 h 1338992"/>
            <a:gd name="connsiteX28" fmla="*/ 19177 w 2112237"/>
            <a:gd name="connsiteY28" fmla="*/ 230133 h 1338992"/>
            <a:gd name="connsiteX0" fmla="*/ 19177 w 2112237"/>
            <a:gd name="connsiteY0" fmla="*/ 230133 h 1338992"/>
            <a:gd name="connsiteX1" fmla="*/ 150228 w 2112237"/>
            <a:gd name="connsiteY1" fmla="*/ 140638 h 1338992"/>
            <a:gd name="connsiteX2" fmla="*/ 230135 w 2112237"/>
            <a:gd name="connsiteY2" fmla="*/ 169405 h 1338992"/>
            <a:gd name="connsiteX3" fmla="*/ 722366 w 2112237"/>
            <a:gd name="connsiteY3" fmla="*/ 57534 h 1338992"/>
            <a:gd name="connsiteX4" fmla="*/ 818255 w 2112237"/>
            <a:gd name="connsiteY4" fmla="*/ 118264 h 1338992"/>
            <a:gd name="connsiteX5" fmla="*/ 990856 w 2112237"/>
            <a:gd name="connsiteY5" fmla="*/ 137442 h 1338992"/>
            <a:gd name="connsiteX6" fmla="*/ 1105923 w 2112237"/>
            <a:gd name="connsiteY6" fmla="*/ 182190 h 1338992"/>
            <a:gd name="connsiteX7" fmla="*/ 1125101 w 2112237"/>
            <a:gd name="connsiteY7" fmla="*/ 239724 h 1338992"/>
            <a:gd name="connsiteX8" fmla="*/ 1307290 w 2112237"/>
            <a:gd name="connsiteY8" fmla="*/ 226939 h 1338992"/>
            <a:gd name="connsiteX9" fmla="*/ 1422358 w 2112237"/>
            <a:gd name="connsiteY9" fmla="*/ 284471 h 1338992"/>
            <a:gd name="connsiteX10" fmla="*/ 1927374 w 2112237"/>
            <a:gd name="connsiteY10" fmla="*/ 0 h 1338992"/>
            <a:gd name="connsiteX11" fmla="*/ 1997693 w 2112237"/>
            <a:gd name="connsiteY11" fmla="*/ 169405 h 1338992"/>
            <a:gd name="connsiteX12" fmla="*/ 2000889 w 2112237"/>
            <a:gd name="connsiteY12" fmla="*/ 409126 h 1338992"/>
            <a:gd name="connsiteX13" fmla="*/ 2109564 w 2112237"/>
            <a:gd name="connsiteY13" fmla="*/ 533784 h 1338992"/>
            <a:gd name="connsiteX14" fmla="*/ 2083994 w 2112237"/>
            <a:gd name="connsiteY14" fmla="*/ 687206 h 1338992"/>
            <a:gd name="connsiteX15" fmla="*/ 2074404 w 2112237"/>
            <a:gd name="connsiteY15" fmla="*/ 840629 h 1338992"/>
            <a:gd name="connsiteX16" fmla="*/ 1882624 w 2112237"/>
            <a:gd name="connsiteY16" fmla="*/ 1064369 h 1338992"/>
            <a:gd name="connsiteX17" fmla="*/ 1873035 w 2112237"/>
            <a:gd name="connsiteY17" fmla="*/ 1278522 h 1338992"/>
            <a:gd name="connsiteX18" fmla="*/ 1249756 w 2112237"/>
            <a:gd name="connsiteY18" fmla="*/ 1332860 h 1338992"/>
            <a:gd name="connsiteX19" fmla="*/ 875788 w 2112237"/>
            <a:gd name="connsiteY19" fmla="*/ 1275326 h 1338992"/>
            <a:gd name="connsiteX20" fmla="*/ 335612 w 2112237"/>
            <a:gd name="connsiteY20" fmla="*/ 907751 h 1338992"/>
            <a:gd name="connsiteX21" fmla="*/ 367575 w 2112237"/>
            <a:gd name="connsiteY21" fmla="*/ 668027 h 1338992"/>
            <a:gd name="connsiteX22" fmla="*/ 294059 w 2112237"/>
            <a:gd name="connsiteY22" fmla="*/ 546568 h 1338992"/>
            <a:gd name="connsiteX23" fmla="*/ 175798 w 2112237"/>
            <a:gd name="connsiteY23" fmla="*/ 399539 h 1338992"/>
            <a:gd name="connsiteX24" fmla="*/ 271685 w 2112237"/>
            <a:gd name="connsiteY24" fmla="*/ 393145 h 1338992"/>
            <a:gd name="connsiteX25" fmla="*/ 252510 w 2112237"/>
            <a:gd name="connsiteY25" fmla="*/ 348398 h 1338992"/>
            <a:gd name="connsiteX26" fmla="*/ 137440 w 2112237"/>
            <a:gd name="connsiteY26" fmla="*/ 335611 h 1338992"/>
            <a:gd name="connsiteX27" fmla="*/ 89496 w 2112237"/>
            <a:gd name="connsiteY27" fmla="*/ 303648 h 1338992"/>
            <a:gd name="connsiteX28" fmla="*/ 0 w 2112237"/>
            <a:gd name="connsiteY28" fmla="*/ 313239 h 1338992"/>
            <a:gd name="connsiteX29" fmla="*/ 19177 w 2112237"/>
            <a:gd name="connsiteY29" fmla="*/ 230133 h 1338992"/>
            <a:gd name="connsiteX0" fmla="*/ 19177 w 2112237"/>
            <a:gd name="connsiteY0" fmla="*/ 230133 h 1502656"/>
            <a:gd name="connsiteX1" fmla="*/ 150228 w 2112237"/>
            <a:gd name="connsiteY1" fmla="*/ 140638 h 1502656"/>
            <a:gd name="connsiteX2" fmla="*/ 230135 w 2112237"/>
            <a:gd name="connsiteY2" fmla="*/ 169405 h 1502656"/>
            <a:gd name="connsiteX3" fmla="*/ 722366 w 2112237"/>
            <a:gd name="connsiteY3" fmla="*/ 57534 h 1502656"/>
            <a:gd name="connsiteX4" fmla="*/ 818255 w 2112237"/>
            <a:gd name="connsiteY4" fmla="*/ 118264 h 1502656"/>
            <a:gd name="connsiteX5" fmla="*/ 990856 w 2112237"/>
            <a:gd name="connsiteY5" fmla="*/ 137442 h 1502656"/>
            <a:gd name="connsiteX6" fmla="*/ 1105923 w 2112237"/>
            <a:gd name="connsiteY6" fmla="*/ 182190 h 1502656"/>
            <a:gd name="connsiteX7" fmla="*/ 1125101 w 2112237"/>
            <a:gd name="connsiteY7" fmla="*/ 239724 h 1502656"/>
            <a:gd name="connsiteX8" fmla="*/ 1307290 w 2112237"/>
            <a:gd name="connsiteY8" fmla="*/ 226939 h 1502656"/>
            <a:gd name="connsiteX9" fmla="*/ 1422358 w 2112237"/>
            <a:gd name="connsiteY9" fmla="*/ 284471 h 1502656"/>
            <a:gd name="connsiteX10" fmla="*/ 1927374 w 2112237"/>
            <a:gd name="connsiteY10" fmla="*/ 0 h 1502656"/>
            <a:gd name="connsiteX11" fmla="*/ 1997693 w 2112237"/>
            <a:gd name="connsiteY11" fmla="*/ 169405 h 1502656"/>
            <a:gd name="connsiteX12" fmla="*/ 2000889 w 2112237"/>
            <a:gd name="connsiteY12" fmla="*/ 409126 h 1502656"/>
            <a:gd name="connsiteX13" fmla="*/ 2109564 w 2112237"/>
            <a:gd name="connsiteY13" fmla="*/ 533784 h 1502656"/>
            <a:gd name="connsiteX14" fmla="*/ 2083994 w 2112237"/>
            <a:gd name="connsiteY14" fmla="*/ 687206 h 1502656"/>
            <a:gd name="connsiteX15" fmla="*/ 2074404 w 2112237"/>
            <a:gd name="connsiteY15" fmla="*/ 840629 h 1502656"/>
            <a:gd name="connsiteX16" fmla="*/ 1882624 w 2112237"/>
            <a:gd name="connsiteY16" fmla="*/ 1064369 h 1502656"/>
            <a:gd name="connsiteX17" fmla="*/ 1873035 w 2112237"/>
            <a:gd name="connsiteY17" fmla="*/ 1278522 h 1502656"/>
            <a:gd name="connsiteX18" fmla="*/ 1249756 w 2112237"/>
            <a:gd name="connsiteY18" fmla="*/ 1332860 h 1502656"/>
            <a:gd name="connsiteX19" fmla="*/ 1211402 w 2112237"/>
            <a:gd name="connsiteY19" fmla="*/ 1502266 h 1502656"/>
            <a:gd name="connsiteX20" fmla="*/ 875788 w 2112237"/>
            <a:gd name="connsiteY20" fmla="*/ 1275326 h 1502656"/>
            <a:gd name="connsiteX21" fmla="*/ 335612 w 2112237"/>
            <a:gd name="connsiteY21" fmla="*/ 907751 h 1502656"/>
            <a:gd name="connsiteX22" fmla="*/ 367575 w 2112237"/>
            <a:gd name="connsiteY22" fmla="*/ 668027 h 1502656"/>
            <a:gd name="connsiteX23" fmla="*/ 294059 w 2112237"/>
            <a:gd name="connsiteY23" fmla="*/ 546568 h 1502656"/>
            <a:gd name="connsiteX24" fmla="*/ 175798 w 2112237"/>
            <a:gd name="connsiteY24" fmla="*/ 399539 h 1502656"/>
            <a:gd name="connsiteX25" fmla="*/ 271685 w 2112237"/>
            <a:gd name="connsiteY25" fmla="*/ 393145 h 1502656"/>
            <a:gd name="connsiteX26" fmla="*/ 252510 w 2112237"/>
            <a:gd name="connsiteY26" fmla="*/ 348398 h 1502656"/>
            <a:gd name="connsiteX27" fmla="*/ 137440 w 2112237"/>
            <a:gd name="connsiteY27" fmla="*/ 335611 h 1502656"/>
            <a:gd name="connsiteX28" fmla="*/ 89496 w 2112237"/>
            <a:gd name="connsiteY28" fmla="*/ 303648 h 1502656"/>
            <a:gd name="connsiteX29" fmla="*/ 0 w 2112237"/>
            <a:gd name="connsiteY29" fmla="*/ 313239 h 1502656"/>
            <a:gd name="connsiteX30" fmla="*/ 19177 w 2112237"/>
            <a:gd name="connsiteY30" fmla="*/ 230133 h 1502656"/>
            <a:gd name="connsiteX0" fmla="*/ 19177 w 2112237"/>
            <a:gd name="connsiteY0" fmla="*/ 230133 h 1503070"/>
            <a:gd name="connsiteX1" fmla="*/ 150228 w 2112237"/>
            <a:gd name="connsiteY1" fmla="*/ 140638 h 1503070"/>
            <a:gd name="connsiteX2" fmla="*/ 230135 w 2112237"/>
            <a:gd name="connsiteY2" fmla="*/ 169405 h 1503070"/>
            <a:gd name="connsiteX3" fmla="*/ 722366 w 2112237"/>
            <a:gd name="connsiteY3" fmla="*/ 57534 h 1503070"/>
            <a:gd name="connsiteX4" fmla="*/ 818255 w 2112237"/>
            <a:gd name="connsiteY4" fmla="*/ 118264 h 1503070"/>
            <a:gd name="connsiteX5" fmla="*/ 990856 w 2112237"/>
            <a:gd name="connsiteY5" fmla="*/ 137442 h 1503070"/>
            <a:gd name="connsiteX6" fmla="*/ 1105923 w 2112237"/>
            <a:gd name="connsiteY6" fmla="*/ 182190 h 1503070"/>
            <a:gd name="connsiteX7" fmla="*/ 1125101 w 2112237"/>
            <a:gd name="connsiteY7" fmla="*/ 239724 h 1503070"/>
            <a:gd name="connsiteX8" fmla="*/ 1307290 w 2112237"/>
            <a:gd name="connsiteY8" fmla="*/ 226939 h 1503070"/>
            <a:gd name="connsiteX9" fmla="*/ 1422358 w 2112237"/>
            <a:gd name="connsiteY9" fmla="*/ 284471 h 1503070"/>
            <a:gd name="connsiteX10" fmla="*/ 1927374 w 2112237"/>
            <a:gd name="connsiteY10" fmla="*/ 0 h 1503070"/>
            <a:gd name="connsiteX11" fmla="*/ 1997693 w 2112237"/>
            <a:gd name="connsiteY11" fmla="*/ 169405 h 1503070"/>
            <a:gd name="connsiteX12" fmla="*/ 2000889 w 2112237"/>
            <a:gd name="connsiteY12" fmla="*/ 409126 h 1503070"/>
            <a:gd name="connsiteX13" fmla="*/ 2109564 w 2112237"/>
            <a:gd name="connsiteY13" fmla="*/ 533784 h 1503070"/>
            <a:gd name="connsiteX14" fmla="*/ 2083994 w 2112237"/>
            <a:gd name="connsiteY14" fmla="*/ 687206 h 1503070"/>
            <a:gd name="connsiteX15" fmla="*/ 2074404 w 2112237"/>
            <a:gd name="connsiteY15" fmla="*/ 840629 h 1503070"/>
            <a:gd name="connsiteX16" fmla="*/ 1882624 w 2112237"/>
            <a:gd name="connsiteY16" fmla="*/ 1064369 h 1503070"/>
            <a:gd name="connsiteX17" fmla="*/ 1873035 w 2112237"/>
            <a:gd name="connsiteY17" fmla="*/ 1278522 h 1503070"/>
            <a:gd name="connsiteX18" fmla="*/ 1249756 w 2112237"/>
            <a:gd name="connsiteY18" fmla="*/ 1332860 h 1503070"/>
            <a:gd name="connsiteX19" fmla="*/ 1211402 w 2112237"/>
            <a:gd name="connsiteY19" fmla="*/ 1502266 h 1503070"/>
            <a:gd name="connsiteX20" fmla="*/ 875788 w 2112237"/>
            <a:gd name="connsiteY20" fmla="*/ 1275326 h 1503070"/>
            <a:gd name="connsiteX21" fmla="*/ 335612 w 2112237"/>
            <a:gd name="connsiteY21" fmla="*/ 907751 h 1503070"/>
            <a:gd name="connsiteX22" fmla="*/ 367575 w 2112237"/>
            <a:gd name="connsiteY22" fmla="*/ 668027 h 1503070"/>
            <a:gd name="connsiteX23" fmla="*/ 294059 w 2112237"/>
            <a:gd name="connsiteY23" fmla="*/ 546568 h 1503070"/>
            <a:gd name="connsiteX24" fmla="*/ 175798 w 2112237"/>
            <a:gd name="connsiteY24" fmla="*/ 399539 h 1503070"/>
            <a:gd name="connsiteX25" fmla="*/ 271685 w 2112237"/>
            <a:gd name="connsiteY25" fmla="*/ 393145 h 1503070"/>
            <a:gd name="connsiteX26" fmla="*/ 252510 w 2112237"/>
            <a:gd name="connsiteY26" fmla="*/ 348398 h 1503070"/>
            <a:gd name="connsiteX27" fmla="*/ 137440 w 2112237"/>
            <a:gd name="connsiteY27" fmla="*/ 335611 h 1503070"/>
            <a:gd name="connsiteX28" fmla="*/ 89496 w 2112237"/>
            <a:gd name="connsiteY28" fmla="*/ 303648 h 1503070"/>
            <a:gd name="connsiteX29" fmla="*/ 0 w 2112237"/>
            <a:gd name="connsiteY29" fmla="*/ 313239 h 1503070"/>
            <a:gd name="connsiteX30" fmla="*/ 19177 w 2112237"/>
            <a:gd name="connsiteY30" fmla="*/ 230133 h 1503070"/>
            <a:gd name="connsiteX0" fmla="*/ 19177 w 2112237"/>
            <a:gd name="connsiteY0" fmla="*/ 230133 h 1506555"/>
            <a:gd name="connsiteX1" fmla="*/ 150228 w 2112237"/>
            <a:gd name="connsiteY1" fmla="*/ 140638 h 1506555"/>
            <a:gd name="connsiteX2" fmla="*/ 230135 w 2112237"/>
            <a:gd name="connsiteY2" fmla="*/ 169405 h 1506555"/>
            <a:gd name="connsiteX3" fmla="*/ 722366 w 2112237"/>
            <a:gd name="connsiteY3" fmla="*/ 57534 h 1506555"/>
            <a:gd name="connsiteX4" fmla="*/ 818255 w 2112237"/>
            <a:gd name="connsiteY4" fmla="*/ 118264 h 1506555"/>
            <a:gd name="connsiteX5" fmla="*/ 990856 w 2112237"/>
            <a:gd name="connsiteY5" fmla="*/ 137442 h 1506555"/>
            <a:gd name="connsiteX6" fmla="*/ 1105923 w 2112237"/>
            <a:gd name="connsiteY6" fmla="*/ 182190 h 1506555"/>
            <a:gd name="connsiteX7" fmla="*/ 1125101 w 2112237"/>
            <a:gd name="connsiteY7" fmla="*/ 239724 h 1506555"/>
            <a:gd name="connsiteX8" fmla="*/ 1307290 w 2112237"/>
            <a:gd name="connsiteY8" fmla="*/ 226939 h 1506555"/>
            <a:gd name="connsiteX9" fmla="*/ 1422358 w 2112237"/>
            <a:gd name="connsiteY9" fmla="*/ 284471 h 1506555"/>
            <a:gd name="connsiteX10" fmla="*/ 1927374 w 2112237"/>
            <a:gd name="connsiteY10" fmla="*/ 0 h 1506555"/>
            <a:gd name="connsiteX11" fmla="*/ 1997693 w 2112237"/>
            <a:gd name="connsiteY11" fmla="*/ 169405 h 1506555"/>
            <a:gd name="connsiteX12" fmla="*/ 2000889 w 2112237"/>
            <a:gd name="connsiteY12" fmla="*/ 409126 h 1506555"/>
            <a:gd name="connsiteX13" fmla="*/ 2109564 w 2112237"/>
            <a:gd name="connsiteY13" fmla="*/ 533784 h 1506555"/>
            <a:gd name="connsiteX14" fmla="*/ 2083994 w 2112237"/>
            <a:gd name="connsiteY14" fmla="*/ 687206 h 1506555"/>
            <a:gd name="connsiteX15" fmla="*/ 2074404 w 2112237"/>
            <a:gd name="connsiteY15" fmla="*/ 840629 h 1506555"/>
            <a:gd name="connsiteX16" fmla="*/ 1882624 w 2112237"/>
            <a:gd name="connsiteY16" fmla="*/ 1064369 h 1506555"/>
            <a:gd name="connsiteX17" fmla="*/ 1873035 w 2112237"/>
            <a:gd name="connsiteY17" fmla="*/ 1278522 h 1506555"/>
            <a:gd name="connsiteX18" fmla="*/ 1249756 w 2112237"/>
            <a:gd name="connsiteY18" fmla="*/ 1332860 h 1506555"/>
            <a:gd name="connsiteX19" fmla="*/ 1211402 w 2112237"/>
            <a:gd name="connsiteY19" fmla="*/ 1502266 h 1506555"/>
            <a:gd name="connsiteX20" fmla="*/ 1118709 w 2112237"/>
            <a:gd name="connsiteY20" fmla="*/ 1444732 h 1506555"/>
            <a:gd name="connsiteX21" fmla="*/ 875788 w 2112237"/>
            <a:gd name="connsiteY21" fmla="*/ 1275326 h 1506555"/>
            <a:gd name="connsiteX22" fmla="*/ 335612 w 2112237"/>
            <a:gd name="connsiteY22" fmla="*/ 907751 h 1506555"/>
            <a:gd name="connsiteX23" fmla="*/ 367575 w 2112237"/>
            <a:gd name="connsiteY23" fmla="*/ 668027 h 1506555"/>
            <a:gd name="connsiteX24" fmla="*/ 294059 w 2112237"/>
            <a:gd name="connsiteY24" fmla="*/ 546568 h 1506555"/>
            <a:gd name="connsiteX25" fmla="*/ 175798 w 2112237"/>
            <a:gd name="connsiteY25" fmla="*/ 399539 h 1506555"/>
            <a:gd name="connsiteX26" fmla="*/ 271685 w 2112237"/>
            <a:gd name="connsiteY26" fmla="*/ 393145 h 1506555"/>
            <a:gd name="connsiteX27" fmla="*/ 252510 w 2112237"/>
            <a:gd name="connsiteY27" fmla="*/ 348398 h 1506555"/>
            <a:gd name="connsiteX28" fmla="*/ 137440 w 2112237"/>
            <a:gd name="connsiteY28" fmla="*/ 335611 h 1506555"/>
            <a:gd name="connsiteX29" fmla="*/ 89496 w 2112237"/>
            <a:gd name="connsiteY29" fmla="*/ 303648 h 1506555"/>
            <a:gd name="connsiteX30" fmla="*/ 0 w 2112237"/>
            <a:gd name="connsiteY30" fmla="*/ 313239 h 1506555"/>
            <a:gd name="connsiteX31" fmla="*/ 19177 w 2112237"/>
            <a:gd name="connsiteY31" fmla="*/ 230133 h 1506555"/>
            <a:gd name="connsiteX0" fmla="*/ 19177 w 2112237"/>
            <a:gd name="connsiteY0" fmla="*/ 230133 h 1506555"/>
            <a:gd name="connsiteX1" fmla="*/ 150228 w 2112237"/>
            <a:gd name="connsiteY1" fmla="*/ 140638 h 1506555"/>
            <a:gd name="connsiteX2" fmla="*/ 230135 w 2112237"/>
            <a:gd name="connsiteY2" fmla="*/ 169405 h 1506555"/>
            <a:gd name="connsiteX3" fmla="*/ 722366 w 2112237"/>
            <a:gd name="connsiteY3" fmla="*/ 57534 h 1506555"/>
            <a:gd name="connsiteX4" fmla="*/ 818255 w 2112237"/>
            <a:gd name="connsiteY4" fmla="*/ 118264 h 1506555"/>
            <a:gd name="connsiteX5" fmla="*/ 990856 w 2112237"/>
            <a:gd name="connsiteY5" fmla="*/ 137442 h 1506555"/>
            <a:gd name="connsiteX6" fmla="*/ 1105923 w 2112237"/>
            <a:gd name="connsiteY6" fmla="*/ 182190 h 1506555"/>
            <a:gd name="connsiteX7" fmla="*/ 1125101 w 2112237"/>
            <a:gd name="connsiteY7" fmla="*/ 239724 h 1506555"/>
            <a:gd name="connsiteX8" fmla="*/ 1307290 w 2112237"/>
            <a:gd name="connsiteY8" fmla="*/ 226939 h 1506555"/>
            <a:gd name="connsiteX9" fmla="*/ 1422358 w 2112237"/>
            <a:gd name="connsiteY9" fmla="*/ 284471 h 1506555"/>
            <a:gd name="connsiteX10" fmla="*/ 1927374 w 2112237"/>
            <a:gd name="connsiteY10" fmla="*/ 0 h 1506555"/>
            <a:gd name="connsiteX11" fmla="*/ 1997693 w 2112237"/>
            <a:gd name="connsiteY11" fmla="*/ 169405 h 1506555"/>
            <a:gd name="connsiteX12" fmla="*/ 2000889 w 2112237"/>
            <a:gd name="connsiteY12" fmla="*/ 409126 h 1506555"/>
            <a:gd name="connsiteX13" fmla="*/ 2109564 w 2112237"/>
            <a:gd name="connsiteY13" fmla="*/ 533784 h 1506555"/>
            <a:gd name="connsiteX14" fmla="*/ 2083994 w 2112237"/>
            <a:gd name="connsiteY14" fmla="*/ 687206 h 1506555"/>
            <a:gd name="connsiteX15" fmla="*/ 2074404 w 2112237"/>
            <a:gd name="connsiteY15" fmla="*/ 840629 h 1506555"/>
            <a:gd name="connsiteX16" fmla="*/ 1882624 w 2112237"/>
            <a:gd name="connsiteY16" fmla="*/ 1064369 h 1506555"/>
            <a:gd name="connsiteX17" fmla="*/ 1873035 w 2112237"/>
            <a:gd name="connsiteY17" fmla="*/ 1278522 h 1506555"/>
            <a:gd name="connsiteX18" fmla="*/ 1249756 w 2112237"/>
            <a:gd name="connsiteY18" fmla="*/ 1332860 h 1506555"/>
            <a:gd name="connsiteX19" fmla="*/ 1211402 w 2112237"/>
            <a:gd name="connsiteY19" fmla="*/ 1502266 h 1506555"/>
            <a:gd name="connsiteX20" fmla="*/ 1118709 w 2112237"/>
            <a:gd name="connsiteY20" fmla="*/ 1444732 h 1506555"/>
            <a:gd name="connsiteX21" fmla="*/ 1105924 w 2112237"/>
            <a:gd name="connsiteY21" fmla="*/ 1288113 h 1506555"/>
            <a:gd name="connsiteX22" fmla="*/ 875788 w 2112237"/>
            <a:gd name="connsiteY22" fmla="*/ 1275326 h 1506555"/>
            <a:gd name="connsiteX23" fmla="*/ 335612 w 2112237"/>
            <a:gd name="connsiteY23" fmla="*/ 907751 h 1506555"/>
            <a:gd name="connsiteX24" fmla="*/ 367575 w 2112237"/>
            <a:gd name="connsiteY24" fmla="*/ 668027 h 1506555"/>
            <a:gd name="connsiteX25" fmla="*/ 294059 w 2112237"/>
            <a:gd name="connsiteY25" fmla="*/ 546568 h 1506555"/>
            <a:gd name="connsiteX26" fmla="*/ 175798 w 2112237"/>
            <a:gd name="connsiteY26" fmla="*/ 399539 h 1506555"/>
            <a:gd name="connsiteX27" fmla="*/ 271685 w 2112237"/>
            <a:gd name="connsiteY27" fmla="*/ 393145 h 1506555"/>
            <a:gd name="connsiteX28" fmla="*/ 252510 w 2112237"/>
            <a:gd name="connsiteY28" fmla="*/ 348398 h 1506555"/>
            <a:gd name="connsiteX29" fmla="*/ 137440 w 2112237"/>
            <a:gd name="connsiteY29" fmla="*/ 335611 h 1506555"/>
            <a:gd name="connsiteX30" fmla="*/ 89496 w 2112237"/>
            <a:gd name="connsiteY30" fmla="*/ 303648 h 1506555"/>
            <a:gd name="connsiteX31" fmla="*/ 0 w 2112237"/>
            <a:gd name="connsiteY31" fmla="*/ 313239 h 1506555"/>
            <a:gd name="connsiteX32" fmla="*/ 19177 w 2112237"/>
            <a:gd name="connsiteY32" fmla="*/ 230133 h 1506555"/>
            <a:gd name="connsiteX0" fmla="*/ 19177 w 2112237"/>
            <a:gd name="connsiteY0" fmla="*/ 230133 h 1506555"/>
            <a:gd name="connsiteX1" fmla="*/ 150228 w 2112237"/>
            <a:gd name="connsiteY1" fmla="*/ 140638 h 1506555"/>
            <a:gd name="connsiteX2" fmla="*/ 230135 w 2112237"/>
            <a:gd name="connsiteY2" fmla="*/ 169405 h 1506555"/>
            <a:gd name="connsiteX3" fmla="*/ 722366 w 2112237"/>
            <a:gd name="connsiteY3" fmla="*/ 57534 h 1506555"/>
            <a:gd name="connsiteX4" fmla="*/ 818255 w 2112237"/>
            <a:gd name="connsiteY4" fmla="*/ 118264 h 1506555"/>
            <a:gd name="connsiteX5" fmla="*/ 990856 w 2112237"/>
            <a:gd name="connsiteY5" fmla="*/ 137442 h 1506555"/>
            <a:gd name="connsiteX6" fmla="*/ 1105923 w 2112237"/>
            <a:gd name="connsiteY6" fmla="*/ 182190 h 1506555"/>
            <a:gd name="connsiteX7" fmla="*/ 1125101 w 2112237"/>
            <a:gd name="connsiteY7" fmla="*/ 239724 h 1506555"/>
            <a:gd name="connsiteX8" fmla="*/ 1307290 w 2112237"/>
            <a:gd name="connsiteY8" fmla="*/ 226939 h 1506555"/>
            <a:gd name="connsiteX9" fmla="*/ 1422358 w 2112237"/>
            <a:gd name="connsiteY9" fmla="*/ 284471 h 1506555"/>
            <a:gd name="connsiteX10" fmla="*/ 1927374 w 2112237"/>
            <a:gd name="connsiteY10" fmla="*/ 0 h 1506555"/>
            <a:gd name="connsiteX11" fmla="*/ 1997693 w 2112237"/>
            <a:gd name="connsiteY11" fmla="*/ 169405 h 1506555"/>
            <a:gd name="connsiteX12" fmla="*/ 2000889 w 2112237"/>
            <a:gd name="connsiteY12" fmla="*/ 409126 h 1506555"/>
            <a:gd name="connsiteX13" fmla="*/ 2109564 w 2112237"/>
            <a:gd name="connsiteY13" fmla="*/ 533784 h 1506555"/>
            <a:gd name="connsiteX14" fmla="*/ 2083994 w 2112237"/>
            <a:gd name="connsiteY14" fmla="*/ 687206 h 1506555"/>
            <a:gd name="connsiteX15" fmla="*/ 2074404 w 2112237"/>
            <a:gd name="connsiteY15" fmla="*/ 840629 h 1506555"/>
            <a:gd name="connsiteX16" fmla="*/ 1882624 w 2112237"/>
            <a:gd name="connsiteY16" fmla="*/ 1064369 h 1506555"/>
            <a:gd name="connsiteX17" fmla="*/ 1873035 w 2112237"/>
            <a:gd name="connsiteY17" fmla="*/ 1278522 h 1506555"/>
            <a:gd name="connsiteX18" fmla="*/ 1249756 w 2112237"/>
            <a:gd name="connsiteY18" fmla="*/ 1332860 h 1506555"/>
            <a:gd name="connsiteX19" fmla="*/ 1211402 w 2112237"/>
            <a:gd name="connsiteY19" fmla="*/ 1502266 h 1506555"/>
            <a:gd name="connsiteX20" fmla="*/ 1118709 w 2112237"/>
            <a:gd name="connsiteY20" fmla="*/ 1444732 h 1506555"/>
            <a:gd name="connsiteX21" fmla="*/ 1105924 w 2112237"/>
            <a:gd name="connsiteY21" fmla="*/ 1288113 h 1506555"/>
            <a:gd name="connsiteX22" fmla="*/ 968483 w 2112237"/>
            <a:gd name="connsiteY22" fmla="*/ 1278524 h 1506555"/>
            <a:gd name="connsiteX23" fmla="*/ 875788 w 2112237"/>
            <a:gd name="connsiteY23" fmla="*/ 1275326 h 1506555"/>
            <a:gd name="connsiteX24" fmla="*/ 335612 w 2112237"/>
            <a:gd name="connsiteY24" fmla="*/ 907751 h 1506555"/>
            <a:gd name="connsiteX25" fmla="*/ 367575 w 2112237"/>
            <a:gd name="connsiteY25" fmla="*/ 668027 h 1506555"/>
            <a:gd name="connsiteX26" fmla="*/ 294059 w 2112237"/>
            <a:gd name="connsiteY26" fmla="*/ 546568 h 1506555"/>
            <a:gd name="connsiteX27" fmla="*/ 175798 w 2112237"/>
            <a:gd name="connsiteY27" fmla="*/ 399539 h 1506555"/>
            <a:gd name="connsiteX28" fmla="*/ 271685 w 2112237"/>
            <a:gd name="connsiteY28" fmla="*/ 393145 h 1506555"/>
            <a:gd name="connsiteX29" fmla="*/ 252510 w 2112237"/>
            <a:gd name="connsiteY29" fmla="*/ 348398 h 1506555"/>
            <a:gd name="connsiteX30" fmla="*/ 137440 w 2112237"/>
            <a:gd name="connsiteY30" fmla="*/ 335611 h 1506555"/>
            <a:gd name="connsiteX31" fmla="*/ 89496 w 2112237"/>
            <a:gd name="connsiteY31" fmla="*/ 303648 h 1506555"/>
            <a:gd name="connsiteX32" fmla="*/ 0 w 2112237"/>
            <a:gd name="connsiteY32" fmla="*/ 313239 h 1506555"/>
            <a:gd name="connsiteX33" fmla="*/ 19177 w 2112237"/>
            <a:gd name="connsiteY33" fmla="*/ 230133 h 1506555"/>
            <a:gd name="connsiteX0" fmla="*/ 19177 w 2112237"/>
            <a:gd name="connsiteY0" fmla="*/ 230133 h 1506555"/>
            <a:gd name="connsiteX1" fmla="*/ 150228 w 2112237"/>
            <a:gd name="connsiteY1" fmla="*/ 140638 h 1506555"/>
            <a:gd name="connsiteX2" fmla="*/ 230135 w 2112237"/>
            <a:gd name="connsiteY2" fmla="*/ 169405 h 1506555"/>
            <a:gd name="connsiteX3" fmla="*/ 722366 w 2112237"/>
            <a:gd name="connsiteY3" fmla="*/ 57534 h 1506555"/>
            <a:gd name="connsiteX4" fmla="*/ 818255 w 2112237"/>
            <a:gd name="connsiteY4" fmla="*/ 118264 h 1506555"/>
            <a:gd name="connsiteX5" fmla="*/ 990856 w 2112237"/>
            <a:gd name="connsiteY5" fmla="*/ 137442 h 1506555"/>
            <a:gd name="connsiteX6" fmla="*/ 1105923 w 2112237"/>
            <a:gd name="connsiteY6" fmla="*/ 182190 h 1506555"/>
            <a:gd name="connsiteX7" fmla="*/ 1125101 w 2112237"/>
            <a:gd name="connsiteY7" fmla="*/ 239724 h 1506555"/>
            <a:gd name="connsiteX8" fmla="*/ 1307290 w 2112237"/>
            <a:gd name="connsiteY8" fmla="*/ 226939 h 1506555"/>
            <a:gd name="connsiteX9" fmla="*/ 1422358 w 2112237"/>
            <a:gd name="connsiteY9" fmla="*/ 284471 h 1506555"/>
            <a:gd name="connsiteX10" fmla="*/ 1927374 w 2112237"/>
            <a:gd name="connsiteY10" fmla="*/ 0 h 1506555"/>
            <a:gd name="connsiteX11" fmla="*/ 1997693 w 2112237"/>
            <a:gd name="connsiteY11" fmla="*/ 169405 h 1506555"/>
            <a:gd name="connsiteX12" fmla="*/ 2000889 w 2112237"/>
            <a:gd name="connsiteY12" fmla="*/ 409126 h 1506555"/>
            <a:gd name="connsiteX13" fmla="*/ 2109564 w 2112237"/>
            <a:gd name="connsiteY13" fmla="*/ 533784 h 1506555"/>
            <a:gd name="connsiteX14" fmla="*/ 2083994 w 2112237"/>
            <a:gd name="connsiteY14" fmla="*/ 687206 h 1506555"/>
            <a:gd name="connsiteX15" fmla="*/ 2074404 w 2112237"/>
            <a:gd name="connsiteY15" fmla="*/ 840629 h 1506555"/>
            <a:gd name="connsiteX16" fmla="*/ 1882624 w 2112237"/>
            <a:gd name="connsiteY16" fmla="*/ 1064369 h 1506555"/>
            <a:gd name="connsiteX17" fmla="*/ 1873035 w 2112237"/>
            <a:gd name="connsiteY17" fmla="*/ 1278522 h 1506555"/>
            <a:gd name="connsiteX18" fmla="*/ 1249756 w 2112237"/>
            <a:gd name="connsiteY18" fmla="*/ 1332860 h 1506555"/>
            <a:gd name="connsiteX19" fmla="*/ 1211402 w 2112237"/>
            <a:gd name="connsiteY19" fmla="*/ 1502266 h 1506555"/>
            <a:gd name="connsiteX20" fmla="*/ 1118709 w 2112237"/>
            <a:gd name="connsiteY20" fmla="*/ 1444732 h 1506555"/>
            <a:gd name="connsiteX21" fmla="*/ 1105924 w 2112237"/>
            <a:gd name="connsiteY21" fmla="*/ 1288113 h 1506555"/>
            <a:gd name="connsiteX22" fmla="*/ 968483 w 2112237"/>
            <a:gd name="connsiteY22" fmla="*/ 1278524 h 1506555"/>
            <a:gd name="connsiteX23" fmla="*/ 917342 w 2112237"/>
            <a:gd name="connsiteY23" fmla="*/ 1278524 h 1506555"/>
            <a:gd name="connsiteX24" fmla="*/ 875788 w 2112237"/>
            <a:gd name="connsiteY24" fmla="*/ 1275326 h 1506555"/>
            <a:gd name="connsiteX25" fmla="*/ 335612 w 2112237"/>
            <a:gd name="connsiteY25" fmla="*/ 907751 h 1506555"/>
            <a:gd name="connsiteX26" fmla="*/ 367575 w 2112237"/>
            <a:gd name="connsiteY26" fmla="*/ 668027 h 1506555"/>
            <a:gd name="connsiteX27" fmla="*/ 294059 w 2112237"/>
            <a:gd name="connsiteY27" fmla="*/ 546568 h 1506555"/>
            <a:gd name="connsiteX28" fmla="*/ 175798 w 2112237"/>
            <a:gd name="connsiteY28" fmla="*/ 399539 h 1506555"/>
            <a:gd name="connsiteX29" fmla="*/ 271685 w 2112237"/>
            <a:gd name="connsiteY29" fmla="*/ 393145 h 1506555"/>
            <a:gd name="connsiteX30" fmla="*/ 252510 w 2112237"/>
            <a:gd name="connsiteY30" fmla="*/ 348398 h 1506555"/>
            <a:gd name="connsiteX31" fmla="*/ 137440 w 2112237"/>
            <a:gd name="connsiteY31" fmla="*/ 335611 h 1506555"/>
            <a:gd name="connsiteX32" fmla="*/ 89496 w 2112237"/>
            <a:gd name="connsiteY32" fmla="*/ 303648 h 1506555"/>
            <a:gd name="connsiteX33" fmla="*/ 0 w 2112237"/>
            <a:gd name="connsiteY33" fmla="*/ 313239 h 1506555"/>
            <a:gd name="connsiteX34" fmla="*/ 19177 w 2112237"/>
            <a:gd name="connsiteY34" fmla="*/ 230133 h 1506555"/>
            <a:gd name="connsiteX0" fmla="*/ 19177 w 2112237"/>
            <a:gd name="connsiteY0" fmla="*/ 230133 h 1506555"/>
            <a:gd name="connsiteX1" fmla="*/ 150228 w 2112237"/>
            <a:gd name="connsiteY1" fmla="*/ 140638 h 1506555"/>
            <a:gd name="connsiteX2" fmla="*/ 230135 w 2112237"/>
            <a:gd name="connsiteY2" fmla="*/ 169405 h 1506555"/>
            <a:gd name="connsiteX3" fmla="*/ 722366 w 2112237"/>
            <a:gd name="connsiteY3" fmla="*/ 57534 h 1506555"/>
            <a:gd name="connsiteX4" fmla="*/ 818255 w 2112237"/>
            <a:gd name="connsiteY4" fmla="*/ 118264 h 1506555"/>
            <a:gd name="connsiteX5" fmla="*/ 990856 w 2112237"/>
            <a:gd name="connsiteY5" fmla="*/ 137442 h 1506555"/>
            <a:gd name="connsiteX6" fmla="*/ 1105923 w 2112237"/>
            <a:gd name="connsiteY6" fmla="*/ 182190 h 1506555"/>
            <a:gd name="connsiteX7" fmla="*/ 1125101 w 2112237"/>
            <a:gd name="connsiteY7" fmla="*/ 239724 h 1506555"/>
            <a:gd name="connsiteX8" fmla="*/ 1307290 w 2112237"/>
            <a:gd name="connsiteY8" fmla="*/ 226939 h 1506555"/>
            <a:gd name="connsiteX9" fmla="*/ 1422358 w 2112237"/>
            <a:gd name="connsiteY9" fmla="*/ 284471 h 1506555"/>
            <a:gd name="connsiteX10" fmla="*/ 1927374 w 2112237"/>
            <a:gd name="connsiteY10" fmla="*/ 0 h 1506555"/>
            <a:gd name="connsiteX11" fmla="*/ 1997693 w 2112237"/>
            <a:gd name="connsiteY11" fmla="*/ 169405 h 1506555"/>
            <a:gd name="connsiteX12" fmla="*/ 2000889 w 2112237"/>
            <a:gd name="connsiteY12" fmla="*/ 409126 h 1506555"/>
            <a:gd name="connsiteX13" fmla="*/ 2109564 w 2112237"/>
            <a:gd name="connsiteY13" fmla="*/ 533784 h 1506555"/>
            <a:gd name="connsiteX14" fmla="*/ 2083994 w 2112237"/>
            <a:gd name="connsiteY14" fmla="*/ 687206 h 1506555"/>
            <a:gd name="connsiteX15" fmla="*/ 2074404 w 2112237"/>
            <a:gd name="connsiteY15" fmla="*/ 840629 h 1506555"/>
            <a:gd name="connsiteX16" fmla="*/ 1882624 w 2112237"/>
            <a:gd name="connsiteY16" fmla="*/ 1064369 h 1506555"/>
            <a:gd name="connsiteX17" fmla="*/ 1873035 w 2112237"/>
            <a:gd name="connsiteY17" fmla="*/ 1278522 h 1506555"/>
            <a:gd name="connsiteX18" fmla="*/ 1249756 w 2112237"/>
            <a:gd name="connsiteY18" fmla="*/ 1332860 h 1506555"/>
            <a:gd name="connsiteX19" fmla="*/ 1211402 w 2112237"/>
            <a:gd name="connsiteY19" fmla="*/ 1502266 h 1506555"/>
            <a:gd name="connsiteX20" fmla="*/ 1118709 w 2112237"/>
            <a:gd name="connsiteY20" fmla="*/ 1444732 h 1506555"/>
            <a:gd name="connsiteX21" fmla="*/ 1105924 w 2112237"/>
            <a:gd name="connsiteY21" fmla="*/ 1288113 h 1506555"/>
            <a:gd name="connsiteX22" fmla="*/ 968483 w 2112237"/>
            <a:gd name="connsiteY22" fmla="*/ 1278524 h 1506555"/>
            <a:gd name="connsiteX23" fmla="*/ 917342 w 2112237"/>
            <a:gd name="connsiteY23" fmla="*/ 1278524 h 1506555"/>
            <a:gd name="connsiteX24" fmla="*/ 875788 w 2112237"/>
            <a:gd name="connsiteY24" fmla="*/ 1275326 h 1506555"/>
            <a:gd name="connsiteX25" fmla="*/ 818256 w 2112237"/>
            <a:gd name="connsiteY25" fmla="*/ 1157064 h 1506555"/>
            <a:gd name="connsiteX26" fmla="*/ 335612 w 2112237"/>
            <a:gd name="connsiteY26" fmla="*/ 907751 h 1506555"/>
            <a:gd name="connsiteX27" fmla="*/ 367575 w 2112237"/>
            <a:gd name="connsiteY27" fmla="*/ 668027 h 1506555"/>
            <a:gd name="connsiteX28" fmla="*/ 294059 w 2112237"/>
            <a:gd name="connsiteY28" fmla="*/ 546568 h 1506555"/>
            <a:gd name="connsiteX29" fmla="*/ 175798 w 2112237"/>
            <a:gd name="connsiteY29" fmla="*/ 399539 h 1506555"/>
            <a:gd name="connsiteX30" fmla="*/ 271685 w 2112237"/>
            <a:gd name="connsiteY30" fmla="*/ 393145 h 1506555"/>
            <a:gd name="connsiteX31" fmla="*/ 252510 w 2112237"/>
            <a:gd name="connsiteY31" fmla="*/ 348398 h 1506555"/>
            <a:gd name="connsiteX32" fmla="*/ 137440 w 2112237"/>
            <a:gd name="connsiteY32" fmla="*/ 335611 h 1506555"/>
            <a:gd name="connsiteX33" fmla="*/ 89496 w 2112237"/>
            <a:gd name="connsiteY33" fmla="*/ 303648 h 1506555"/>
            <a:gd name="connsiteX34" fmla="*/ 0 w 2112237"/>
            <a:gd name="connsiteY34" fmla="*/ 313239 h 1506555"/>
            <a:gd name="connsiteX35" fmla="*/ 19177 w 2112237"/>
            <a:gd name="connsiteY35" fmla="*/ 230133 h 1506555"/>
            <a:gd name="connsiteX0" fmla="*/ 19177 w 2112237"/>
            <a:gd name="connsiteY0" fmla="*/ 230133 h 1506555"/>
            <a:gd name="connsiteX1" fmla="*/ 150228 w 2112237"/>
            <a:gd name="connsiteY1" fmla="*/ 140638 h 1506555"/>
            <a:gd name="connsiteX2" fmla="*/ 230135 w 2112237"/>
            <a:gd name="connsiteY2" fmla="*/ 169405 h 1506555"/>
            <a:gd name="connsiteX3" fmla="*/ 722366 w 2112237"/>
            <a:gd name="connsiteY3" fmla="*/ 57534 h 1506555"/>
            <a:gd name="connsiteX4" fmla="*/ 818255 w 2112237"/>
            <a:gd name="connsiteY4" fmla="*/ 118264 h 1506555"/>
            <a:gd name="connsiteX5" fmla="*/ 990856 w 2112237"/>
            <a:gd name="connsiteY5" fmla="*/ 137442 h 1506555"/>
            <a:gd name="connsiteX6" fmla="*/ 1105923 w 2112237"/>
            <a:gd name="connsiteY6" fmla="*/ 182190 h 1506555"/>
            <a:gd name="connsiteX7" fmla="*/ 1125101 w 2112237"/>
            <a:gd name="connsiteY7" fmla="*/ 239724 h 1506555"/>
            <a:gd name="connsiteX8" fmla="*/ 1307290 w 2112237"/>
            <a:gd name="connsiteY8" fmla="*/ 226939 h 1506555"/>
            <a:gd name="connsiteX9" fmla="*/ 1422358 w 2112237"/>
            <a:gd name="connsiteY9" fmla="*/ 284471 h 1506555"/>
            <a:gd name="connsiteX10" fmla="*/ 1927374 w 2112237"/>
            <a:gd name="connsiteY10" fmla="*/ 0 h 1506555"/>
            <a:gd name="connsiteX11" fmla="*/ 1997693 w 2112237"/>
            <a:gd name="connsiteY11" fmla="*/ 169405 h 1506555"/>
            <a:gd name="connsiteX12" fmla="*/ 2000889 w 2112237"/>
            <a:gd name="connsiteY12" fmla="*/ 409126 h 1506555"/>
            <a:gd name="connsiteX13" fmla="*/ 2109564 w 2112237"/>
            <a:gd name="connsiteY13" fmla="*/ 533784 h 1506555"/>
            <a:gd name="connsiteX14" fmla="*/ 2083994 w 2112237"/>
            <a:gd name="connsiteY14" fmla="*/ 687206 h 1506555"/>
            <a:gd name="connsiteX15" fmla="*/ 2074404 w 2112237"/>
            <a:gd name="connsiteY15" fmla="*/ 840629 h 1506555"/>
            <a:gd name="connsiteX16" fmla="*/ 1882624 w 2112237"/>
            <a:gd name="connsiteY16" fmla="*/ 1064369 h 1506555"/>
            <a:gd name="connsiteX17" fmla="*/ 1873035 w 2112237"/>
            <a:gd name="connsiteY17" fmla="*/ 1278522 h 1506555"/>
            <a:gd name="connsiteX18" fmla="*/ 1249756 w 2112237"/>
            <a:gd name="connsiteY18" fmla="*/ 1332860 h 1506555"/>
            <a:gd name="connsiteX19" fmla="*/ 1211402 w 2112237"/>
            <a:gd name="connsiteY19" fmla="*/ 1502266 h 1506555"/>
            <a:gd name="connsiteX20" fmla="*/ 1118709 w 2112237"/>
            <a:gd name="connsiteY20" fmla="*/ 1444732 h 1506555"/>
            <a:gd name="connsiteX21" fmla="*/ 1105924 w 2112237"/>
            <a:gd name="connsiteY21" fmla="*/ 1288113 h 1506555"/>
            <a:gd name="connsiteX22" fmla="*/ 968483 w 2112237"/>
            <a:gd name="connsiteY22" fmla="*/ 1278524 h 1506555"/>
            <a:gd name="connsiteX23" fmla="*/ 917342 w 2112237"/>
            <a:gd name="connsiteY23" fmla="*/ 1278524 h 1506555"/>
            <a:gd name="connsiteX24" fmla="*/ 875788 w 2112237"/>
            <a:gd name="connsiteY24" fmla="*/ 1275326 h 1506555"/>
            <a:gd name="connsiteX25" fmla="*/ 818256 w 2112237"/>
            <a:gd name="connsiteY25" fmla="*/ 1157064 h 1506555"/>
            <a:gd name="connsiteX26" fmla="*/ 658441 w 2112237"/>
            <a:gd name="connsiteY26" fmla="*/ 1163457 h 1506555"/>
            <a:gd name="connsiteX27" fmla="*/ 335612 w 2112237"/>
            <a:gd name="connsiteY27" fmla="*/ 907751 h 1506555"/>
            <a:gd name="connsiteX28" fmla="*/ 367575 w 2112237"/>
            <a:gd name="connsiteY28" fmla="*/ 668027 h 1506555"/>
            <a:gd name="connsiteX29" fmla="*/ 294059 w 2112237"/>
            <a:gd name="connsiteY29" fmla="*/ 546568 h 1506555"/>
            <a:gd name="connsiteX30" fmla="*/ 175798 w 2112237"/>
            <a:gd name="connsiteY30" fmla="*/ 399539 h 1506555"/>
            <a:gd name="connsiteX31" fmla="*/ 271685 w 2112237"/>
            <a:gd name="connsiteY31" fmla="*/ 393145 h 1506555"/>
            <a:gd name="connsiteX32" fmla="*/ 252510 w 2112237"/>
            <a:gd name="connsiteY32" fmla="*/ 348398 h 1506555"/>
            <a:gd name="connsiteX33" fmla="*/ 137440 w 2112237"/>
            <a:gd name="connsiteY33" fmla="*/ 335611 h 1506555"/>
            <a:gd name="connsiteX34" fmla="*/ 89496 w 2112237"/>
            <a:gd name="connsiteY34" fmla="*/ 303648 h 1506555"/>
            <a:gd name="connsiteX35" fmla="*/ 0 w 2112237"/>
            <a:gd name="connsiteY35" fmla="*/ 313239 h 1506555"/>
            <a:gd name="connsiteX36" fmla="*/ 19177 w 2112237"/>
            <a:gd name="connsiteY36" fmla="*/ 230133 h 1506555"/>
            <a:gd name="connsiteX0" fmla="*/ 19177 w 2112237"/>
            <a:gd name="connsiteY0" fmla="*/ 230133 h 1506555"/>
            <a:gd name="connsiteX1" fmla="*/ 150228 w 2112237"/>
            <a:gd name="connsiteY1" fmla="*/ 140638 h 1506555"/>
            <a:gd name="connsiteX2" fmla="*/ 230135 w 2112237"/>
            <a:gd name="connsiteY2" fmla="*/ 169405 h 1506555"/>
            <a:gd name="connsiteX3" fmla="*/ 722366 w 2112237"/>
            <a:gd name="connsiteY3" fmla="*/ 57534 h 1506555"/>
            <a:gd name="connsiteX4" fmla="*/ 818255 w 2112237"/>
            <a:gd name="connsiteY4" fmla="*/ 118264 h 1506555"/>
            <a:gd name="connsiteX5" fmla="*/ 990856 w 2112237"/>
            <a:gd name="connsiteY5" fmla="*/ 137442 h 1506555"/>
            <a:gd name="connsiteX6" fmla="*/ 1105923 w 2112237"/>
            <a:gd name="connsiteY6" fmla="*/ 182190 h 1506555"/>
            <a:gd name="connsiteX7" fmla="*/ 1125101 w 2112237"/>
            <a:gd name="connsiteY7" fmla="*/ 239724 h 1506555"/>
            <a:gd name="connsiteX8" fmla="*/ 1307290 w 2112237"/>
            <a:gd name="connsiteY8" fmla="*/ 226939 h 1506555"/>
            <a:gd name="connsiteX9" fmla="*/ 1422358 w 2112237"/>
            <a:gd name="connsiteY9" fmla="*/ 284471 h 1506555"/>
            <a:gd name="connsiteX10" fmla="*/ 1927374 w 2112237"/>
            <a:gd name="connsiteY10" fmla="*/ 0 h 1506555"/>
            <a:gd name="connsiteX11" fmla="*/ 1997693 w 2112237"/>
            <a:gd name="connsiteY11" fmla="*/ 169405 h 1506555"/>
            <a:gd name="connsiteX12" fmla="*/ 2000889 w 2112237"/>
            <a:gd name="connsiteY12" fmla="*/ 409126 h 1506555"/>
            <a:gd name="connsiteX13" fmla="*/ 2109564 w 2112237"/>
            <a:gd name="connsiteY13" fmla="*/ 533784 h 1506555"/>
            <a:gd name="connsiteX14" fmla="*/ 2083994 w 2112237"/>
            <a:gd name="connsiteY14" fmla="*/ 687206 h 1506555"/>
            <a:gd name="connsiteX15" fmla="*/ 2074404 w 2112237"/>
            <a:gd name="connsiteY15" fmla="*/ 840629 h 1506555"/>
            <a:gd name="connsiteX16" fmla="*/ 1882624 w 2112237"/>
            <a:gd name="connsiteY16" fmla="*/ 1064369 h 1506555"/>
            <a:gd name="connsiteX17" fmla="*/ 1873035 w 2112237"/>
            <a:gd name="connsiteY17" fmla="*/ 1278522 h 1506555"/>
            <a:gd name="connsiteX18" fmla="*/ 1249756 w 2112237"/>
            <a:gd name="connsiteY18" fmla="*/ 1332860 h 1506555"/>
            <a:gd name="connsiteX19" fmla="*/ 1211402 w 2112237"/>
            <a:gd name="connsiteY19" fmla="*/ 1502266 h 1506555"/>
            <a:gd name="connsiteX20" fmla="*/ 1118709 w 2112237"/>
            <a:gd name="connsiteY20" fmla="*/ 1444732 h 1506555"/>
            <a:gd name="connsiteX21" fmla="*/ 1105924 w 2112237"/>
            <a:gd name="connsiteY21" fmla="*/ 1288113 h 1506555"/>
            <a:gd name="connsiteX22" fmla="*/ 968483 w 2112237"/>
            <a:gd name="connsiteY22" fmla="*/ 1278524 h 1506555"/>
            <a:gd name="connsiteX23" fmla="*/ 917342 w 2112237"/>
            <a:gd name="connsiteY23" fmla="*/ 1278524 h 1506555"/>
            <a:gd name="connsiteX24" fmla="*/ 875788 w 2112237"/>
            <a:gd name="connsiteY24" fmla="*/ 1275326 h 1506555"/>
            <a:gd name="connsiteX25" fmla="*/ 818256 w 2112237"/>
            <a:gd name="connsiteY25" fmla="*/ 1157064 h 1506555"/>
            <a:gd name="connsiteX26" fmla="*/ 658441 w 2112237"/>
            <a:gd name="connsiteY26" fmla="*/ 1163457 h 1506555"/>
            <a:gd name="connsiteX27" fmla="*/ 572140 w 2112237"/>
            <a:gd name="connsiteY27" fmla="*/ 1134690 h 1506555"/>
            <a:gd name="connsiteX28" fmla="*/ 335612 w 2112237"/>
            <a:gd name="connsiteY28" fmla="*/ 907751 h 1506555"/>
            <a:gd name="connsiteX29" fmla="*/ 367575 w 2112237"/>
            <a:gd name="connsiteY29" fmla="*/ 668027 h 1506555"/>
            <a:gd name="connsiteX30" fmla="*/ 294059 w 2112237"/>
            <a:gd name="connsiteY30" fmla="*/ 546568 h 1506555"/>
            <a:gd name="connsiteX31" fmla="*/ 175798 w 2112237"/>
            <a:gd name="connsiteY31" fmla="*/ 399539 h 1506555"/>
            <a:gd name="connsiteX32" fmla="*/ 271685 w 2112237"/>
            <a:gd name="connsiteY32" fmla="*/ 393145 h 1506555"/>
            <a:gd name="connsiteX33" fmla="*/ 252510 w 2112237"/>
            <a:gd name="connsiteY33" fmla="*/ 348398 h 1506555"/>
            <a:gd name="connsiteX34" fmla="*/ 137440 w 2112237"/>
            <a:gd name="connsiteY34" fmla="*/ 335611 h 1506555"/>
            <a:gd name="connsiteX35" fmla="*/ 89496 w 2112237"/>
            <a:gd name="connsiteY35" fmla="*/ 303648 h 1506555"/>
            <a:gd name="connsiteX36" fmla="*/ 0 w 2112237"/>
            <a:gd name="connsiteY36" fmla="*/ 313239 h 1506555"/>
            <a:gd name="connsiteX37" fmla="*/ 19177 w 2112237"/>
            <a:gd name="connsiteY37" fmla="*/ 230133 h 1506555"/>
            <a:gd name="connsiteX0" fmla="*/ 19177 w 2112237"/>
            <a:gd name="connsiteY0" fmla="*/ 230133 h 1506555"/>
            <a:gd name="connsiteX1" fmla="*/ 150228 w 2112237"/>
            <a:gd name="connsiteY1" fmla="*/ 140638 h 1506555"/>
            <a:gd name="connsiteX2" fmla="*/ 230135 w 2112237"/>
            <a:gd name="connsiteY2" fmla="*/ 169405 h 1506555"/>
            <a:gd name="connsiteX3" fmla="*/ 722366 w 2112237"/>
            <a:gd name="connsiteY3" fmla="*/ 57534 h 1506555"/>
            <a:gd name="connsiteX4" fmla="*/ 818255 w 2112237"/>
            <a:gd name="connsiteY4" fmla="*/ 118264 h 1506555"/>
            <a:gd name="connsiteX5" fmla="*/ 990856 w 2112237"/>
            <a:gd name="connsiteY5" fmla="*/ 137442 h 1506555"/>
            <a:gd name="connsiteX6" fmla="*/ 1105923 w 2112237"/>
            <a:gd name="connsiteY6" fmla="*/ 182190 h 1506555"/>
            <a:gd name="connsiteX7" fmla="*/ 1125101 w 2112237"/>
            <a:gd name="connsiteY7" fmla="*/ 239724 h 1506555"/>
            <a:gd name="connsiteX8" fmla="*/ 1307290 w 2112237"/>
            <a:gd name="connsiteY8" fmla="*/ 226939 h 1506555"/>
            <a:gd name="connsiteX9" fmla="*/ 1422358 w 2112237"/>
            <a:gd name="connsiteY9" fmla="*/ 284471 h 1506555"/>
            <a:gd name="connsiteX10" fmla="*/ 1927374 w 2112237"/>
            <a:gd name="connsiteY10" fmla="*/ 0 h 1506555"/>
            <a:gd name="connsiteX11" fmla="*/ 1997693 w 2112237"/>
            <a:gd name="connsiteY11" fmla="*/ 169405 h 1506555"/>
            <a:gd name="connsiteX12" fmla="*/ 2000889 w 2112237"/>
            <a:gd name="connsiteY12" fmla="*/ 409126 h 1506555"/>
            <a:gd name="connsiteX13" fmla="*/ 2109564 w 2112237"/>
            <a:gd name="connsiteY13" fmla="*/ 533784 h 1506555"/>
            <a:gd name="connsiteX14" fmla="*/ 2083994 w 2112237"/>
            <a:gd name="connsiteY14" fmla="*/ 687206 h 1506555"/>
            <a:gd name="connsiteX15" fmla="*/ 2074404 w 2112237"/>
            <a:gd name="connsiteY15" fmla="*/ 840629 h 1506555"/>
            <a:gd name="connsiteX16" fmla="*/ 1882624 w 2112237"/>
            <a:gd name="connsiteY16" fmla="*/ 1064369 h 1506555"/>
            <a:gd name="connsiteX17" fmla="*/ 1873035 w 2112237"/>
            <a:gd name="connsiteY17" fmla="*/ 1278522 h 1506555"/>
            <a:gd name="connsiteX18" fmla="*/ 1249756 w 2112237"/>
            <a:gd name="connsiteY18" fmla="*/ 1332860 h 1506555"/>
            <a:gd name="connsiteX19" fmla="*/ 1211402 w 2112237"/>
            <a:gd name="connsiteY19" fmla="*/ 1502266 h 1506555"/>
            <a:gd name="connsiteX20" fmla="*/ 1118709 w 2112237"/>
            <a:gd name="connsiteY20" fmla="*/ 1444732 h 1506555"/>
            <a:gd name="connsiteX21" fmla="*/ 1105924 w 2112237"/>
            <a:gd name="connsiteY21" fmla="*/ 1288113 h 1506555"/>
            <a:gd name="connsiteX22" fmla="*/ 968483 w 2112237"/>
            <a:gd name="connsiteY22" fmla="*/ 1278524 h 1506555"/>
            <a:gd name="connsiteX23" fmla="*/ 917342 w 2112237"/>
            <a:gd name="connsiteY23" fmla="*/ 1278524 h 1506555"/>
            <a:gd name="connsiteX24" fmla="*/ 875788 w 2112237"/>
            <a:gd name="connsiteY24" fmla="*/ 1275326 h 1506555"/>
            <a:gd name="connsiteX25" fmla="*/ 818256 w 2112237"/>
            <a:gd name="connsiteY25" fmla="*/ 1157064 h 1506555"/>
            <a:gd name="connsiteX26" fmla="*/ 658441 w 2112237"/>
            <a:gd name="connsiteY26" fmla="*/ 1163457 h 1506555"/>
            <a:gd name="connsiteX27" fmla="*/ 572140 w 2112237"/>
            <a:gd name="connsiteY27" fmla="*/ 1134690 h 1506555"/>
            <a:gd name="connsiteX28" fmla="*/ 453877 w 2112237"/>
            <a:gd name="connsiteY28" fmla="*/ 1121905 h 1506555"/>
            <a:gd name="connsiteX29" fmla="*/ 335612 w 2112237"/>
            <a:gd name="connsiteY29" fmla="*/ 907751 h 1506555"/>
            <a:gd name="connsiteX30" fmla="*/ 367575 w 2112237"/>
            <a:gd name="connsiteY30" fmla="*/ 668027 h 1506555"/>
            <a:gd name="connsiteX31" fmla="*/ 294059 w 2112237"/>
            <a:gd name="connsiteY31" fmla="*/ 546568 h 1506555"/>
            <a:gd name="connsiteX32" fmla="*/ 175798 w 2112237"/>
            <a:gd name="connsiteY32" fmla="*/ 399539 h 1506555"/>
            <a:gd name="connsiteX33" fmla="*/ 271685 w 2112237"/>
            <a:gd name="connsiteY33" fmla="*/ 393145 h 1506555"/>
            <a:gd name="connsiteX34" fmla="*/ 252510 w 2112237"/>
            <a:gd name="connsiteY34" fmla="*/ 348398 h 1506555"/>
            <a:gd name="connsiteX35" fmla="*/ 137440 w 2112237"/>
            <a:gd name="connsiteY35" fmla="*/ 335611 h 1506555"/>
            <a:gd name="connsiteX36" fmla="*/ 89496 w 2112237"/>
            <a:gd name="connsiteY36" fmla="*/ 303648 h 1506555"/>
            <a:gd name="connsiteX37" fmla="*/ 0 w 2112237"/>
            <a:gd name="connsiteY37" fmla="*/ 313239 h 1506555"/>
            <a:gd name="connsiteX38" fmla="*/ 19177 w 2112237"/>
            <a:gd name="connsiteY38" fmla="*/ 230133 h 1506555"/>
            <a:gd name="connsiteX0" fmla="*/ 19177 w 2112237"/>
            <a:gd name="connsiteY0" fmla="*/ 230133 h 1506555"/>
            <a:gd name="connsiteX1" fmla="*/ 150228 w 2112237"/>
            <a:gd name="connsiteY1" fmla="*/ 140638 h 1506555"/>
            <a:gd name="connsiteX2" fmla="*/ 230135 w 2112237"/>
            <a:gd name="connsiteY2" fmla="*/ 169405 h 1506555"/>
            <a:gd name="connsiteX3" fmla="*/ 722366 w 2112237"/>
            <a:gd name="connsiteY3" fmla="*/ 57534 h 1506555"/>
            <a:gd name="connsiteX4" fmla="*/ 818255 w 2112237"/>
            <a:gd name="connsiteY4" fmla="*/ 118264 h 1506555"/>
            <a:gd name="connsiteX5" fmla="*/ 990856 w 2112237"/>
            <a:gd name="connsiteY5" fmla="*/ 137442 h 1506555"/>
            <a:gd name="connsiteX6" fmla="*/ 1105923 w 2112237"/>
            <a:gd name="connsiteY6" fmla="*/ 182190 h 1506555"/>
            <a:gd name="connsiteX7" fmla="*/ 1125101 w 2112237"/>
            <a:gd name="connsiteY7" fmla="*/ 239724 h 1506555"/>
            <a:gd name="connsiteX8" fmla="*/ 1307290 w 2112237"/>
            <a:gd name="connsiteY8" fmla="*/ 226939 h 1506555"/>
            <a:gd name="connsiteX9" fmla="*/ 1422358 w 2112237"/>
            <a:gd name="connsiteY9" fmla="*/ 284471 h 1506555"/>
            <a:gd name="connsiteX10" fmla="*/ 1927374 w 2112237"/>
            <a:gd name="connsiteY10" fmla="*/ 0 h 1506555"/>
            <a:gd name="connsiteX11" fmla="*/ 1997693 w 2112237"/>
            <a:gd name="connsiteY11" fmla="*/ 169405 h 1506555"/>
            <a:gd name="connsiteX12" fmla="*/ 2000889 w 2112237"/>
            <a:gd name="connsiteY12" fmla="*/ 409126 h 1506555"/>
            <a:gd name="connsiteX13" fmla="*/ 2109564 w 2112237"/>
            <a:gd name="connsiteY13" fmla="*/ 533784 h 1506555"/>
            <a:gd name="connsiteX14" fmla="*/ 2083994 w 2112237"/>
            <a:gd name="connsiteY14" fmla="*/ 687206 h 1506555"/>
            <a:gd name="connsiteX15" fmla="*/ 2074404 w 2112237"/>
            <a:gd name="connsiteY15" fmla="*/ 840629 h 1506555"/>
            <a:gd name="connsiteX16" fmla="*/ 1882624 w 2112237"/>
            <a:gd name="connsiteY16" fmla="*/ 1064369 h 1506555"/>
            <a:gd name="connsiteX17" fmla="*/ 1873035 w 2112237"/>
            <a:gd name="connsiteY17" fmla="*/ 1278522 h 1506555"/>
            <a:gd name="connsiteX18" fmla="*/ 1249756 w 2112237"/>
            <a:gd name="connsiteY18" fmla="*/ 1332860 h 1506555"/>
            <a:gd name="connsiteX19" fmla="*/ 1211402 w 2112237"/>
            <a:gd name="connsiteY19" fmla="*/ 1502266 h 1506555"/>
            <a:gd name="connsiteX20" fmla="*/ 1118709 w 2112237"/>
            <a:gd name="connsiteY20" fmla="*/ 1444732 h 1506555"/>
            <a:gd name="connsiteX21" fmla="*/ 1105924 w 2112237"/>
            <a:gd name="connsiteY21" fmla="*/ 1288113 h 1506555"/>
            <a:gd name="connsiteX22" fmla="*/ 968483 w 2112237"/>
            <a:gd name="connsiteY22" fmla="*/ 1278524 h 1506555"/>
            <a:gd name="connsiteX23" fmla="*/ 917342 w 2112237"/>
            <a:gd name="connsiteY23" fmla="*/ 1278524 h 1506555"/>
            <a:gd name="connsiteX24" fmla="*/ 875788 w 2112237"/>
            <a:gd name="connsiteY24" fmla="*/ 1275326 h 1506555"/>
            <a:gd name="connsiteX25" fmla="*/ 818256 w 2112237"/>
            <a:gd name="connsiteY25" fmla="*/ 1157064 h 1506555"/>
            <a:gd name="connsiteX26" fmla="*/ 658441 w 2112237"/>
            <a:gd name="connsiteY26" fmla="*/ 1163457 h 1506555"/>
            <a:gd name="connsiteX27" fmla="*/ 572140 w 2112237"/>
            <a:gd name="connsiteY27" fmla="*/ 1134690 h 1506555"/>
            <a:gd name="connsiteX28" fmla="*/ 453877 w 2112237"/>
            <a:gd name="connsiteY28" fmla="*/ 1121905 h 1506555"/>
            <a:gd name="connsiteX29" fmla="*/ 357988 w 2112237"/>
            <a:gd name="connsiteY29" fmla="*/ 1038801 h 1506555"/>
            <a:gd name="connsiteX30" fmla="*/ 335612 w 2112237"/>
            <a:gd name="connsiteY30" fmla="*/ 907751 h 1506555"/>
            <a:gd name="connsiteX31" fmla="*/ 367575 w 2112237"/>
            <a:gd name="connsiteY31" fmla="*/ 668027 h 1506555"/>
            <a:gd name="connsiteX32" fmla="*/ 294059 w 2112237"/>
            <a:gd name="connsiteY32" fmla="*/ 546568 h 1506555"/>
            <a:gd name="connsiteX33" fmla="*/ 175798 w 2112237"/>
            <a:gd name="connsiteY33" fmla="*/ 399539 h 1506555"/>
            <a:gd name="connsiteX34" fmla="*/ 271685 w 2112237"/>
            <a:gd name="connsiteY34" fmla="*/ 393145 h 1506555"/>
            <a:gd name="connsiteX35" fmla="*/ 252510 w 2112237"/>
            <a:gd name="connsiteY35" fmla="*/ 348398 h 1506555"/>
            <a:gd name="connsiteX36" fmla="*/ 137440 w 2112237"/>
            <a:gd name="connsiteY36" fmla="*/ 335611 h 1506555"/>
            <a:gd name="connsiteX37" fmla="*/ 89496 w 2112237"/>
            <a:gd name="connsiteY37" fmla="*/ 303648 h 1506555"/>
            <a:gd name="connsiteX38" fmla="*/ 0 w 2112237"/>
            <a:gd name="connsiteY38" fmla="*/ 313239 h 1506555"/>
            <a:gd name="connsiteX39" fmla="*/ 19177 w 2112237"/>
            <a:gd name="connsiteY39" fmla="*/ 230133 h 1506555"/>
            <a:gd name="connsiteX0" fmla="*/ 19177 w 2112237"/>
            <a:gd name="connsiteY0" fmla="*/ 230133 h 1506555"/>
            <a:gd name="connsiteX1" fmla="*/ 150228 w 2112237"/>
            <a:gd name="connsiteY1" fmla="*/ 140638 h 1506555"/>
            <a:gd name="connsiteX2" fmla="*/ 230135 w 2112237"/>
            <a:gd name="connsiteY2" fmla="*/ 169405 h 1506555"/>
            <a:gd name="connsiteX3" fmla="*/ 722366 w 2112237"/>
            <a:gd name="connsiteY3" fmla="*/ 57534 h 1506555"/>
            <a:gd name="connsiteX4" fmla="*/ 818255 w 2112237"/>
            <a:gd name="connsiteY4" fmla="*/ 118264 h 1506555"/>
            <a:gd name="connsiteX5" fmla="*/ 990856 w 2112237"/>
            <a:gd name="connsiteY5" fmla="*/ 137442 h 1506555"/>
            <a:gd name="connsiteX6" fmla="*/ 1105923 w 2112237"/>
            <a:gd name="connsiteY6" fmla="*/ 182190 h 1506555"/>
            <a:gd name="connsiteX7" fmla="*/ 1125101 w 2112237"/>
            <a:gd name="connsiteY7" fmla="*/ 239724 h 1506555"/>
            <a:gd name="connsiteX8" fmla="*/ 1307290 w 2112237"/>
            <a:gd name="connsiteY8" fmla="*/ 226939 h 1506555"/>
            <a:gd name="connsiteX9" fmla="*/ 1422358 w 2112237"/>
            <a:gd name="connsiteY9" fmla="*/ 284471 h 1506555"/>
            <a:gd name="connsiteX10" fmla="*/ 1927374 w 2112237"/>
            <a:gd name="connsiteY10" fmla="*/ 0 h 1506555"/>
            <a:gd name="connsiteX11" fmla="*/ 1997693 w 2112237"/>
            <a:gd name="connsiteY11" fmla="*/ 169405 h 1506555"/>
            <a:gd name="connsiteX12" fmla="*/ 2000889 w 2112237"/>
            <a:gd name="connsiteY12" fmla="*/ 409126 h 1506555"/>
            <a:gd name="connsiteX13" fmla="*/ 2109564 w 2112237"/>
            <a:gd name="connsiteY13" fmla="*/ 533784 h 1506555"/>
            <a:gd name="connsiteX14" fmla="*/ 2083994 w 2112237"/>
            <a:gd name="connsiteY14" fmla="*/ 687206 h 1506555"/>
            <a:gd name="connsiteX15" fmla="*/ 2074404 w 2112237"/>
            <a:gd name="connsiteY15" fmla="*/ 840629 h 1506555"/>
            <a:gd name="connsiteX16" fmla="*/ 1882624 w 2112237"/>
            <a:gd name="connsiteY16" fmla="*/ 1064369 h 1506555"/>
            <a:gd name="connsiteX17" fmla="*/ 1873035 w 2112237"/>
            <a:gd name="connsiteY17" fmla="*/ 1278522 h 1506555"/>
            <a:gd name="connsiteX18" fmla="*/ 1249756 w 2112237"/>
            <a:gd name="connsiteY18" fmla="*/ 1332860 h 1506555"/>
            <a:gd name="connsiteX19" fmla="*/ 1211402 w 2112237"/>
            <a:gd name="connsiteY19" fmla="*/ 1502266 h 1506555"/>
            <a:gd name="connsiteX20" fmla="*/ 1118709 w 2112237"/>
            <a:gd name="connsiteY20" fmla="*/ 1444732 h 1506555"/>
            <a:gd name="connsiteX21" fmla="*/ 1105924 w 2112237"/>
            <a:gd name="connsiteY21" fmla="*/ 1288113 h 1506555"/>
            <a:gd name="connsiteX22" fmla="*/ 968483 w 2112237"/>
            <a:gd name="connsiteY22" fmla="*/ 1278524 h 1506555"/>
            <a:gd name="connsiteX23" fmla="*/ 917342 w 2112237"/>
            <a:gd name="connsiteY23" fmla="*/ 1278524 h 1506555"/>
            <a:gd name="connsiteX24" fmla="*/ 875788 w 2112237"/>
            <a:gd name="connsiteY24" fmla="*/ 1275326 h 1506555"/>
            <a:gd name="connsiteX25" fmla="*/ 818256 w 2112237"/>
            <a:gd name="connsiteY25" fmla="*/ 1157064 h 1506555"/>
            <a:gd name="connsiteX26" fmla="*/ 658441 w 2112237"/>
            <a:gd name="connsiteY26" fmla="*/ 1163457 h 1506555"/>
            <a:gd name="connsiteX27" fmla="*/ 572140 w 2112237"/>
            <a:gd name="connsiteY27" fmla="*/ 1134690 h 1506555"/>
            <a:gd name="connsiteX28" fmla="*/ 453877 w 2112237"/>
            <a:gd name="connsiteY28" fmla="*/ 1121905 h 1506555"/>
            <a:gd name="connsiteX29" fmla="*/ 357988 w 2112237"/>
            <a:gd name="connsiteY29" fmla="*/ 1038801 h 1506555"/>
            <a:gd name="connsiteX30" fmla="*/ 290865 w 2112237"/>
            <a:gd name="connsiteY30" fmla="*/ 1077157 h 1506555"/>
            <a:gd name="connsiteX31" fmla="*/ 335612 w 2112237"/>
            <a:gd name="connsiteY31" fmla="*/ 907751 h 1506555"/>
            <a:gd name="connsiteX32" fmla="*/ 367575 w 2112237"/>
            <a:gd name="connsiteY32" fmla="*/ 668027 h 1506555"/>
            <a:gd name="connsiteX33" fmla="*/ 294059 w 2112237"/>
            <a:gd name="connsiteY33" fmla="*/ 546568 h 1506555"/>
            <a:gd name="connsiteX34" fmla="*/ 175798 w 2112237"/>
            <a:gd name="connsiteY34" fmla="*/ 399539 h 1506555"/>
            <a:gd name="connsiteX35" fmla="*/ 271685 w 2112237"/>
            <a:gd name="connsiteY35" fmla="*/ 393145 h 1506555"/>
            <a:gd name="connsiteX36" fmla="*/ 252510 w 2112237"/>
            <a:gd name="connsiteY36" fmla="*/ 348398 h 1506555"/>
            <a:gd name="connsiteX37" fmla="*/ 137440 w 2112237"/>
            <a:gd name="connsiteY37" fmla="*/ 335611 h 1506555"/>
            <a:gd name="connsiteX38" fmla="*/ 89496 w 2112237"/>
            <a:gd name="connsiteY38" fmla="*/ 303648 h 1506555"/>
            <a:gd name="connsiteX39" fmla="*/ 0 w 2112237"/>
            <a:gd name="connsiteY39" fmla="*/ 313239 h 1506555"/>
            <a:gd name="connsiteX40" fmla="*/ 19177 w 2112237"/>
            <a:gd name="connsiteY40" fmla="*/ 230133 h 1506555"/>
            <a:gd name="connsiteX0" fmla="*/ 19177 w 2112237"/>
            <a:gd name="connsiteY0" fmla="*/ 230133 h 1506555"/>
            <a:gd name="connsiteX1" fmla="*/ 150228 w 2112237"/>
            <a:gd name="connsiteY1" fmla="*/ 140638 h 1506555"/>
            <a:gd name="connsiteX2" fmla="*/ 230135 w 2112237"/>
            <a:gd name="connsiteY2" fmla="*/ 169405 h 1506555"/>
            <a:gd name="connsiteX3" fmla="*/ 722366 w 2112237"/>
            <a:gd name="connsiteY3" fmla="*/ 57534 h 1506555"/>
            <a:gd name="connsiteX4" fmla="*/ 818255 w 2112237"/>
            <a:gd name="connsiteY4" fmla="*/ 118264 h 1506555"/>
            <a:gd name="connsiteX5" fmla="*/ 990856 w 2112237"/>
            <a:gd name="connsiteY5" fmla="*/ 137442 h 1506555"/>
            <a:gd name="connsiteX6" fmla="*/ 1105923 w 2112237"/>
            <a:gd name="connsiteY6" fmla="*/ 182190 h 1506555"/>
            <a:gd name="connsiteX7" fmla="*/ 1125101 w 2112237"/>
            <a:gd name="connsiteY7" fmla="*/ 239724 h 1506555"/>
            <a:gd name="connsiteX8" fmla="*/ 1307290 w 2112237"/>
            <a:gd name="connsiteY8" fmla="*/ 226939 h 1506555"/>
            <a:gd name="connsiteX9" fmla="*/ 1422358 w 2112237"/>
            <a:gd name="connsiteY9" fmla="*/ 284471 h 1506555"/>
            <a:gd name="connsiteX10" fmla="*/ 1927374 w 2112237"/>
            <a:gd name="connsiteY10" fmla="*/ 0 h 1506555"/>
            <a:gd name="connsiteX11" fmla="*/ 1997693 w 2112237"/>
            <a:gd name="connsiteY11" fmla="*/ 169405 h 1506555"/>
            <a:gd name="connsiteX12" fmla="*/ 2000889 w 2112237"/>
            <a:gd name="connsiteY12" fmla="*/ 409126 h 1506555"/>
            <a:gd name="connsiteX13" fmla="*/ 2109564 w 2112237"/>
            <a:gd name="connsiteY13" fmla="*/ 533784 h 1506555"/>
            <a:gd name="connsiteX14" fmla="*/ 2083994 w 2112237"/>
            <a:gd name="connsiteY14" fmla="*/ 687206 h 1506555"/>
            <a:gd name="connsiteX15" fmla="*/ 2074404 w 2112237"/>
            <a:gd name="connsiteY15" fmla="*/ 840629 h 1506555"/>
            <a:gd name="connsiteX16" fmla="*/ 1882624 w 2112237"/>
            <a:gd name="connsiteY16" fmla="*/ 1064369 h 1506555"/>
            <a:gd name="connsiteX17" fmla="*/ 1873035 w 2112237"/>
            <a:gd name="connsiteY17" fmla="*/ 1278522 h 1506555"/>
            <a:gd name="connsiteX18" fmla="*/ 1249756 w 2112237"/>
            <a:gd name="connsiteY18" fmla="*/ 1332860 h 1506555"/>
            <a:gd name="connsiteX19" fmla="*/ 1211402 w 2112237"/>
            <a:gd name="connsiteY19" fmla="*/ 1502266 h 1506555"/>
            <a:gd name="connsiteX20" fmla="*/ 1118709 w 2112237"/>
            <a:gd name="connsiteY20" fmla="*/ 1444732 h 1506555"/>
            <a:gd name="connsiteX21" fmla="*/ 1105924 w 2112237"/>
            <a:gd name="connsiteY21" fmla="*/ 1288113 h 1506555"/>
            <a:gd name="connsiteX22" fmla="*/ 968483 w 2112237"/>
            <a:gd name="connsiteY22" fmla="*/ 1278524 h 1506555"/>
            <a:gd name="connsiteX23" fmla="*/ 917342 w 2112237"/>
            <a:gd name="connsiteY23" fmla="*/ 1278524 h 1506555"/>
            <a:gd name="connsiteX24" fmla="*/ 875788 w 2112237"/>
            <a:gd name="connsiteY24" fmla="*/ 1275326 h 1506555"/>
            <a:gd name="connsiteX25" fmla="*/ 818256 w 2112237"/>
            <a:gd name="connsiteY25" fmla="*/ 1157064 h 1506555"/>
            <a:gd name="connsiteX26" fmla="*/ 658441 w 2112237"/>
            <a:gd name="connsiteY26" fmla="*/ 1163457 h 1506555"/>
            <a:gd name="connsiteX27" fmla="*/ 572140 w 2112237"/>
            <a:gd name="connsiteY27" fmla="*/ 1134690 h 1506555"/>
            <a:gd name="connsiteX28" fmla="*/ 453877 w 2112237"/>
            <a:gd name="connsiteY28" fmla="*/ 1121905 h 1506555"/>
            <a:gd name="connsiteX29" fmla="*/ 357988 w 2112237"/>
            <a:gd name="connsiteY29" fmla="*/ 1038801 h 1506555"/>
            <a:gd name="connsiteX30" fmla="*/ 290865 w 2112237"/>
            <a:gd name="connsiteY30" fmla="*/ 1077157 h 1506555"/>
            <a:gd name="connsiteX31" fmla="*/ 258902 w 2112237"/>
            <a:gd name="connsiteY31" fmla="*/ 933323 h 1506555"/>
            <a:gd name="connsiteX32" fmla="*/ 335612 w 2112237"/>
            <a:gd name="connsiteY32" fmla="*/ 907751 h 1506555"/>
            <a:gd name="connsiteX33" fmla="*/ 367575 w 2112237"/>
            <a:gd name="connsiteY33" fmla="*/ 668027 h 1506555"/>
            <a:gd name="connsiteX34" fmla="*/ 294059 w 2112237"/>
            <a:gd name="connsiteY34" fmla="*/ 546568 h 1506555"/>
            <a:gd name="connsiteX35" fmla="*/ 175798 w 2112237"/>
            <a:gd name="connsiteY35" fmla="*/ 399539 h 1506555"/>
            <a:gd name="connsiteX36" fmla="*/ 271685 w 2112237"/>
            <a:gd name="connsiteY36" fmla="*/ 393145 h 1506555"/>
            <a:gd name="connsiteX37" fmla="*/ 252510 w 2112237"/>
            <a:gd name="connsiteY37" fmla="*/ 348398 h 1506555"/>
            <a:gd name="connsiteX38" fmla="*/ 137440 w 2112237"/>
            <a:gd name="connsiteY38" fmla="*/ 335611 h 1506555"/>
            <a:gd name="connsiteX39" fmla="*/ 89496 w 2112237"/>
            <a:gd name="connsiteY39" fmla="*/ 303648 h 1506555"/>
            <a:gd name="connsiteX40" fmla="*/ 0 w 2112237"/>
            <a:gd name="connsiteY40" fmla="*/ 313239 h 1506555"/>
            <a:gd name="connsiteX41" fmla="*/ 19177 w 2112237"/>
            <a:gd name="connsiteY41" fmla="*/ 230133 h 1506555"/>
            <a:gd name="connsiteX0" fmla="*/ 19177 w 2112237"/>
            <a:gd name="connsiteY0" fmla="*/ 230133 h 1506555"/>
            <a:gd name="connsiteX1" fmla="*/ 150228 w 2112237"/>
            <a:gd name="connsiteY1" fmla="*/ 140638 h 1506555"/>
            <a:gd name="connsiteX2" fmla="*/ 230135 w 2112237"/>
            <a:gd name="connsiteY2" fmla="*/ 169405 h 1506555"/>
            <a:gd name="connsiteX3" fmla="*/ 722366 w 2112237"/>
            <a:gd name="connsiteY3" fmla="*/ 57534 h 1506555"/>
            <a:gd name="connsiteX4" fmla="*/ 818255 w 2112237"/>
            <a:gd name="connsiteY4" fmla="*/ 118264 h 1506555"/>
            <a:gd name="connsiteX5" fmla="*/ 990856 w 2112237"/>
            <a:gd name="connsiteY5" fmla="*/ 137442 h 1506555"/>
            <a:gd name="connsiteX6" fmla="*/ 1105923 w 2112237"/>
            <a:gd name="connsiteY6" fmla="*/ 182190 h 1506555"/>
            <a:gd name="connsiteX7" fmla="*/ 1125101 w 2112237"/>
            <a:gd name="connsiteY7" fmla="*/ 239724 h 1506555"/>
            <a:gd name="connsiteX8" fmla="*/ 1307290 w 2112237"/>
            <a:gd name="connsiteY8" fmla="*/ 226939 h 1506555"/>
            <a:gd name="connsiteX9" fmla="*/ 1422358 w 2112237"/>
            <a:gd name="connsiteY9" fmla="*/ 284471 h 1506555"/>
            <a:gd name="connsiteX10" fmla="*/ 1927374 w 2112237"/>
            <a:gd name="connsiteY10" fmla="*/ 0 h 1506555"/>
            <a:gd name="connsiteX11" fmla="*/ 1997693 w 2112237"/>
            <a:gd name="connsiteY11" fmla="*/ 169405 h 1506555"/>
            <a:gd name="connsiteX12" fmla="*/ 2000889 w 2112237"/>
            <a:gd name="connsiteY12" fmla="*/ 409126 h 1506555"/>
            <a:gd name="connsiteX13" fmla="*/ 2109564 w 2112237"/>
            <a:gd name="connsiteY13" fmla="*/ 533784 h 1506555"/>
            <a:gd name="connsiteX14" fmla="*/ 2083994 w 2112237"/>
            <a:gd name="connsiteY14" fmla="*/ 687206 h 1506555"/>
            <a:gd name="connsiteX15" fmla="*/ 2074404 w 2112237"/>
            <a:gd name="connsiteY15" fmla="*/ 840629 h 1506555"/>
            <a:gd name="connsiteX16" fmla="*/ 1882624 w 2112237"/>
            <a:gd name="connsiteY16" fmla="*/ 1064369 h 1506555"/>
            <a:gd name="connsiteX17" fmla="*/ 1873035 w 2112237"/>
            <a:gd name="connsiteY17" fmla="*/ 1278522 h 1506555"/>
            <a:gd name="connsiteX18" fmla="*/ 1249756 w 2112237"/>
            <a:gd name="connsiteY18" fmla="*/ 1332860 h 1506555"/>
            <a:gd name="connsiteX19" fmla="*/ 1211402 w 2112237"/>
            <a:gd name="connsiteY19" fmla="*/ 1502266 h 1506555"/>
            <a:gd name="connsiteX20" fmla="*/ 1118709 w 2112237"/>
            <a:gd name="connsiteY20" fmla="*/ 1444732 h 1506555"/>
            <a:gd name="connsiteX21" fmla="*/ 1105924 w 2112237"/>
            <a:gd name="connsiteY21" fmla="*/ 1288113 h 1506555"/>
            <a:gd name="connsiteX22" fmla="*/ 968483 w 2112237"/>
            <a:gd name="connsiteY22" fmla="*/ 1278524 h 1506555"/>
            <a:gd name="connsiteX23" fmla="*/ 917342 w 2112237"/>
            <a:gd name="connsiteY23" fmla="*/ 1278524 h 1506555"/>
            <a:gd name="connsiteX24" fmla="*/ 875788 w 2112237"/>
            <a:gd name="connsiteY24" fmla="*/ 1275326 h 1506555"/>
            <a:gd name="connsiteX25" fmla="*/ 818256 w 2112237"/>
            <a:gd name="connsiteY25" fmla="*/ 1157064 h 1506555"/>
            <a:gd name="connsiteX26" fmla="*/ 658441 w 2112237"/>
            <a:gd name="connsiteY26" fmla="*/ 1163457 h 1506555"/>
            <a:gd name="connsiteX27" fmla="*/ 572140 w 2112237"/>
            <a:gd name="connsiteY27" fmla="*/ 1134690 h 1506555"/>
            <a:gd name="connsiteX28" fmla="*/ 453877 w 2112237"/>
            <a:gd name="connsiteY28" fmla="*/ 1121905 h 1506555"/>
            <a:gd name="connsiteX29" fmla="*/ 357988 w 2112237"/>
            <a:gd name="connsiteY29" fmla="*/ 1038801 h 1506555"/>
            <a:gd name="connsiteX30" fmla="*/ 290865 w 2112237"/>
            <a:gd name="connsiteY30" fmla="*/ 1077157 h 1506555"/>
            <a:gd name="connsiteX31" fmla="*/ 258902 w 2112237"/>
            <a:gd name="connsiteY31" fmla="*/ 933323 h 1506555"/>
            <a:gd name="connsiteX32" fmla="*/ 335612 w 2112237"/>
            <a:gd name="connsiteY32" fmla="*/ 907751 h 1506555"/>
            <a:gd name="connsiteX33" fmla="*/ 300454 w 2112237"/>
            <a:gd name="connsiteY33" fmla="*/ 837434 h 1506555"/>
            <a:gd name="connsiteX34" fmla="*/ 367575 w 2112237"/>
            <a:gd name="connsiteY34" fmla="*/ 668027 h 1506555"/>
            <a:gd name="connsiteX35" fmla="*/ 294059 w 2112237"/>
            <a:gd name="connsiteY35" fmla="*/ 546568 h 1506555"/>
            <a:gd name="connsiteX36" fmla="*/ 175798 w 2112237"/>
            <a:gd name="connsiteY36" fmla="*/ 399539 h 1506555"/>
            <a:gd name="connsiteX37" fmla="*/ 271685 w 2112237"/>
            <a:gd name="connsiteY37" fmla="*/ 393145 h 1506555"/>
            <a:gd name="connsiteX38" fmla="*/ 252510 w 2112237"/>
            <a:gd name="connsiteY38" fmla="*/ 348398 h 1506555"/>
            <a:gd name="connsiteX39" fmla="*/ 137440 w 2112237"/>
            <a:gd name="connsiteY39" fmla="*/ 335611 h 1506555"/>
            <a:gd name="connsiteX40" fmla="*/ 89496 w 2112237"/>
            <a:gd name="connsiteY40" fmla="*/ 303648 h 1506555"/>
            <a:gd name="connsiteX41" fmla="*/ 0 w 2112237"/>
            <a:gd name="connsiteY41" fmla="*/ 313239 h 1506555"/>
            <a:gd name="connsiteX42" fmla="*/ 19177 w 2112237"/>
            <a:gd name="connsiteY42" fmla="*/ 230133 h 1506555"/>
            <a:gd name="connsiteX0" fmla="*/ 19177 w 2112237"/>
            <a:gd name="connsiteY0" fmla="*/ 230133 h 1506555"/>
            <a:gd name="connsiteX1" fmla="*/ 150228 w 2112237"/>
            <a:gd name="connsiteY1" fmla="*/ 140638 h 1506555"/>
            <a:gd name="connsiteX2" fmla="*/ 230135 w 2112237"/>
            <a:gd name="connsiteY2" fmla="*/ 169405 h 1506555"/>
            <a:gd name="connsiteX3" fmla="*/ 722366 w 2112237"/>
            <a:gd name="connsiteY3" fmla="*/ 57534 h 1506555"/>
            <a:gd name="connsiteX4" fmla="*/ 818255 w 2112237"/>
            <a:gd name="connsiteY4" fmla="*/ 118264 h 1506555"/>
            <a:gd name="connsiteX5" fmla="*/ 990856 w 2112237"/>
            <a:gd name="connsiteY5" fmla="*/ 137442 h 1506555"/>
            <a:gd name="connsiteX6" fmla="*/ 1105923 w 2112237"/>
            <a:gd name="connsiteY6" fmla="*/ 182190 h 1506555"/>
            <a:gd name="connsiteX7" fmla="*/ 1125101 w 2112237"/>
            <a:gd name="connsiteY7" fmla="*/ 239724 h 1506555"/>
            <a:gd name="connsiteX8" fmla="*/ 1307290 w 2112237"/>
            <a:gd name="connsiteY8" fmla="*/ 226939 h 1506555"/>
            <a:gd name="connsiteX9" fmla="*/ 1422358 w 2112237"/>
            <a:gd name="connsiteY9" fmla="*/ 284471 h 1506555"/>
            <a:gd name="connsiteX10" fmla="*/ 1927374 w 2112237"/>
            <a:gd name="connsiteY10" fmla="*/ 0 h 1506555"/>
            <a:gd name="connsiteX11" fmla="*/ 1997693 w 2112237"/>
            <a:gd name="connsiteY11" fmla="*/ 169405 h 1506555"/>
            <a:gd name="connsiteX12" fmla="*/ 2000889 w 2112237"/>
            <a:gd name="connsiteY12" fmla="*/ 409126 h 1506555"/>
            <a:gd name="connsiteX13" fmla="*/ 2109564 w 2112237"/>
            <a:gd name="connsiteY13" fmla="*/ 533784 h 1506555"/>
            <a:gd name="connsiteX14" fmla="*/ 2083994 w 2112237"/>
            <a:gd name="connsiteY14" fmla="*/ 687206 h 1506555"/>
            <a:gd name="connsiteX15" fmla="*/ 2074404 w 2112237"/>
            <a:gd name="connsiteY15" fmla="*/ 840629 h 1506555"/>
            <a:gd name="connsiteX16" fmla="*/ 1882624 w 2112237"/>
            <a:gd name="connsiteY16" fmla="*/ 1064369 h 1506555"/>
            <a:gd name="connsiteX17" fmla="*/ 1873035 w 2112237"/>
            <a:gd name="connsiteY17" fmla="*/ 1278522 h 1506555"/>
            <a:gd name="connsiteX18" fmla="*/ 1249756 w 2112237"/>
            <a:gd name="connsiteY18" fmla="*/ 1332860 h 1506555"/>
            <a:gd name="connsiteX19" fmla="*/ 1211402 w 2112237"/>
            <a:gd name="connsiteY19" fmla="*/ 1502266 h 1506555"/>
            <a:gd name="connsiteX20" fmla="*/ 1118709 w 2112237"/>
            <a:gd name="connsiteY20" fmla="*/ 1444732 h 1506555"/>
            <a:gd name="connsiteX21" fmla="*/ 1105924 w 2112237"/>
            <a:gd name="connsiteY21" fmla="*/ 1288113 h 1506555"/>
            <a:gd name="connsiteX22" fmla="*/ 968483 w 2112237"/>
            <a:gd name="connsiteY22" fmla="*/ 1278524 h 1506555"/>
            <a:gd name="connsiteX23" fmla="*/ 917342 w 2112237"/>
            <a:gd name="connsiteY23" fmla="*/ 1278524 h 1506555"/>
            <a:gd name="connsiteX24" fmla="*/ 875788 w 2112237"/>
            <a:gd name="connsiteY24" fmla="*/ 1275326 h 1506555"/>
            <a:gd name="connsiteX25" fmla="*/ 818256 w 2112237"/>
            <a:gd name="connsiteY25" fmla="*/ 1157064 h 1506555"/>
            <a:gd name="connsiteX26" fmla="*/ 658441 w 2112237"/>
            <a:gd name="connsiteY26" fmla="*/ 1163457 h 1506555"/>
            <a:gd name="connsiteX27" fmla="*/ 572140 w 2112237"/>
            <a:gd name="connsiteY27" fmla="*/ 1134690 h 1506555"/>
            <a:gd name="connsiteX28" fmla="*/ 453877 w 2112237"/>
            <a:gd name="connsiteY28" fmla="*/ 1121905 h 1506555"/>
            <a:gd name="connsiteX29" fmla="*/ 357988 w 2112237"/>
            <a:gd name="connsiteY29" fmla="*/ 1038801 h 1506555"/>
            <a:gd name="connsiteX30" fmla="*/ 290865 w 2112237"/>
            <a:gd name="connsiteY30" fmla="*/ 1077157 h 1506555"/>
            <a:gd name="connsiteX31" fmla="*/ 294062 w 2112237"/>
            <a:gd name="connsiteY31" fmla="*/ 1000445 h 1506555"/>
            <a:gd name="connsiteX32" fmla="*/ 258902 w 2112237"/>
            <a:gd name="connsiteY32" fmla="*/ 933323 h 1506555"/>
            <a:gd name="connsiteX33" fmla="*/ 335612 w 2112237"/>
            <a:gd name="connsiteY33" fmla="*/ 907751 h 1506555"/>
            <a:gd name="connsiteX34" fmla="*/ 300454 w 2112237"/>
            <a:gd name="connsiteY34" fmla="*/ 837434 h 1506555"/>
            <a:gd name="connsiteX35" fmla="*/ 367575 w 2112237"/>
            <a:gd name="connsiteY35" fmla="*/ 668027 h 1506555"/>
            <a:gd name="connsiteX36" fmla="*/ 294059 w 2112237"/>
            <a:gd name="connsiteY36" fmla="*/ 546568 h 1506555"/>
            <a:gd name="connsiteX37" fmla="*/ 175798 w 2112237"/>
            <a:gd name="connsiteY37" fmla="*/ 399539 h 1506555"/>
            <a:gd name="connsiteX38" fmla="*/ 271685 w 2112237"/>
            <a:gd name="connsiteY38" fmla="*/ 393145 h 1506555"/>
            <a:gd name="connsiteX39" fmla="*/ 252510 w 2112237"/>
            <a:gd name="connsiteY39" fmla="*/ 348398 h 1506555"/>
            <a:gd name="connsiteX40" fmla="*/ 137440 w 2112237"/>
            <a:gd name="connsiteY40" fmla="*/ 335611 h 1506555"/>
            <a:gd name="connsiteX41" fmla="*/ 89496 w 2112237"/>
            <a:gd name="connsiteY41" fmla="*/ 303648 h 1506555"/>
            <a:gd name="connsiteX42" fmla="*/ 0 w 2112237"/>
            <a:gd name="connsiteY42" fmla="*/ 313239 h 1506555"/>
            <a:gd name="connsiteX43" fmla="*/ 19177 w 2112237"/>
            <a:gd name="connsiteY43" fmla="*/ 230133 h 1506555"/>
            <a:gd name="connsiteX0" fmla="*/ 19177 w 2112237"/>
            <a:gd name="connsiteY0" fmla="*/ 230133 h 1506555"/>
            <a:gd name="connsiteX1" fmla="*/ 150228 w 2112237"/>
            <a:gd name="connsiteY1" fmla="*/ 140638 h 1506555"/>
            <a:gd name="connsiteX2" fmla="*/ 230135 w 2112237"/>
            <a:gd name="connsiteY2" fmla="*/ 169405 h 1506555"/>
            <a:gd name="connsiteX3" fmla="*/ 722366 w 2112237"/>
            <a:gd name="connsiteY3" fmla="*/ 57534 h 1506555"/>
            <a:gd name="connsiteX4" fmla="*/ 818255 w 2112237"/>
            <a:gd name="connsiteY4" fmla="*/ 118264 h 1506555"/>
            <a:gd name="connsiteX5" fmla="*/ 990856 w 2112237"/>
            <a:gd name="connsiteY5" fmla="*/ 137442 h 1506555"/>
            <a:gd name="connsiteX6" fmla="*/ 1105923 w 2112237"/>
            <a:gd name="connsiteY6" fmla="*/ 182190 h 1506555"/>
            <a:gd name="connsiteX7" fmla="*/ 1125101 w 2112237"/>
            <a:gd name="connsiteY7" fmla="*/ 239724 h 1506555"/>
            <a:gd name="connsiteX8" fmla="*/ 1307290 w 2112237"/>
            <a:gd name="connsiteY8" fmla="*/ 226939 h 1506555"/>
            <a:gd name="connsiteX9" fmla="*/ 1422358 w 2112237"/>
            <a:gd name="connsiteY9" fmla="*/ 284471 h 1506555"/>
            <a:gd name="connsiteX10" fmla="*/ 1927374 w 2112237"/>
            <a:gd name="connsiteY10" fmla="*/ 0 h 1506555"/>
            <a:gd name="connsiteX11" fmla="*/ 1997693 w 2112237"/>
            <a:gd name="connsiteY11" fmla="*/ 169405 h 1506555"/>
            <a:gd name="connsiteX12" fmla="*/ 2000889 w 2112237"/>
            <a:gd name="connsiteY12" fmla="*/ 409126 h 1506555"/>
            <a:gd name="connsiteX13" fmla="*/ 2109564 w 2112237"/>
            <a:gd name="connsiteY13" fmla="*/ 533784 h 1506555"/>
            <a:gd name="connsiteX14" fmla="*/ 2083994 w 2112237"/>
            <a:gd name="connsiteY14" fmla="*/ 687206 h 1506555"/>
            <a:gd name="connsiteX15" fmla="*/ 2074404 w 2112237"/>
            <a:gd name="connsiteY15" fmla="*/ 840629 h 1506555"/>
            <a:gd name="connsiteX16" fmla="*/ 1882624 w 2112237"/>
            <a:gd name="connsiteY16" fmla="*/ 1064369 h 1506555"/>
            <a:gd name="connsiteX17" fmla="*/ 1873035 w 2112237"/>
            <a:gd name="connsiteY17" fmla="*/ 1278522 h 1506555"/>
            <a:gd name="connsiteX18" fmla="*/ 1454322 w 2112237"/>
            <a:gd name="connsiteY18" fmla="*/ 1364824 h 1506555"/>
            <a:gd name="connsiteX19" fmla="*/ 1249756 w 2112237"/>
            <a:gd name="connsiteY19" fmla="*/ 1332860 h 1506555"/>
            <a:gd name="connsiteX20" fmla="*/ 1211402 w 2112237"/>
            <a:gd name="connsiteY20" fmla="*/ 1502266 h 1506555"/>
            <a:gd name="connsiteX21" fmla="*/ 1118709 w 2112237"/>
            <a:gd name="connsiteY21" fmla="*/ 1444732 h 1506555"/>
            <a:gd name="connsiteX22" fmla="*/ 1105924 w 2112237"/>
            <a:gd name="connsiteY22" fmla="*/ 1288113 h 1506555"/>
            <a:gd name="connsiteX23" fmla="*/ 968483 w 2112237"/>
            <a:gd name="connsiteY23" fmla="*/ 1278524 h 1506555"/>
            <a:gd name="connsiteX24" fmla="*/ 917342 w 2112237"/>
            <a:gd name="connsiteY24" fmla="*/ 1278524 h 1506555"/>
            <a:gd name="connsiteX25" fmla="*/ 875788 w 2112237"/>
            <a:gd name="connsiteY25" fmla="*/ 1275326 h 1506555"/>
            <a:gd name="connsiteX26" fmla="*/ 818256 w 2112237"/>
            <a:gd name="connsiteY26" fmla="*/ 1157064 h 1506555"/>
            <a:gd name="connsiteX27" fmla="*/ 658441 w 2112237"/>
            <a:gd name="connsiteY27" fmla="*/ 1163457 h 1506555"/>
            <a:gd name="connsiteX28" fmla="*/ 572140 w 2112237"/>
            <a:gd name="connsiteY28" fmla="*/ 1134690 h 1506555"/>
            <a:gd name="connsiteX29" fmla="*/ 453877 w 2112237"/>
            <a:gd name="connsiteY29" fmla="*/ 1121905 h 1506555"/>
            <a:gd name="connsiteX30" fmla="*/ 357988 w 2112237"/>
            <a:gd name="connsiteY30" fmla="*/ 1038801 h 1506555"/>
            <a:gd name="connsiteX31" fmla="*/ 290865 w 2112237"/>
            <a:gd name="connsiteY31" fmla="*/ 1077157 h 1506555"/>
            <a:gd name="connsiteX32" fmla="*/ 294062 w 2112237"/>
            <a:gd name="connsiteY32" fmla="*/ 1000445 h 1506555"/>
            <a:gd name="connsiteX33" fmla="*/ 258902 w 2112237"/>
            <a:gd name="connsiteY33" fmla="*/ 933323 h 1506555"/>
            <a:gd name="connsiteX34" fmla="*/ 335612 w 2112237"/>
            <a:gd name="connsiteY34" fmla="*/ 907751 h 1506555"/>
            <a:gd name="connsiteX35" fmla="*/ 300454 w 2112237"/>
            <a:gd name="connsiteY35" fmla="*/ 837434 h 1506555"/>
            <a:gd name="connsiteX36" fmla="*/ 367575 w 2112237"/>
            <a:gd name="connsiteY36" fmla="*/ 668027 h 1506555"/>
            <a:gd name="connsiteX37" fmla="*/ 294059 w 2112237"/>
            <a:gd name="connsiteY37" fmla="*/ 546568 h 1506555"/>
            <a:gd name="connsiteX38" fmla="*/ 175798 w 2112237"/>
            <a:gd name="connsiteY38" fmla="*/ 399539 h 1506555"/>
            <a:gd name="connsiteX39" fmla="*/ 271685 w 2112237"/>
            <a:gd name="connsiteY39" fmla="*/ 393145 h 1506555"/>
            <a:gd name="connsiteX40" fmla="*/ 252510 w 2112237"/>
            <a:gd name="connsiteY40" fmla="*/ 348398 h 1506555"/>
            <a:gd name="connsiteX41" fmla="*/ 137440 w 2112237"/>
            <a:gd name="connsiteY41" fmla="*/ 335611 h 1506555"/>
            <a:gd name="connsiteX42" fmla="*/ 89496 w 2112237"/>
            <a:gd name="connsiteY42" fmla="*/ 303648 h 1506555"/>
            <a:gd name="connsiteX43" fmla="*/ 0 w 2112237"/>
            <a:gd name="connsiteY43" fmla="*/ 313239 h 1506555"/>
            <a:gd name="connsiteX44" fmla="*/ 19177 w 2112237"/>
            <a:gd name="connsiteY44" fmla="*/ 230133 h 1506555"/>
            <a:gd name="connsiteX0" fmla="*/ 19177 w 2112237"/>
            <a:gd name="connsiteY0" fmla="*/ 230133 h 1506555"/>
            <a:gd name="connsiteX1" fmla="*/ 150228 w 2112237"/>
            <a:gd name="connsiteY1" fmla="*/ 140638 h 1506555"/>
            <a:gd name="connsiteX2" fmla="*/ 230135 w 2112237"/>
            <a:gd name="connsiteY2" fmla="*/ 169405 h 1506555"/>
            <a:gd name="connsiteX3" fmla="*/ 722366 w 2112237"/>
            <a:gd name="connsiteY3" fmla="*/ 57534 h 1506555"/>
            <a:gd name="connsiteX4" fmla="*/ 818255 w 2112237"/>
            <a:gd name="connsiteY4" fmla="*/ 118264 h 1506555"/>
            <a:gd name="connsiteX5" fmla="*/ 990856 w 2112237"/>
            <a:gd name="connsiteY5" fmla="*/ 137442 h 1506555"/>
            <a:gd name="connsiteX6" fmla="*/ 1105923 w 2112237"/>
            <a:gd name="connsiteY6" fmla="*/ 182190 h 1506555"/>
            <a:gd name="connsiteX7" fmla="*/ 1125101 w 2112237"/>
            <a:gd name="connsiteY7" fmla="*/ 239724 h 1506555"/>
            <a:gd name="connsiteX8" fmla="*/ 1307290 w 2112237"/>
            <a:gd name="connsiteY8" fmla="*/ 226939 h 1506555"/>
            <a:gd name="connsiteX9" fmla="*/ 1422358 w 2112237"/>
            <a:gd name="connsiteY9" fmla="*/ 284471 h 1506555"/>
            <a:gd name="connsiteX10" fmla="*/ 1927374 w 2112237"/>
            <a:gd name="connsiteY10" fmla="*/ 0 h 1506555"/>
            <a:gd name="connsiteX11" fmla="*/ 1997693 w 2112237"/>
            <a:gd name="connsiteY11" fmla="*/ 169405 h 1506555"/>
            <a:gd name="connsiteX12" fmla="*/ 2000889 w 2112237"/>
            <a:gd name="connsiteY12" fmla="*/ 409126 h 1506555"/>
            <a:gd name="connsiteX13" fmla="*/ 2109564 w 2112237"/>
            <a:gd name="connsiteY13" fmla="*/ 533784 h 1506555"/>
            <a:gd name="connsiteX14" fmla="*/ 2083994 w 2112237"/>
            <a:gd name="connsiteY14" fmla="*/ 687206 h 1506555"/>
            <a:gd name="connsiteX15" fmla="*/ 2074404 w 2112237"/>
            <a:gd name="connsiteY15" fmla="*/ 840629 h 1506555"/>
            <a:gd name="connsiteX16" fmla="*/ 1882624 w 2112237"/>
            <a:gd name="connsiteY16" fmla="*/ 1064369 h 1506555"/>
            <a:gd name="connsiteX17" fmla="*/ 1873035 w 2112237"/>
            <a:gd name="connsiteY17" fmla="*/ 1278522 h 1506555"/>
            <a:gd name="connsiteX18" fmla="*/ 1620530 w 2112237"/>
            <a:gd name="connsiteY18" fmla="*/ 1300898 h 1506555"/>
            <a:gd name="connsiteX19" fmla="*/ 1454322 w 2112237"/>
            <a:gd name="connsiteY19" fmla="*/ 1364824 h 1506555"/>
            <a:gd name="connsiteX20" fmla="*/ 1249756 w 2112237"/>
            <a:gd name="connsiteY20" fmla="*/ 1332860 h 1506555"/>
            <a:gd name="connsiteX21" fmla="*/ 1211402 w 2112237"/>
            <a:gd name="connsiteY21" fmla="*/ 1502266 h 1506555"/>
            <a:gd name="connsiteX22" fmla="*/ 1118709 w 2112237"/>
            <a:gd name="connsiteY22" fmla="*/ 1444732 h 1506555"/>
            <a:gd name="connsiteX23" fmla="*/ 1105924 w 2112237"/>
            <a:gd name="connsiteY23" fmla="*/ 1288113 h 1506555"/>
            <a:gd name="connsiteX24" fmla="*/ 968483 w 2112237"/>
            <a:gd name="connsiteY24" fmla="*/ 1278524 h 1506555"/>
            <a:gd name="connsiteX25" fmla="*/ 917342 w 2112237"/>
            <a:gd name="connsiteY25" fmla="*/ 1278524 h 1506555"/>
            <a:gd name="connsiteX26" fmla="*/ 875788 w 2112237"/>
            <a:gd name="connsiteY26" fmla="*/ 1275326 h 1506555"/>
            <a:gd name="connsiteX27" fmla="*/ 818256 w 2112237"/>
            <a:gd name="connsiteY27" fmla="*/ 1157064 h 1506555"/>
            <a:gd name="connsiteX28" fmla="*/ 658441 w 2112237"/>
            <a:gd name="connsiteY28" fmla="*/ 1163457 h 1506555"/>
            <a:gd name="connsiteX29" fmla="*/ 572140 w 2112237"/>
            <a:gd name="connsiteY29" fmla="*/ 1134690 h 1506555"/>
            <a:gd name="connsiteX30" fmla="*/ 453877 w 2112237"/>
            <a:gd name="connsiteY30" fmla="*/ 1121905 h 1506555"/>
            <a:gd name="connsiteX31" fmla="*/ 357988 w 2112237"/>
            <a:gd name="connsiteY31" fmla="*/ 1038801 h 1506555"/>
            <a:gd name="connsiteX32" fmla="*/ 290865 w 2112237"/>
            <a:gd name="connsiteY32" fmla="*/ 1077157 h 1506555"/>
            <a:gd name="connsiteX33" fmla="*/ 294062 w 2112237"/>
            <a:gd name="connsiteY33" fmla="*/ 1000445 h 1506555"/>
            <a:gd name="connsiteX34" fmla="*/ 258902 w 2112237"/>
            <a:gd name="connsiteY34" fmla="*/ 933323 h 1506555"/>
            <a:gd name="connsiteX35" fmla="*/ 335612 w 2112237"/>
            <a:gd name="connsiteY35" fmla="*/ 907751 h 1506555"/>
            <a:gd name="connsiteX36" fmla="*/ 300454 w 2112237"/>
            <a:gd name="connsiteY36" fmla="*/ 837434 h 1506555"/>
            <a:gd name="connsiteX37" fmla="*/ 367575 w 2112237"/>
            <a:gd name="connsiteY37" fmla="*/ 668027 h 1506555"/>
            <a:gd name="connsiteX38" fmla="*/ 294059 w 2112237"/>
            <a:gd name="connsiteY38" fmla="*/ 546568 h 1506555"/>
            <a:gd name="connsiteX39" fmla="*/ 175798 w 2112237"/>
            <a:gd name="connsiteY39" fmla="*/ 399539 h 1506555"/>
            <a:gd name="connsiteX40" fmla="*/ 271685 w 2112237"/>
            <a:gd name="connsiteY40" fmla="*/ 393145 h 1506555"/>
            <a:gd name="connsiteX41" fmla="*/ 252510 w 2112237"/>
            <a:gd name="connsiteY41" fmla="*/ 348398 h 1506555"/>
            <a:gd name="connsiteX42" fmla="*/ 137440 w 2112237"/>
            <a:gd name="connsiteY42" fmla="*/ 335611 h 1506555"/>
            <a:gd name="connsiteX43" fmla="*/ 89496 w 2112237"/>
            <a:gd name="connsiteY43" fmla="*/ 303648 h 1506555"/>
            <a:gd name="connsiteX44" fmla="*/ 0 w 2112237"/>
            <a:gd name="connsiteY44" fmla="*/ 313239 h 1506555"/>
            <a:gd name="connsiteX45" fmla="*/ 19177 w 2112237"/>
            <a:gd name="connsiteY45" fmla="*/ 230133 h 1506555"/>
            <a:gd name="connsiteX0" fmla="*/ 19177 w 2112237"/>
            <a:gd name="connsiteY0" fmla="*/ 230133 h 1506555"/>
            <a:gd name="connsiteX1" fmla="*/ 150228 w 2112237"/>
            <a:gd name="connsiteY1" fmla="*/ 140638 h 1506555"/>
            <a:gd name="connsiteX2" fmla="*/ 230135 w 2112237"/>
            <a:gd name="connsiteY2" fmla="*/ 169405 h 1506555"/>
            <a:gd name="connsiteX3" fmla="*/ 722366 w 2112237"/>
            <a:gd name="connsiteY3" fmla="*/ 57534 h 1506555"/>
            <a:gd name="connsiteX4" fmla="*/ 818255 w 2112237"/>
            <a:gd name="connsiteY4" fmla="*/ 118264 h 1506555"/>
            <a:gd name="connsiteX5" fmla="*/ 990856 w 2112237"/>
            <a:gd name="connsiteY5" fmla="*/ 137442 h 1506555"/>
            <a:gd name="connsiteX6" fmla="*/ 1105923 w 2112237"/>
            <a:gd name="connsiteY6" fmla="*/ 182190 h 1506555"/>
            <a:gd name="connsiteX7" fmla="*/ 1125101 w 2112237"/>
            <a:gd name="connsiteY7" fmla="*/ 239724 h 1506555"/>
            <a:gd name="connsiteX8" fmla="*/ 1307290 w 2112237"/>
            <a:gd name="connsiteY8" fmla="*/ 226939 h 1506555"/>
            <a:gd name="connsiteX9" fmla="*/ 1422358 w 2112237"/>
            <a:gd name="connsiteY9" fmla="*/ 284471 h 1506555"/>
            <a:gd name="connsiteX10" fmla="*/ 1927374 w 2112237"/>
            <a:gd name="connsiteY10" fmla="*/ 0 h 1506555"/>
            <a:gd name="connsiteX11" fmla="*/ 1997693 w 2112237"/>
            <a:gd name="connsiteY11" fmla="*/ 169405 h 1506555"/>
            <a:gd name="connsiteX12" fmla="*/ 2000889 w 2112237"/>
            <a:gd name="connsiteY12" fmla="*/ 409126 h 1506555"/>
            <a:gd name="connsiteX13" fmla="*/ 2109564 w 2112237"/>
            <a:gd name="connsiteY13" fmla="*/ 533784 h 1506555"/>
            <a:gd name="connsiteX14" fmla="*/ 2083994 w 2112237"/>
            <a:gd name="connsiteY14" fmla="*/ 687206 h 1506555"/>
            <a:gd name="connsiteX15" fmla="*/ 2074404 w 2112237"/>
            <a:gd name="connsiteY15" fmla="*/ 840629 h 1506555"/>
            <a:gd name="connsiteX16" fmla="*/ 1882624 w 2112237"/>
            <a:gd name="connsiteY16" fmla="*/ 1064369 h 1506555"/>
            <a:gd name="connsiteX17" fmla="*/ 1873035 w 2112237"/>
            <a:gd name="connsiteY17" fmla="*/ 1278522 h 1506555"/>
            <a:gd name="connsiteX18" fmla="*/ 1783541 w 2112237"/>
            <a:gd name="connsiteY18" fmla="*/ 1316880 h 1506555"/>
            <a:gd name="connsiteX19" fmla="*/ 1620530 w 2112237"/>
            <a:gd name="connsiteY19" fmla="*/ 1300898 h 1506555"/>
            <a:gd name="connsiteX20" fmla="*/ 1454322 w 2112237"/>
            <a:gd name="connsiteY20" fmla="*/ 1364824 h 1506555"/>
            <a:gd name="connsiteX21" fmla="*/ 1249756 w 2112237"/>
            <a:gd name="connsiteY21" fmla="*/ 1332860 h 1506555"/>
            <a:gd name="connsiteX22" fmla="*/ 1211402 w 2112237"/>
            <a:gd name="connsiteY22" fmla="*/ 1502266 h 1506555"/>
            <a:gd name="connsiteX23" fmla="*/ 1118709 w 2112237"/>
            <a:gd name="connsiteY23" fmla="*/ 1444732 h 1506555"/>
            <a:gd name="connsiteX24" fmla="*/ 1105924 w 2112237"/>
            <a:gd name="connsiteY24" fmla="*/ 1288113 h 1506555"/>
            <a:gd name="connsiteX25" fmla="*/ 968483 w 2112237"/>
            <a:gd name="connsiteY25" fmla="*/ 1278524 h 1506555"/>
            <a:gd name="connsiteX26" fmla="*/ 917342 w 2112237"/>
            <a:gd name="connsiteY26" fmla="*/ 1278524 h 1506555"/>
            <a:gd name="connsiteX27" fmla="*/ 875788 w 2112237"/>
            <a:gd name="connsiteY27" fmla="*/ 1275326 h 1506555"/>
            <a:gd name="connsiteX28" fmla="*/ 818256 w 2112237"/>
            <a:gd name="connsiteY28" fmla="*/ 1157064 h 1506555"/>
            <a:gd name="connsiteX29" fmla="*/ 658441 w 2112237"/>
            <a:gd name="connsiteY29" fmla="*/ 1163457 h 1506555"/>
            <a:gd name="connsiteX30" fmla="*/ 572140 w 2112237"/>
            <a:gd name="connsiteY30" fmla="*/ 1134690 h 1506555"/>
            <a:gd name="connsiteX31" fmla="*/ 453877 w 2112237"/>
            <a:gd name="connsiteY31" fmla="*/ 1121905 h 1506555"/>
            <a:gd name="connsiteX32" fmla="*/ 357988 w 2112237"/>
            <a:gd name="connsiteY32" fmla="*/ 1038801 h 1506555"/>
            <a:gd name="connsiteX33" fmla="*/ 290865 w 2112237"/>
            <a:gd name="connsiteY33" fmla="*/ 1077157 h 1506555"/>
            <a:gd name="connsiteX34" fmla="*/ 294062 w 2112237"/>
            <a:gd name="connsiteY34" fmla="*/ 1000445 h 1506555"/>
            <a:gd name="connsiteX35" fmla="*/ 258902 w 2112237"/>
            <a:gd name="connsiteY35" fmla="*/ 933323 h 1506555"/>
            <a:gd name="connsiteX36" fmla="*/ 335612 w 2112237"/>
            <a:gd name="connsiteY36" fmla="*/ 907751 h 1506555"/>
            <a:gd name="connsiteX37" fmla="*/ 300454 w 2112237"/>
            <a:gd name="connsiteY37" fmla="*/ 837434 h 1506555"/>
            <a:gd name="connsiteX38" fmla="*/ 367575 w 2112237"/>
            <a:gd name="connsiteY38" fmla="*/ 668027 h 1506555"/>
            <a:gd name="connsiteX39" fmla="*/ 294059 w 2112237"/>
            <a:gd name="connsiteY39" fmla="*/ 546568 h 1506555"/>
            <a:gd name="connsiteX40" fmla="*/ 175798 w 2112237"/>
            <a:gd name="connsiteY40" fmla="*/ 399539 h 1506555"/>
            <a:gd name="connsiteX41" fmla="*/ 271685 w 2112237"/>
            <a:gd name="connsiteY41" fmla="*/ 393145 h 1506555"/>
            <a:gd name="connsiteX42" fmla="*/ 252510 w 2112237"/>
            <a:gd name="connsiteY42" fmla="*/ 348398 h 1506555"/>
            <a:gd name="connsiteX43" fmla="*/ 137440 w 2112237"/>
            <a:gd name="connsiteY43" fmla="*/ 335611 h 1506555"/>
            <a:gd name="connsiteX44" fmla="*/ 89496 w 2112237"/>
            <a:gd name="connsiteY44" fmla="*/ 303648 h 1506555"/>
            <a:gd name="connsiteX45" fmla="*/ 0 w 2112237"/>
            <a:gd name="connsiteY45" fmla="*/ 313239 h 1506555"/>
            <a:gd name="connsiteX46" fmla="*/ 19177 w 2112237"/>
            <a:gd name="connsiteY46" fmla="*/ 230133 h 1506555"/>
            <a:gd name="connsiteX0" fmla="*/ 19177 w 2112237"/>
            <a:gd name="connsiteY0" fmla="*/ 230133 h 1506555"/>
            <a:gd name="connsiteX1" fmla="*/ 150228 w 2112237"/>
            <a:gd name="connsiteY1" fmla="*/ 140638 h 1506555"/>
            <a:gd name="connsiteX2" fmla="*/ 230135 w 2112237"/>
            <a:gd name="connsiteY2" fmla="*/ 169405 h 1506555"/>
            <a:gd name="connsiteX3" fmla="*/ 722366 w 2112237"/>
            <a:gd name="connsiteY3" fmla="*/ 57534 h 1506555"/>
            <a:gd name="connsiteX4" fmla="*/ 818255 w 2112237"/>
            <a:gd name="connsiteY4" fmla="*/ 118264 h 1506555"/>
            <a:gd name="connsiteX5" fmla="*/ 990856 w 2112237"/>
            <a:gd name="connsiteY5" fmla="*/ 137442 h 1506555"/>
            <a:gd name="connsiteX6" fmla="*/ 1105923 w 2112237"/>
            <a:gd name="connsiteY6" fmla="*/ 182190 h 1506555"/>
            <a:gd name="connsiteX7" fmla="*/ 1125101 w 2112237"/>
            <a:gd name="connsiteY7" fmla="*/ 239724 h 1506555"/>
            <a:gd name="connsiteX8" fmla="*/ 1307290 w 2112237"/>
            <a:gd name="connsiteY8" fmla="*/ 226939 h 1506555"/>
            <a:gd name="connsiteX9" fmla="*/ 1422358 w 2112237"/>
            <a:gd name="connsiteY9" fmla="*/ 284471 h 1506555"/>
            <a:gd name="connsiteX10" fmla="*/ 1927374 w 2112237"/>
            <a:gd name="connsiteY10" fmla="*/ 0 h 1506555"/>
            <a:gd name="connsiteX11" fmla="*/ 1997693 w 2112237"/>
            <a:gd name="connsiteY11" fmla="*/ 169405 h 1506555"/>
            <a:gd name="connsiteX12" fmla="*/ 2000889 w 2112237"/>
            <a:gd name="connsiteY12" fmla="*/ 409126 h 1506555"/>
            <a:gd name="connsiteX13" fmla="*/ 2109564 w 2112237"/>
            <a:gd name="connsiteY13" fmla="*/ 533784 h 1506555"/>
            <a:gd name="connsiteX14" fmla="*/ 2083994 w 2112237"/>
            <a:gd name="connsiteY14" fmla="*/ 687206 h 1506555"/>
            <a:gd name="connsiteX15" fmla="*/ 2074404 w 2112237"/>
            <a:gd name="connsiteY15" fmla="*/ 840629 h 1506555"/>
            <a:gd name="connsiteX16" fmla="*/ 1882624 w 2112237"/>
            <a:gd name="connsiteY16" fmla="*/ 1064369 h 1506555"/>
            <a:gd name="connsiteX17" fmla="*/ 1920983 w 2112237"/>
            <a:gd name="connsiteY17" fmla="*/ 1208205 h 1506555"/>
            <a:gd name="connsiteX18" fmla="*/ 1873035 w 2112237"/>
            <a:gd name="connsiteY18" fmla="*/ 1278522 h 1506555"/>
            <a:gd name="connsiteX19" fmla="*/ 1783541 w 2112237"/>
            <a:gd name="connsiteY19" fmla="*/ 1316880 h 1506555"/>
            <a:gd name="connsiteX20" fmla="*/ 1620530 w 2112237"/>
            <a:gd name="connsiteY20" fmla="*/ 1300898 h 1506555"/>
            <a:gd name="connsiteX21" fmla="*/ 1454322 w 2112237"/>
            <a:gd name="connsiteY21" fmla="*/ 1364824 h 1506555"/>
            <a:gd name="connsiteX22" fmla="*/ 1249756 w 2112237"/>
            <a:gd name="connsiteY22" fmla="*/ 1332860 h 1506555"/>
            <a:gd name="connsiteX23" fmla="*/ 1211402 w 2112237"/>
            <a:gd name="connsiteY23" fmla="*/ 1502266 h 1506555"/>
            <a:gd name="connsiteX24" fmla="*/ 1118709 w 2112237"/>
            <a:gd name="connsiteY24" fmla="*/ 1444732 h 1506555"/>
            <a:gd name="connsiteX25" fmla="*/ 1105924 w 2112237"/>
            <a:gd name="connsiteY25" fmla="*/ 1288113 h 1506555"/>
            <a:gd name="connsiteX26" fmla="*/ 968483 w 2112237"/>
            <a:gd name="connsiteY26" fmla="*/ 1278524 h 1506555"/>
            <a:gd name="connsiteX27" fmla="*/ 917342 w 2112237"/>
            <a:gd name="connsiteY27" fmla="*/ 1278524 h 1506555"/>
            <a:gd name="connsiteX28" fmla="*/ 875788 w 2112237"/>
            <a:gd name="connsiteY28" fmla="*/ 1275326 h 1506555"/>
            <a:gd name="connsiteX29" fmla="*/ 818256 w 2112237"/>
            <a:gd name="connsiteY29" fmla="*/ 1157064 h 1506555"/>
            <a:gd name="connsiteX30" fmla="*/ 658441 w 2112237"/>
            <a:gd name="connsiteY30" fmla="*/ 1163457 h 1506555"/>
            <a:gd name="connsiteX31" fmla="*/ 572140 w 2112237"/>
            <a:gd name="connsiteY31" fmla="*/ 1134690 h 1506555"/>
            <a:gd name="connsiteX32" fmla="*/ 453877 w 2112237"/>
            <a:gd name="connsiteY32" fmla="*/ 1121905 h 1506555"/>
            <a:gd name="connsiteX33" fmla="*/ 357988 w 2112237"/>
            <a:gd name="connsiteY33" fmla="*/ 1038801 h 1506555"/>
            <a:gd name="connsiteX34" fmla="*/ 290865 w 2112237"/>
            <a:gd name="connsiteY34" fmla="*/ 1077157 h 1506555"/>
            <a:gd name="connsiteX35" fmla="*/ 294062 w 2112237"/>
            <a:gd name="connsiteY35" fmla="*/ 1000445 h 1506555"/>
            <a:gd name="connsiteX36" fmla="*/ 258902 w 2112237"/>
            <a:gd name="connsiteY36" fmla="*/ 933323 h 1506555"/>
            <a:gd name="connsiteX37" fmla="*/ 335612 w 2112237"/>
            <a:gd name="connsiteY37" fmla="*/ 907751 h 1506555"/>
            <a:gd name="connsiteX38" fmla="*/ 300454 w 2112237"/>
            <a:gd name="connsiteY38" fmla="*/ 837434 h 1506555"/>
            <a:gd name="connsiteX39" fmla="*/ 367575 w 2112237"/>
            <a:gd name="connsiteY39" fmla="*/ 668027 h 1506555"/>
            <a:gd name="connsiteX40" fmla="*/ 294059 w 2112237"/>
            <a:gd name="connsiteY40" fmla="*/ 546568 h 1506555"/>
            <a:gd name="connsiteX41" fmla="*/ 175798 w 2112237"/>
            <a:gd name="connsiteY41" fmla="*/ 399539 h 1506555"/>
            <a:gd name="connsiteX42" fmla="*/ 271685 w 2112237"/>
            <a:gd name="connsiteY42" fmla="*/ 393145 h 1506555"/>
            <a:gd name="connsiteX43" fmla="*/ 252510 w 2112237"/>
            <a:gd name="connsiteY43" fmla="*/ 348398 h 1506555"/>
            <a:gd name="connsiteX44" fmla="*/ 137440 w 2112237"/>
            <a:gd name="connsiteY44" fmla="*/ 335611 h 1506555"/>
            <a:gd name="connsiteX45" fmla="*/ 89496 w 2112237"/>
            <a:gd name="connsiteY45" fmla="*/ 303648 h 1506555"/>
            <a:gd name="connsiteX46" fmla="*/ 0 w 2112237"/>
            <a:gd name="connsiteY46" fmla="*/ 313239 h 1506555"/>
            <a:gd name="connsiteX47" fmla="*/ 19177 w 2112237"/>
            <a:gd name="connsiteY47" fmla="*/ 230133 h 1506555"/>
            <a:gd name="connsiteX0" fmla="*/ 19177 w 2112237"/>
            <a:gd name="connsiteY0" fmla="*/ 230133 h 1506555"/>
            <a:gd name="connsiteX1" fmla="*/ 150228 w 2112237"/>
            <a:gd name="connsiteY1" fmla="*/ 140638 h 1506555"/>
            <a:gd name="connsiteX2" fmla="*/ 230135 w 2112237"/>
            <a:gd name="connsiteY2" fmla="*/ 169405 h 1506555"/>
            <a:gd name="connsiteX3" fmla="*/ 722366 w 2112237"/>
            <a:gd name="connsiteY3" fmla="*/ 57534 h 1506555"/>
            <a:gd name="connsiteX4" fmla="*/ 818255 w 2112237"/>
            <a:gd name="connsiteY4" fmla="*/ 118264 h 1506555"/>
            <a:gd name="connsiteX5" fmla="*/ 990856 w 2112237"/>
            <a:gd name="connsiteY5" fmla="*/ 137442 h 1506555"/>
            <a:gd name="connsiteX6" fmla="*/ 1105923 w 2112237"/>
            <a:gd name="connsiteY6" fmla="*/ 182190 h 1506555"/>
            <a:gd name="connsiteX7" fmla="*/ 1125101 w 2112237"/>
            <a:gd name="connsiteY7" fmla="*/ 239724 h 1506555"/>
            <a:gd name="connsiteX8" fmla="*/ 1307290 w 2112237"/>
            <a:gd name="connsiteY8" fmla="*/ 226939 h 1506555"/>
            <a:gd name="connsiteX9" fmla="*/ 1422358 w 2112237"/>
            <a:gd name="connsiteY9" fmla="*/ 284471 h 1506555"/>
            <a:gd name="connsiteX10" fmla="*/ 1927374 w 2112237"/>
            <a:gd name="connsiteY10" fmla="*/ 0 h 1506555"/>
            <a:gd name="connsiteX11" fmla="*/ 1997693 w 2112237"/>
            <a:gd name="connsiteY11" fmla="*/ 169405 h 1506555"/>
            <a:gd name="connsiteX12" fmla="*/ 2000889 w 2112237"/>
            <a:gd name="connsiteY12" fmla="*/ 409126 h 1506555"/>
            <a:gd name="connsiteX13" fmla="*/ 2109564 w 2112237"/>
            <a:gd name="connsiteY13" fmla="*/ 533784 h 1506555"/>
            <a:gd name="connsiteX14" fmla="*/ 2083994 w 2112237"/>
            <a:gd name="connsiteY14" fmla="*/ 687206 h 1506555"/>
            <a:gd name="connsiteX15" fmla="*/ 2074404 w 2112237"/>
            <a:gd name="connsiteY15" fmla="*/ 840629 h 1506555"/>
            <a:gd name="connsiteX16" fmla="*/ 1882624 w 2112237"/>
            <a:gd name="connsiteY16" fmla="*/ 1064369 h 1506555"/>
            <a:gd name="connsiteX17" fmla="*/ 1920983 w 2112237"/>
            <a:gd name="connsiteY17" fmla="*/ 1208205 h 1506555"/>
            <a:gd name="connsiteX18" fmla="*/ 1873035 w 2112237"/>
            <a:gd name="connsiteY18" fmla="*/ 1278522 h 1506555"/>
            <a:gd name="connsiteX19" fmla="*/ 1783541 w 2112237"/>
            <a:gd name="connsiteY19" fmla="*/ 1316880 h 1506555"/>
            <a:gd name="connsiteX20" fmla="*/ 1620530 w 2112237"/>
            <a:gd name="connsiteY20" fmla="*/ 1300898 h 1506555"/>
            <a:gd name="connsiteX21" fmla="*/ 1521444 w 2112237"/>
            <a:gd name="connsiteY21" fmla="*/ 1345647 h 1506555"/>
            <a:gd name="connsiteX22" fmla="*/ 1454322 w 2112237"/>
            <a:gd name="connsiteY22" fmla="*/ 1364824 h 1506555"/>
            <a:gd name="connsiteX23" fmla="*/ 1249756 w 2112237"/>
            <a:gd name="connsiteY23" fmla="*/ 1332860 h 1506555"/>
            <a:gd name="connsiteX24" fmla="*/ 1211402 w 2112237"/>
            <a:gd name="connsiteY24" fmla="*/ 1502266 h 1506555"/>
            <a:gd name="connsiteX25" fmla="*/ 1118709 w 2112237"/>
            <a:gd name="connsiteY25" fmla="*/ 1444732 h 1506555"/>
            <a:gd name="connsiteX26" fmla="*/ 1105924 w 2112237"/>
            <a:gd name="connsiteY26" fmla="*/ 1288113 h 1506555"/>
            <a:gd name="connsiteX27" fmla="*/ 968483 w 2112237"/>
            <a:gd name="connsiteY27" fmla="*/ 1278524 h 1506555"/>
            <a:gd name="connsiteX28" fmla="*/ 917342 w 2112237"/>
            <a:gd name="connsiteY28" fmla="*/ 1278524 h 1506555"/>
            <a:gd name="connsiteX29" fmla="*/ 875788 w 2112237"/>
            <a:gd name="connsiteY29" fmla="*/ 1275326 h 1506555"/>
            <a:gd name="connsiteX30" fmla="*/ 818256 w 2112237"/>
            <a:gd name="connsiteY30" fmla="*/ 1157064 h 1506555"/>
            <a:gd name="connsiteX31" fmla="*/ 658441 w 2112237"/>
            <a:gd name="connsiteY31" fmla="*/ 1163457 h 1506555"/>
            <a:gd name="connsiteX32" fmla="*/ 572140 w 2112237"/>
            <a:gd name="connsiteY32" fmla="*/ 1134690 h 1506555"/>
            <a:gd name="connsiteX33" fmla="*/ 453877 w 2112237"/>
            <a:gd name="connsiteY33" fmla="*/ 1121905 h 1506555"/>
            <a:gd name="connsiteX34" fmla="*/ 357988 w 2112237"/>
            <a:gd name="connsiteY34" fmla="*/ 1038801 h 1506555"/>
            <a:gd name="connsiteX35" fmla="*/ 290865 w 2112237"/>
            <a:gd name="connsiteY35" fmla="*/ 1077157 h 1506555"/>
            <a:gd name="connsiteX36" fmla="*/ 294062 w 2112237"/>
            <a:gd name="connsiteY36" fmla="*/ 1000445 h 1506555"/>
            <a:gd name="connsiteX37" fmla="*/ 258902 w 2112237"/>
            <a:gd name="connsiteY37" fmla="*/ 933323 h 1506555"/>
            <a:gd name="connsiteX38" fmla="*/ 335612 w 2112237"/>
            <a:gd name="connsiteY38" fmla="*/ 907751 h 1506555"/>
            <a:gd name="connsiteX39" fmla="*/ 300454 w 2112237"/>
            <a:gd name="connsiteY39" fmla="*/ 837434 h 1506555"/>
            <a:gd name="connsiteX40" fmla="*/ 367575 w 2112237"/>
            <a:gd name="connsiteY40" fmla="*/ 668027 h 1506555"/>
            <a:gd name="connsiteX41" fmla="*/ 294059 w 2112237"/>
            <a:gd name="connsiteY41" fmla="*/ 546568 h 1506555"/>
            <a:gd name="connsiteX42" fmla="*/ 175798 w 2112237"/>
            <a:gd name="connsiteY42" fmla="*/ 399539 h 1506555"/>
            <a:gd name="connsiteX43" fmla="*/ 271685 w 2112237"/>
            <a:gd name="connsiteY43" fmla="*/ 393145 h 1506555"/>
            <a:gd name="connsiteX44" fmla="*/ 252510 w 2112237"/>
            <a:gd name="connsiteY44" fmla="*/ 348398 h 1506555"/>
            <a:gd name="connsiteX45" fmla="*/ 137440 w 2112237"/>
            <a:gd name="connsiteY45" fmla="*/ 335611 h 1506555"/>
            <a:gd name="connsiteX46" fmla="*/ 89496 w 2112237"/>
            <a:gd name="connsiteY46" fmla="*/ 303648 h 1506555"/>
            <a:gd name="connsiteX47" fmla="*/ 0 w 2112237"/>
            <a:gd name="connsiteY47" fmla="*/ 313239 h 1506555"/>
            <a:gd name="connsiteX48" fmla="*/ 19177 w 2112237"/>
            <a:gd name="connsiteY48" fmla="*/ 230133 h 1506555"/>
            <a:gd name="connsiteX0" fmla="*/ 19177 w 2112237"/>
            <a:gd name="connsiteY0" fmla="*/ 230133 h 1506555"/>
            <a:gd name="connsiteX1" fmla="*/ 150228 w 2112237"/>
            <a:gd name="connsiteY1" fmla="*/ 140638 h 1506555"/>
            <a:gd name="connsiteX2" fmla="*/ 230135 w 2112237"/>
            <a:gd name="connsiteY2" fmla="*/ 169405 h 1506555"/>
            <a:gd name="connsiteX3" fmla="*/ 722366 w 2112237"/>
            <a:gd name="connsiteY3" fmla="*/ 57534 h 1506555"/>
            <a:gd name="connsiteX4" fmla="*/ 818255 w 2112237"/>
            <a:gd name="connsiteY4" fmla="*/ 118264 h 1506555"/>
            <a:gd name="connsiteX5" fmla="*/ 990856 w 2112237"/>
            <a:gd name="connsiteY5" fmla="*/ 137442 h 1506555"/>
            <a:gd name="connsiteX6" fmla="*/ 1105923 w 2112237"/>
            <a:gd name="connsiteY6" fmla="*/ 182190 h 1506555"/>
            <a:gd name="connsiteX7" fmla="*/ 1125101 w 2112237"/>
            <a:gd name="connsiteY7" fmla="*/ 239724 h 1506555"/>
            <a:gd name="connsiteX8" fmla="*/ 1307290 w 2112237"/>
            <a:gd name="connsiteY8" fmla="*/ 226939 h 1506555"/>
            <a:gd name="connsiteX9" fmla="*/ 1422358 w 2112237"/>
            <a:gd name="connsiteY9" fmla="*/ 284471 h 1506555"/>
            <a:gd name="connsiteX10" fmla="*/ 1927374 w 2112237"/>
            <a:gd name="connsiteY10" fmla="*/ 0 h 1506555"/>
            <a:gd name="connsiteX11" fmla="*/ 1997693 w 2112237"/>
            <a:gd name="connsiteY11" fmla="*/ 169405 h 1506555"/>
            <a:gd name="connsiteX12" fmla="*/ 2000889 w 2112237"/>
            <a:gd name="connsiteY12" fmla="*/ 409126 h 1506555"/>
            <a:gd name="connsiteX13" fmla="*/ 2109564 w 2112237"/>
            <a:gd name="connsiteY13" fmla="*/ 533784 h 1506555"/>
            <a:gd name="connsiteX14" fmla="*/ 2083994 w 2112237"/>
            <a:gd name="connsiteY14" fmla="*/ 687206 h 1506555"/>
            <a:gd name="connsiteX15" fmla="*/ 2074404 w 2112237"/>
            <a:gd name="connsiteY15" fmla="*/ 840629 h 1506555"/>
            <a:gd name="connsiteX16" fmla="*/ 1882624 w 2112237"/>
            <a:gd name="connsiteY16" fmla="*/ 1064369 h 1506555"/>
            <a:gd name="connsiteX17" fmla="*/ 1920983 w 2112237"/>
            <a:gd name="connsiteY17" fmla="*/ 1208205 h 1506555"/>
            <a:gd name="connsiteX18" fmla="*/ 1873035 w 2112237"/>
            <a:gd name="connsiteY18" fmla="*/ 1278522 h 1506555"/>
            <a:gd name="connsiteX19" fmla="*/ 1783541 w 2112237"/>
            <a:gd name="connsiteY19" fmla="*/ 1316880 h 1506555"/>
            <a:gd name="connsiteX20" fmla="*/ 1620530 w 2112237"/>
            <a:gd name="connsiteY20" fmla="*/ 1300898 h 1506555"/>
            <a:gd name="connsiteX21" fmla="*/ 1521444 w 2112237"/>
            <a:gd name="connsiteY21" fmla="*/ 1345647 h 1506555"/>
            <a:gd name="connsiteX22" fmla="*/ 1454322 w 2112237"/>
            <a:gd name="connsiteY22" fmla="*/ 1364824 h 1506555"/>
            <a:gd name="connsiteX23" fmla="*/ 1454322 w 2112237"/>
            <a:gd name="connsiteY23" fmla="*/ 1316880 h 1506555"/>
            <a:gd name="connsiteX24" fmla="*/ 1249756 w 2112237"/>
            <a:gd name="connsiteY24" fmla="*/ 1332860 h 1506555"/>
            <a:gd name="connsiteX25" fmla="*/ 1211402 w 2112237"/>
            <a:gd name="connsiteY25" fmla="*/ 1502266 h 1506555"/>
            <a:gd name="connsiteX26" fmla="*/ 1118709 w 2112237"/>
            <a:gd name="connsiteY26" fmla="*/ 1444732 h 1506555"/>
            <a:gd name="connsiteX27" fmla="*/ 1105924 w 2112237"/>
            <a:gd name="connsiteY27" fmla="*/ 1288113 h 1506555"/>
            <a:gd name="connsiteX28" fmla="*/ 968483 w 2112237"/>
            <a:gd name="connsiteY28" fmla="*/ 1278524 h 1506555"/>
            <a:gd name="connsiteX29" fmla="*/ 917342 w 2112237"/>
            <a:gd name="connsiteY29" fmla="*/ 1278524 h 1506555"/>
            <a:gd name="connsiteX30" fmla="*/ 875788 w 2112237"/>
            <a:gd name="connsiteY30" fmla="*/ 1275326 h 1506555"/>
            <a:gd name="connsiteX31" fmla="*/ 818256 w 2112237"/>
            <a:gd name="connsiteY31" fmla="*/ 1157064 h 1506555"/>
            <a:gd name="connsiteX32" fmla="*/ 658441 w 2112237"/>
            <a:gd name="connsiteY32" fmla="*/ 1163457 h 1506555"/>
            <a:gd name="connsiteX33" fmla="*/ 572140 w 2112237"/>
            <a:gd name="connsiteY33" fmla="*/ 1134690 h 1506555"/>
            <a:gd name="connsiteX34" fmla="*/ 453877 w 2112237"/>
            <a:gd name="connsiteY34" fmla="*/ 1121905 h 1506555"/>
            <a:gd name="connsiteX35" fmla="*/ 357988 w 2112237"/>
            <a:gd name="connsiteY35" fmla="*/ 1038801 h 1506555"/>
            <a:gd name="connsiteX36" fmla="*/ 290865 w 2112237"/>
            <a:gd name="connsiteY36" fmla="*/ 1077157 h 1506555"/>
            <a:gd name="connsiteX37" fmla="*/ 294062 w 2112237"/>
            <a:gd name="connsiteY37" fmla="*/ 1000445 h 1506555"/>
            <a:gd name="connsiteX38" fmla="*/ 258902 w 2112237"/>
            <a:gd name="connsiteY38" fmla="*/ 933323 h 1506555"/>
            <a:gd name="connsiteX39" fmla="*/ 335612 w 2112237"/>
            <a:gd name="connsiteY39" fmla="*/ 907751 h 1506555"/>
            <a:gd name="connsiteX40" fmla="*/ 300454 w 2112237"/>
            <a:gd name="connsiteY40" fmla="*/ 837434 h 1506555"/>
            <a:gd name="connsiteX41" fmla="*/ 367575 w 2112237"/>
            <a:gd name="connsiteY41" fmla="*/ 668027 h 1506555"/>
            <a:gd name="connsiteX42" fmla="*/ 294059 w 2112237"/>
            <a:gd name="connsiteY42" fmla="*/ 546568 h 1506555"/>
            <a:gd name="connsiteX43" fmla="*/ 175798 w 2112237"/>
            <a:gd name="connsiteY43" fmla="*/ 399539 h 1506555"/>
            <a:gd name="connsiteX44" fmla="*/ 271685 w 2112237"/>
            <a:gd name="connsiteY44" fmla="*/ 393145 h 1506555"/>
            <a:gd name="connsiteX45" fmla="*/ 252510 w 2112237"/>
            <a:gd name="connsiteY45" fmla="*/ 348398 h 1506555"/>
            <a:gd name="connsiteX46" fmla="*/ 137440 w 2112237"/>
            <a:gd name="connsiteY46" fmla="*/ 335611 h 1506555"/>
            <a:gd name="connsiteX47" fmla="*/ 89496 w 2112237"/>
            <a:gd name="connsiteY47" fmla="*/ 303648 h 1506555"/>
            <a:gd name="connsiteX48" fmla="*/ 0 w 2112237"/>
            <a:gd name="connsiteY48" fmla="*/ 313239 h 1506555"/>
            <a:gd name="connsiteX49" fmla="*/ 19177 w 2112237"/>
            <a:gd name="connsiteY49" fmla="*/ 230133 h 1506555"/>
            <a:gd name="connsiteX0" fmla="*/ 19177 w 2112237"/>
            <a:gd name="connsiteY0" fmla="*/ 230169 h 1506591"/>
            <a:gd name="connsiteX1" fmla="*/ 150228 w 2112237"/>
            <a:gd name="connsiteY1" fmla="*/ 140674 h 1506591"/>
            <a:gd name="connsiteX2" fmla="*/ 230135 w 2112237"/>
            <a:gd name="connsiteY2" fmla="*/ 169441 h 1506591"/>
            <a:gd name="connsiteX3" fmla="*/ 722366 w 2112237"/>
            <a:gd name="connsiteY3" fmla="*/ 57570 h 1506591"/>
            <a:gd name="connsiteX4" fmla="*/ 818255 w 2112237"/>
            <a:gd name="connsiteY4" fmla="*/ 118300 h 1506591"/>
            <a:gd name="connsiteX5" fmla="*/ 990856 w 2112237"/>
            <a:gd name="connsiteY5" fmla="*/ 137478 h 1506591"/>
            <a:gd name="connsiteX6" fmla="*/ 1105923 w 2112237"/>
            <a:gd name="connsiteY6" fmla="*/ 182226 h 1506591"/>
            <a:gd name="connsiteX7" fmla="*/ 1125101 w 2112237"/>
            <a:gd name="connsiteY7" fmla="*/ 239760 h 1506591"/>
            <a:gd name="connsiteX8" fmla="*/ 1307290 w 2112237"/>
            <a:gd name="connsiteY8" fmla="*/ 226975 h 1506591"/>
            <a:gd name="connsiteX9" fmla="*/ 1422358 w 2112237"/>
            <a:gd name="connsiteY9" fmla="*/ 284507 h 1506591"/>
            <a:gd name="connsiteX10" fmla="*/ 1630119 w 2112237"/>
            <a:gd name="connsiteY10" fmla="*/ 137478 h 1506591"/>
            <a:gd name="connsiteX11" fmla="*/ 1927374 w 2112237"/>
            <a:gd name="connsiteY11" fmla="*/ 36 h 1506591"/>
            <a:gd name="connsiteX12" fmla="*/ 1997693 w 2112237"/>
            <a:gd name="connsiteY12" fmla="*/ 169441 h 1506591"/>
            <a:gd name="connsiteX13" fmla="*/ 2000889 w 2112237"/>
            <a:gd name="connsiteY13" fmla="*/ 409162 h 1506591"/>
            <a:gd name="connsiteX14" fmla="*/ 2109564 w 2112237"/>
            <a:gd name="connsiteY14" fmla="*/ 533820 h 1506591"/>
            <a:gd name="connsiteX15" fmla="*/ 2083994 w 2112237"/>
            <a:gd name="connsiteY15" fmla="*/ 687242 h 1506591"/>
            <a:gd name="connsiteX16" fmla="*/ 2074404 w 2112237"/>
            <a:gd name="connsiteY16" fmla="*/ 840665 h 1506591"/>
            <a:gd name="connsiteX17" fmla="*/ 1882624 w 2112237"/>
            <a:gd name="connsiteY17" fmla="*/ 1064405 h 1506591"/>
            <a:gd name="connsiteX18" fmla="*/ 1920983 w 2112237"/>
            <a:gd name="connsiteY18" fmla="*/ 1208241 h 1506591"/>
            <a:gd name="connsiteX19" fmla="*/ 1873035 w 2112237"/>
            <a:gd name="connsiteY19" fmla="*/ 1278558 h 1506591"/>
            <a:gd name="connsiteX20" fmla="*/ 1783541 w 2112237"/>
            <a:gd name="connsiteY20" fmla="*/ 1316916 h 1506591"/>
            <a:gd name="connsiteX21" fmla="*/ 1620530 w 2112237"/>
            <a:gd name="connsiteY21" fmla="*/ 1300934 h 1506591"/>
            <a:gd name="connsiteX22" fmla="*/ 1521444 w 2112237"/>
            <a:gd name="connsiteY22" fmla="*/ 1345683 h 1506591"/>
            <a:gd name="connsiteX23" fmla="*/ 1454322 w 2112237"/>
            <a:gd name="connsiteY23" fmla="*/ 1364860 h 1506591"/>
            <a:gd name="connsiteX24" fmla="*/ 1454322 w 2112237"/>
            <a:gd name="connsiteY24" fmla="*/ 1316916 h 1506591"/>
            <a:gd name="connsiteX25" fmla="*/ 1249756 w 2112237"/>
            <a:gd name="connsiteY25" fmla="*/ 1332896 h 1506591"/>
            <a:gd name="connsiteX26" fmla="*/ 1211402 w 2112237"/>
            <a:gd name="connsiteY26" fmla="*/ 1502302 h 1506591"/>
            <a:gd name="connsiteX27" fmla="*/ 1118709 w 2112237"/>
            <a:gd name="connsiteY27" fmla="*/ 1444768 h 1506591"/>
            <a:gd name="connsiteX28" fmla="*/ 1105924 w 2112237"/>
            <a:gd name="connsiteY28" fmla="*/ 1288149 h 1506591"/>
            <a:gd name="connsiteX29" fmla="*/ 968483 w 2112237"/>
            <a:gd name="connsiteY29" fmla="*/ 1278560 h 1506591"/>
            <a:gd name="connsiteX30" fmla="*/ 917342 w 2112237"/>
            <a:gd name="connsiteY30" fmla="*/ 1278560 h 1506591"/>
            <a:gd name="connsiteX31" fmla="*/ 875788 w 2112237"/>
            <a:gd name="connsiteY31" fmla="*/ 1275362 h 1506591"/>
            <a:gd name="connsiteX32" fmla="*/ 818256 w 2112237"/>
            <a:gd name="connsiteY32" fmla="*/ 1157100 h 1506591"/>
            <a:gd name="connsiteX33" fmla="*/ 658441 w 2112237"/>
            <a:gd name="connsiteY33" fmla="*/ 1163493 h 1506591"/>
            <a:gd name="connsiteX34" fmla="*/ 572140 w 2112237"/>
            <a:gd name="connsiteY34" fmla="*/ 1134726 h 1506591"/>
            <a:gd name="connsiteX35" fmla="*/ 453877 w 2112237"/>
            <a:gd name="connsiteY35" fmla="*/ 1121941 h 1506591"/>
            <a:gd name="connsiteX36" fmla="*/ 357988 w 2112237"/>
            <a:gd name="connsiteY36" fmla="*/ 1038837 h 1506591"/>
            <a:gd name="connsiteX37" fmla="*/ 290865 w 2112237"/>
            <a:gd name="connsiteY37" fmla="*/ 1077193 h 1506591"/>
            <a:gd name="connsiteX38" fmla="*/ 294062 w 2112237"/>
            <a:gd name="connsiteY38" fmla="*/ 1000481 h 1506591"/>
            <a:gd name="connsiteX39" fmla="*/ 258902 w 2112237"/>
            <a:gd name="connsiteY39" fmla="*/ 933359 h 1506591"/>
            <a:gd name="connsiteX40" fmla="*/ 335612 w 2112237"/>
            <a:gd name="connsiteY40" fmla="*/ 907787 h 1506591"/>
            <a:gd name="connsiteX41" fmla="*/ 300454 w 2112237"/>
            <a:gd name="connsiteY41" fmla="*/ 837470 h 1506591"/>
            <a:gd name="connsiteX42" fmla="*/ 367575 w 2112237"/>
            <a:gd name="connsiteY42" fmla="*/ 668063 h 1506591"/>
            <a:gd name="connsiteX43" fmla="*/ 294059 w 2112237"/>
            <a:gd name="connsiteY43" fmla="*/ 546604 h 1506591"/>
            <a:gd name="connsiteX44" fmla="*/ 175798 w 2112237"/>
            <a:gd name="connsiteY44" fmla="*/ 399575 h 1506591"/>
            <a:gd name="connsiteX45" fmla="*/ 271685 w 2112237"/>
            <a:gd name="connsiteY45" fmla="*/ 393181 h 1506591"/>
            <a:gd name="connsiteX46" fmla="*/ 252510 w 2112237"/>
            <a:gd name="connsiteY46" fmla="*/ 348434 h 1506591"/>
            <a:gd name="connsiteX47" fmla="*/ 137440 w 2112237"/>
            <a:gd name="connsiteY47" fmla="*/ 335647 h 1506591"/>
            <a:gd name="connsiteX48" fmla="*/ 89496 w 2112237"/>
            <a:gd name="connsiteY48" fmla="*/ 303684 h 1506591"/>
            <a:gd name="connsiteX49" fmla="*/ 0 w 2112237"/>
            <a:gd name="connsiteY49" fmla="*/ 313275 h 1506591"/>
            <a:gd name="connsiteX50" fmla="*/ 19177 w 2112237"/>
            <a:gd name="connsiteY50" fmla="*/ 230169 h 1506591"/>
            <a:gd name="connsiteX0" fmla="*/ 19177 w 2112237"/>
            <a:gd name="connsiteY0" fmla="*/ 230169 h 1506591"/>
            <a:gd name="connsiteX1" fmla="*/ 150228 w 2112237"/>
            <a:gd name="connsiteY1" fmla="*/ 140674 h 1506591"/>
            <a:gd name="connsiteX2" fmla="*/ 230135 w 2112237"/>
            <a:gd name="connsiteY2" fmla="*/ 169441 h 1506591"/>
            <a:gd name="connsiteX3" fmla="*/ 722366 w 2112237"/>
            <a:gd name="connsiteY3" fmla="*/ 57570 h 1506591"/>
            <a:gd name="connsiteX4" fmla="*/ 818255 w 2112237"/>
            <a:gd name="connsiteY4" fmla="*/ 118300 h 1506591"/>
            <a:gd name="connsiteX5" fmla="*/ 990856 w 2112237"/>
            <a:gd name="connsiteY5" fmla="*/ 137478 h 1506591"/>
            <a:gd name="connsiteX6" fmla="*/ 1105923 w 2112237"/>
            <a:gd name="connsiteY6" fmla="*/ 182226 h 1506591"/>
            <a:gd name="connsiteX7" fmla="*/ 1125101 w 2112237"/>
            <a:gd name="connsiteY7" fmla="*/ 239760 h 1506591"/>
            <a:gd name="connsiteX8" fmla="*/ 1307290 w 2112237"/>
            <a:gd name="connsiteY8" fmla="*/ 226975 h 1506591"/>
            <a:gd name="connsiteX9" fmla="*/ 1422358 w 2112237"/>
            <a:gd name="connsiteY9" fmla="*/ 284507 h 1506591"/>
            <a:gd name="connsiteX10" fmla="*/ 1630119 w 2112237"/>
            <a:gd name="connsiteY10" fmla="*/ 137478 h 1506591"/>
            <a:gd name="connsiteX11" fmla="*/ 1927374 w 2112237"/>
            <a:gd name="connsiteY11" fmla="*/ 36 h 1506591"/>
            <a:gd name="connsiteX12" fmla="*/ 1997693 w 2112237"/>
            <a:gd name="connsiteY12" fmla="*/ 169441 h 1506591"/>
            <a:gd name="connsiteX13" fmla="*/ 2000889 w 2112237"/>
            <a:gd name="connsiteY13" fmla="*/ 409162 h 1506591"/>
            <a:gd name="connsiteX14" fmla="*/ 2109564 w 2112237"/>
            <a:gd name="connsiteY14" fmla="*/ 533820 h 1506591"/>
            <a:gd name="connsiteX15" fmla="*/ 2083994 w 2112237"/>
            <a:gd name="connsiteY15" fmla="*/ 687242 h 1506591"/>
            <a:gd name="connsiteX16" fmla="*/ 2074404 w 2112237"/>
            <a:gd name="connsiteY16" fmla="*/ 840665 h 1506591"/>
            <a:gd name="connsiteX17" fmla="*/ 1882624 w 2112237"/>
            <a:gd name="connsiteY17" fmla="*/ 1064405 h 1506591"/>
            <a:gd name="connsiteX18" fmla="*/ 1920983 w 2112237"/>
            <a:gd name="connsiteY18" fmla="*/ 1208241 h 1506591"/>
            <a:gd name="connsiteX19" fmla="*/ 1873035 w 2112237"/>
            <a:gd name="connsiteY19" fmla="*/ 1278558 h 1506591"/>
            <a:gd name="connsiteX20" fmla="*/ 1783541 w 2112237"/>
            <a:gd name="connsiteY20" fmla="*/ 1316916 h 1506591"/>
            <a:gd name="connsiteX21" fmla="*/ 1620530 w 2112237"/>
            <a:gd name="connsiteY21" fmla="*/ 1300934 h 1506591"/>
            <a:gd name="connsiteX22" fmla="*/ 1521444 w 2112237"/>
            <a:gd name="connsiteY22" fmla="*/ 1345683 h 1506591"/>
            <a:gd name="connsiteX23" fmla="*/ 1454322 w 2112237"/>
            <a:gd name="connsiteY23" fmla="*/ 1364860 h 1506591"/>
            <a:gd name="connsiteX24" fmla="*/ 1454322 w 2112237"/>
            <a:gd name="connsiteY24" fmla="*/ 1316916 h 1506591"/>
            <a:gd name="connsiteX25" fmla="*/ 1249756 w 2112237"/>
            <a:gd name="connsiteY25" fmla="*/ 1332896 h 1506591"/>
            <a:gd name="connsiteX26" fmla="*/ 1211402 w 2112237"/>
            <a:gd name="connsiteY26" fmla="*/ 1502302 h 1506591"/>
            <a:gd name="connsiteX27" fmla="*/ 1118709 w 2112237"/>
            <a:gd name="connsiteY27" fmla="*/ 1444768 h 1506591"/>
            <a:gd name="connsiteX28" fmla="*/ 1105924 w 2112237"/>
            <a:gd name="connsiteY28" fmla="*/ 1288149 h 1506591"/>
            <a:gd name="connsiteX29" fmla="*/ 968483 w 2112237"/>
            <a:gd name="connsiteY29" fmla="*/ 1278560 h 1506591"/>
            <a:gd name="connsiteX30" fmla="*/ 917342 w 2112237"/>
            <a:gd name="connsiteY30" fmla="*/ 1278560 h 1506591"/>
            <a:gd name="connsiteX31" fmla="*/ 875788 w 2112237"/>
            <a:gd name="connsiteY31" fmla="*/ 1275362 h 1506591"/>
            <a:gd name="connsiteX32" fmla="*/ 818256 w 2112237"/>
            <a:gd name="connsiteY32" fmla="*/ 1157100 h 1506591"/>
            <a:gd name="connsiteX33" fmla="*/ 658441 w 2112237"/>
            <a:gd name="connsiteY33" fmla="*/ 1163493 h 1506591"/>
            <a:gd name="connsiteX34" fmla="*/ 572140 w 2112237"/>
            <a:gd name="connsiteY34" fmla="*/ 1134726 h 1506591"/>
            <a:gd name="connsiteX35" fmla="*/ 453877 w 2112237"/>
            <a:gd name="connsiteY35" fmla="*/ 1121941 h 1506591"/>
            <a:gd name="connsiteX36" fmla="*/ 357988 w 2112237"/>
            <a:gd name="connsiteY36" fmla="*/ 1038837 h 1506591"/>
            <a:gd name="connsiteX37" fmla="*/ 290865 w 2112237"/>
            <a:gd name="connsiteY37" fmla="*/ 1077193 h 1506591"/>
            <a:gd name="connsiteX38" fmla="*/ 294062 w 2112237"/>
            <a:gd name="connsiteY38" fmla="*/ 1000481 h 1506591"/>
            <a:gd name="connsiteX39" fmla="*/ 258902 w 2112237"/>
            <a:gd name="connsiteY39" fmla="*/ 933359 h 1506591"/>
            <a:gd name="connsiteX40" fmla="*/ 335612 w 2112237"/>
            <a:gd name="connsiteY40" fmla="*/ 907787 h 1506591"/>
            <a:gd name="connsiteX41" fmla="*/ 300454 w 2112237"/>
            <a:gd name="connsiteY41" fmla="*/ 837470 h 1506591"/>
            <a:gd name="connsiteX42" fmla="*/ 367575 w 2112237"/>
            <a:gd name="connsiteY42" fmla="*/ 668063 h 1506591"/>
            <a:gd name="connsiteX43" fmla="*/ 294059 w 2112237"/>
            <a:gd name="connsiteY43" fmla="*/ 546604 h 1506591"/>
            <a:gd name="connsiteX44" fmla="*/ 175798 w 2112237"/>
            <a:gd name="connsiteY44" fmla="*/ 399575 h 1506591"/>
            <a:gd name="connsiteX45" fmla="*/ 271685 w 2112237"/>
            <a:gd name="connsiteY45" fmla="*/ 393181 h 1506591"/>
            <a:gd name="connsiteX46" fmla="*/ 252510 w 2112237"/>
            <a:gd name="connsiteY46" fmla="*/ 348434 h 1506591"/>
            <a:gd name="connsiteX47" fmla="*/ 137440 w 2112237"/>
            <a:gd name="connsiteY47" fmla="*/ 335647 h 1506591"/>
            <a:gd name="connsiteX48" fmla="*/ 89496 w 2112237"/>
            <a:gd name="connsiteY48" fmla="*/ 303684 h 1506591"/>
            <a:gd name="connsiteX49" fmla="*/ 0 w 2112237"/>
            <a:gd name="connsiteY49" fmla="*/ 313275 h 1506591"/>
            <a:gd name="connsiteX50" fmla="*/ 19177 w 2112237"/>
            <a:gd name="connsiteY50" fmla="*/ 230169 h 1506591"/>
            <a:gd name="connsiteX0" fmla="*/ 19177 w 2112237"/>
            <a:gd name="connsiteY0" fmla="*/ 230169 h 1506591"/>
            <a:gd name="connsiteX1" fmla="*/ 150228 w 2112237"/>
            <a:gd name="connsiteY1" fmla="*/ 140674 h 1506591"/>
            <a:gd name="connsiteX2" fmla="*/ 230135 w 2112237"/>
            <a:gd name="connsiteY2" fmla="*/ 169441 h 1506591"/>
            <a:gd name="connsiteX3" fmla="*/ 722366 w 2112237"/>
            <a:gd name="connsiteY3" fmla="*/ 57570 h 1506591"/>
            <a:gd name="connsiteX4" fmla="*/ 818255 w 2112237"/>
            <a:gd name="connsiteY4" fmla="*/ 118300 h 1506591"/>
            <a:gd name="connsiteX5" fmla="*/ 990856 w 2112237"/>
            <a:gd name="connsiteY5" fmla="*/ 137478 h 1506591"/>
            <a:gd name="connsiteX6" fmla="*/ 1105923 w 2112237"/>
            <a:gd name="connsiteY6" fmla="*/ 182226 h 1506591"/>
            <a:gd name="connsiteX7" fmla="*/ 1125101 w 2112237"/>
            <a:gd name="connsiteY7" fmla="*/ 239760 h 1506591"/>
            <a:gd name="connsiteX8" fmla="*/ 1307290 w 2112237"/>
            <a:gd name="connsiteY8" fmla="*/ 226975 h 1506591"/>
            <a:gd name="connsiteX9" fmla="*/ 1422358 w 2112237"/>
            <a:gd name="connsiteY9" fmla="*/ 284507 h 1506591"/>
            <a:gd name="connsiteX10" fmla="*/ 1630119 w 2112237"/>
            <a:gd name="connsiteY10" fmla="*/ 137478 h 1506591"/>
            <a:gd name="connsiteX11" fmla="*/ 1927374 w 2112237"/>
            <a:gd name="connsiteY11" fmla="*/ 36 h 1506591"/>
            <a:gd name="connsiteX12" fmla="*/ 1997693 w 2112237"/>
            <a:gd name="connsiteY12" fmla="*/ 169441 h 1506591"/>
            <a:gd name="connsiteX13" fmla="*/ 2000889 w 2112237"/>
            <a:gd name="connsiteY13" fmla="*/ 409162 h 1506591"/>
            <a:gd name="connsiteX14" fmla="*/ 2109564 w 2112237"/>
            <a:gd name="connsiteY14" fmla="*/ 533820 h 1506591"/>
            <a:gd name="connsiteX15" fmla="*/ 2083994 w 2112237"/>
            <a:gd name="connsiteY15" fmla="*/ 687242 h 1506591"/>
            <a:gd name="connsiteX16" fmla="*/ 2074404 w 2112237"/>
            <a:gd name="connsiteY16" fmla="*/ 840665 h 1506591"/>
            <a:gd name="connsiteX17" fmla="*/ 1882624 w 2112237"/>
            <a:gd name="connsiteY17" fmla="*/ 1064405 h 1506591"/>
            <a:gd name="connsiteX18" fmla="*/ 1920983 w 2112237"/>
            <a:gd name="connsiteY18" fmla="*/ 1208241 h 1506591"/>
            <a:gd name="connsiteX19" fmla="*/ 1873035 w 2112237"/>
            <a:gd name="connsiteY19" fmla="*/ 1278558 h 1506591"/>
            <a:gd name="connsiteX20" fmla="*/ 1783541 w 2112237"/>
            <a:gd name="connsiteY20" fmla="*/ 1316916 h 1506591"/>
            <a:gd name="connsiteX21" fmla="*/ 1620530 w 2112237"/>
            <a:gd name="connsiteY21" fmla="*/ 1300934 h 1506591"/>
            <a:gd name="connsiteX22" fmla="*/ 1521444 w 2112237"/>
            <a:gd name="connsiteY22" fmla="*/ 1345683 h 1506591"/>
            <a:gd name="connsiteX23" fmla="*/ 1454322 w 2112237"/>
            <a:gd name="connsiteY23" fmla="*/ 1364860 h 1506591"/>
            <a:gd name="connsiteX24" fmla="*/ 1454322 w 2112237"/>
            <a:gd name="connsiteY24" fmla="*/ 1316916 h 1506591"/>
            <a:gd name="connsiteX25" fmla="*/ 1249756 w 2112237"/>
            <a:gd name="connsiteY25" fmla="*/ 1332896 h 1506591"/>
            <a:gd name="connsiteX26" fmla="*/ 1211402 w 2112237"/>
            <a:gd name="connsiteY26" fmla="*/ 1502302 h 1506591"/>
            <a:gd name="connsiteX27" fmla="*/ 1118709 w 2112237"/>
            <a:gd name="connsiteY27" fmla="*/ 1444768 h 1506591"/>
            <a:gd name="connsiteX28" fmla="*/ 1105924 w 2112237"/>
            <a:gd name="connsiteY28" fmla="*/ 1288149 h 1506591"/>
            <a:gd name="connsiteX29" fmla="*/ 968483 w 2112237"/>
            <a:gd name="connsiteY29" fmla="*/ 1278560 h 1506591"/>
            <a:gd name="connsiteX30" fmla="*/ 917342 w 2112237"/>
            <a:gd name="connsiteY30" fmla="*/ 1278560 h 1506591"/>
            <a:gd name="connsiteX31" fmla="*/ 875788 w 2112237"/>
            <a:gd name="connsiteY31" fmla="*/ 1275362 h 1506591"/>
            <a:gd name="connsiteX32" fmla="*/ 818256 w 2112237"/>
            <a:gd name="connsiteY32" fmla="*/ 1157100 h 1506591"/>
            <a:gd name="connsiteX33" fmla="*/ 658441 w 2112237"/>
            <a:gd name="connsiteY33" fmla="*/ 1163493 h 1506591"/>
            <a:gd name="connsiteX34" fmla="*/ 572140 w 2112237"/>
            <a:gd name="connsiteY34" fmla="*/ 1134726 h 1506591"/>
            <a:gd name="connsiteX35" fmla="*/ 453877 w 2112237"/>
            <a:gd name="connsiteY35" fmla="*/ 1121941 h 1506591"/>
            <a:gd name="connsiteX36" fmla="*/ 357988 w 2112237"/>
            <a:gd name="connsiteY36" fmla="*/ 1038837 h 1506591"/>
            <a:gd name="connsiteX37" fmla="*/ 290865 w 2112237"/>
            <a:gd name="connsiteY37" fmla="*/ 1077193 h 1506591"/>
            <a:gd name="connsiteX38" fmla="*/ 294062 w 2112237"/>
            <a:gd name="connsiteY38" fmla="*/ 1000481 h 1506591"/>
            <a:gd name="connsiteX39" fmla="*/ 258902 w 2112237"/>
            <a:gd name="connsiteY39" fmla="*/ 933359 h 1506591"/>
            <a:gd name="connsiteX40" fmla="*/ 335612 w 2112237"/>
            <a:gd name="connsiteY40" fmla="*/ 907787 h 1506591"/>
            <a:gd name="connsiteX41" fmla="*/ 300454 w 2112237"/>
            <a:gd name="connsiteY41" fmla="*/ 837470 h 1506591"/>
            <a:gd name="connsiteX42" fmla="*/ 367575 w 2112237"/>
            <a:gd name="connsiteY42" fmla="*/ 668063 h 1506591"/>
            <a:gd name="connsiteX43" fmla="*/ 294059 w 2112237"/>
            <a:gd name="connsiteY43" fmla="*/ 546604 h 1506591"/>
            <a:gd name="connsiteX44" fmla="*/ 175798 w 2112237"/>
            <a:gd name="connsiteY44" fmla="*/ 399575 h 1506591"/>
            <a:gd name="connsiteX45" fmla="*/ 271685 w 2112237"/>
            <a:gd name="connsiteY45" fmla="*/ 393181 h 1506591"/>
            <a:gd name="connsiteX46" fmla="*/ 252510 w 2112237"/>
            <a:gd name="connsiteY46" fmla="*/ 348434 h 1506591"/>
            <a:gd name="connsiteX47" fmla="*/ 137440 w 2112237"/>
            <a:gd name="connsiteY47" fmla="*/ 335647 h 1506591"/>
            <a:gd name="connsiteX48" fmla="*/ 89496 w 2112237"/>
            <a:gd name="connsiteY48" fmla="*/ 303684 h 1506591"/>
            <a:gd name="connsiteX49" fmla="*/ 0 w 2112237"/>
            <a:gd name="connsiteY49" fmla="*/ 313275 h 1506591"/>
            <a:gd name="connsiteX50" fmla="*/ 19177 w 2112237"/>
            <a:gd name="connsiteY50" fmla="*/ 230169 h 150659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</a:cxnLst>
          <a:rect l="l" t="t" r="r" b="b"/>
          <a:pathLst>
            <a:path w="2112237" h="1506591">
              <a:moveTo>
                <a:pt x="19177" y="230169"/>
              </a:moveTo>
              <a:cubicBezTo>
                <a:pt x="37290" y="214188"/>
                <a:pt x="33030" y="169440"/>
                <a:pt x="150228" y="140674"/>
              </a:cubicBezTo>
              <a:cubicBezTo>
                <a:pt x="199771" y="120964"/>
                <a:pt x="134779" y="183292"/>
                <a:pt x="230135" y="169441"/>
              </a:cubicBezTo>
              <a:cubicBezTo>
                <a:pt x="325491" y="155590"/>
                <a:pt x="638730" y="56505"/>
                <a:pt x="722366" y="57570"/>
              </a:cubicBezTo>
              <a:cubicBezTo>
                <a:pt x="827845" y="112972"/>
                <a:pt x="720768" y="90066"/>
                <a:pt x="818255" y="118300"/>
              </a:cubicBezTo>
              <a:cubicBezTo>
                <a:pt x="863003" y="135347"/>
                <a:pt x="909350" y="119366"/>
                <a:pt x="990856" y="137478"/>
              </a:cubicBezTo>
              <a:cubicBezTo>
                <a:pt x="1043595" y="147600"/>
                <a:pt x="1053184" y="167310"/>
                <a:pt x="1105923" y="182226"/>
              </a:cubicBezTo>
              <a:cubicBezTo>
                <a:pt x="1141082" y="192880"/>
                <a:pt x="1091540" y="232302"/>
                <a:pt x="1125101" y="239760"/>
              </a:cubicBezTo>
              <a:cubicBezTo>
                <a:pt x="1158662" y="247218"/>
                <a:pt x="1270532" y="213125"/>
                <a:pt x="1307290" y="226975"/>
              </a:cubicBezTo>
              <a:cubicBezTo>
                <a:pt x="1286515" y="218451"/>
                <a:pt x="1372283" y="174767"/>
                <a:pt x="1422358" y="284507"/>
              </a:cubicBezTo>
              <a:cubicBezTo>
                <a:pt x="1478826" y="272787"/>
                <a:pt x="1545950" y="184890"/>
                <a:pt x="1630119" y="137478"/>
              </a:cubicBezTo>
              <a:cubicBezTo>
                <a:pt x="1714288" y="90066"/>
                <a:pt x="1868775" y="-2095"/>
                <a:pt x="1927374" y="36"/>
              </a:cubicBezTo>
              <a:cubicBezTo>
                <a:pt x="1994496" y="41588"/>
                <a:pt x="1985441" y="101253"/>
                <a:pt x="1997693" y="169441"/>
              </a:cubicBezTo>
              <a:cubicBezTo>
                <a:pt x="1917252" y="260004"/>
                <a:pt x="1982244" y="348432"/>
                <a:pt x="2000889" y="409162"/>
              </a:cubicBezTo>
              <a:cubicBezTo>
                <a:pt x="2019534" y="469892"/>
                <a:pt x="2095713" y="487473"/>
                <a:pt x="2109564" y="533820"/>
              </a:cubicBezTo>
              <a:cubicBezTo>
                <a:pt x="2123415" y="580167"/>
                <a:pt x="2078667" y="638232"/>
                <a:pt x="2083994" y="687242"/>
              </a:cubicBezTo>
              <a:cubicBezTo>
                <a:pt x="2089321" y="736252"/>
                <a:pt x="2115956" y="771945"/>
                <a:pt x="2074404" y="840665"/>
              </a:cubicBezTo>
              <a:cubicBezTo>
                <a:pt x="2032852" y="909385"/>
                <a:pt x="1916185" y="999413"/>
                <a:pt x="1882624" y="1064405"/>
              </a:cubicBezTo>
              <a:cubicBezTo>
                <a:pt x="1849063" y="1129397"/>
                <a:pt x="1922581" y="1172549"/>
                <a:pt x="1920983" y="1208241"/>
              </a:cubicBezTo>
              <a:cubicBezTo>
                <a:pt x="1919385" y="1243933"/>
                <a:pt x="1887951" y="1264175"/>
                <a:pt x="1873035" y="1278558"/>
              </a:cubicBezTo>
              <a:cubicBezTo>
                <a:pt x="1858119" y="1292942"/>
                <a:pt x="1825625" y="1313187"/>
                <a:pt x="1783541" y="1316916"/>
              </a:cubicBezTo>
              <a:cubicBezTo>
                <a:pt x="1741457" y="1320645"/>
                <a:pt x="1666876" y="1296140"/>
                <a:pt x="1620530" y="1300934"/>
              </a:cubicBezTo>
              <a:cubicBezTo>
                <a:pt x="1574184" y="1305729"/>
                <a:pt x="1549145" y="1335029"/>
                <a:pt x="1521444" y="1345683"/>
              </a:cubicBezTo>
              <a:cubicBezTo>
                <a:pt x="1493743" y="1356337"/>
                <a:pt x="1478827" y="1364327"/>
                <a:pt x="1454322" y="1364860"/>
              </a:cubicBezTo>
              <a:cubicBezTo>
                <a:pt x="1429817" y="1365393"/>
                <a:pt x="1488416" y="1322243"/>
                <a:pt x="1454322" y="1316916"/>
              </a:cubicBezTo>
              <a:cubicBezTo>
                <a:pt x="1420228" y="1311589"/>
                <a:pt x="1276925" y="1307326"/>
                <a:pt x="1249756" y="1332896"/>
              </a:cubicBezTo>
              <a:cubicBezTo>
                <a:pt x="1300365" y="1434645"/>
                <a:pt x="1273730" y="1511891"/>
                <a:pt x="1211402" y="1502302"/>
              </a:cubicBezTo>
              <a:cubicBezTo>
                <a:pt x="1185832" y="1519349"/>
                <a:pt x="1174645" y="1482591"/>
                <a:pt x="1118709" y="1444768"/>
              </a:cubicBezTo>
              <a:cubicBezTo>
                <a:pt x="1083017" y="1420796"/>
                <a:pt x="1146411" y="1316383"/>
                <a:pt x="1105924" y="1288149"/>
              </a:cubicBezTo>
              <a:cubicBezTo>
                <a:pt x="1082485" y="1262579"/>
                <a:pt x="1006839" y="1280691"/>
                <a:pt x="968483" y="1278560"/>
              </a:cubicBezTo>
              <a:cubicBezTo>
                <a:pt x="931726" y="1275897"/>
                <a:pt x="932791" y="1279093"/>
                <a:pt x="917342" y="1278560"/>
              </a:cubicBezTo>
              <a:cubicBezTo>
                <a:pt x="901893" y="1278027"/>
                <a:pt x="892302" y="1295605"/>
                <a:pt x="875788" y="1275362"/>
              </a:cubicBezTo>
              <a:cubicBezTo>
                <a:pt x="859274" y="1255119"/>
                <a:pt x="849153" y="1188530"/>
                <a:pt x="818256" y="1157100"/>
              </a:cubicBezTo>
              <a:cubicBezTo>
                <a:pt x="787359" y="1125670"/>
                <a:pt x="707984" y="1178409"/>
                <a:pt x="658441" y="1163493"/>
              </a:cubicBezTo>
              <a:cubicBezTo>
                <a:pt x="608898" y="1148577"/>
                <a:pt x="600374" y="1151240"/>
                <a:pt x="572140" y="1134726"/>
              </a:cubicBezTo>
              <a:cubicBezTo>
                <a:pt x="543906" y="1118212"/>
                <a:pt x="485307" y="1141119"/>
                <a:pt x="453877" y="1121941"/>
              </a:cubicBezTo>
              <a:cubicBezTo>
                <a:pt x="422447" y="1102763"/>
                <a:pt x="377699" y="1063875"/>
                <a:pt x="357988" y="1038837"/>
              </a:cubicBezTo>
              <a:cubicBezTo>
                <a:pt x="338278" y="1013799"/>
                <a:pt x="306846" y="1081987"/>
                <a:pt x="290865" y="1077193"/>
              </a:cubicBezTo>
              <a:cubicBezTo>
                <a:pt x="274884" y="1072399"/>
                <a:pt x="299389" y="1024453"/>
                <a:pt x="294062" y="1000481"/>
              </a:cubicBezTo>
              <a:cubicBezTo>
                <a:pt x="288735" y="976509"/>
                <a:pt x="246650" y="950406"/>
                <a:pt x="258902" y="933359"/>
              </a:cubicBezTo>
              <a:cubicBezTo>
                <a:pt x="271154" y="916312"/>
                <a:pt x="320163" y="926965"/>
                <a:pt x="335612" y="907787"/>
              </a:cubicBezTo>
              <a:cubicBezTo>
                <a:pt x="351061" y="888609"/>
                <a:pt x="295127" y="877424"/>
                <a:pt x="300454" y="837470"/>
              </a:cubicBezTo>
              <a:cubicBezTo>
                <a:pt x="305781" y="797516"/>
                <a:pt x="377164" y="713344"/>
                <a:pt x="367575" y="668063"/>
              </a:cubicBezTo>
              <a:cubicBezTo>
                <a:pt x="357986" y="622782"/>
                <a:pt x="326022" y="591352"/>
                <a:pt x="294059" y="546604"/>
              </a:cubicBezTo>
              <a:cubicBezTo>
                <a:pt x="262096" y="501856"/>
                <a:pt x="179527" y="425146"/>
                <a:pt x="175798" y="399575"/>
              </a:cubicBezTo>
              <a:cubicBezTo>
                <a:pt x="172069" y="374005"/>
                <a:pt x="258900" y="401704"/>
                <a:pt x="271685" y="393181"/>
              </a:cubicBezTo>
              <a:cubicBezTo>
                <a:pt x="284470" y="384658"/>
                <a:pt x="274884" y="358023"/>
                <a:pt x="252510" y="348434"/>
              </a:cubicBezTo>
              <a:cubicBezTo>
                <a:pt x="230136" y="338845"/>
                <a:pt x="164609" y="343105"/>
                <a:pt x="137440" y="335647"/>
              </a:cubicBezTo>
              <a:cubicBezTo>
                <a:pt x="110271" y="328189"/>
                <a:pt x="102814" y="315403"/>
                <a:pt x="89496" y="303684"/>
              </a:cubicBezTo>
              <a:cubicBezTo>
                <a:pt x="78842" y="290899"/>
                <a:pt x="10654" y="326060"/>
                <a:pt x="0" y="313275"/>
              </a:cubicBezTo>
              <a:lnTo>
                <a:pt x="19177" y="230169"/>
              </a:lnTo>
              <a:close/>
            </a:path>
          </a:pathLst>
        </a:cu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212529</xdr:colOff>
      <xdr:row>20</xdr:row>
      <xdr:rowOff>191778</xdr:rowOff>
    </xdr:from>
    <xdr:to>
      <xdr:col>23</xdr:col>
      <xdr:colOff>601704</xdr:colOff>
      <xdr:row>31</xdr:row>
      <xdr:rowOff>180242</xdr:rowOff>
    </xdr:to>
    <xdr:sp macro="" textlink="">
      <xdr:nvSpPr>
        <xdr:cNvPr id="50" name="Бердянский"/>
        <xdr:cNvSpPr/>
      </xdr:nvSpPr>
      <xdr:spPr>
        <a:xfrm>
          <a:off x="13534744" y="4158397"/>
          <a:ext cx="2220660" cy="2098028"/>
        </a:xfrm>
        <a:custGeom>
          <a:avLst/>
          <a:gdLst>
            <a:gd name="connsiteX0" fmla="*/ 0 w 1060833"/>
            <a:gd name="connsiteY0" fmla="*/ 13068 h 860597"/>
            <a:gd name="connsiteX1" fmla="*/ 1019623 w 1060833"/>
            <a:gd name="connsiteY1" fmla="*/ 108957 h 860597"/>
            <a:gd name="connsiteX2" fmla="*/ 863004 w 1060833"/>
            <a:gd name="connsiteY2" fmla="*/ 812145 h 860597"/>
            <a:gd name="connsiteX3" fmla="*/ 878985 w 1060833"/>
            <a:gd name="connsiteY3" fmla="*/ 799360 h 860597"/>
            <a:gd name="connsiteX4" fmla="*/ 863004 w 1060833"/>
            <a:gd name="connsiteY4" fmla="*/ 799360 h 860597"/>
            <a:gd name="connsiteX5" fmla="*/ 859807 w 1060833"/>
            <a:gd name="connsiteY5" fmla="*/ 799360 h 860597"/>
            <a:gd name="connsiteX6" fmla="*/ 859807 w 1060833"/>
            <a:gd name="connsiteY6" fmla="*/ 799360 h 860597"/>
            <a:gd name="connsiteX0" fmla="*/ 0 w 352488"/>
            <a:gd name="connsiteY0" fmla="*/ 253 h 2087949"/>
            <a:gd name="connsiteX1" fmla="*/ 348398 w 352488"/>
            <a:gd name="connsiteY1" fmla="*/ 1336309 h 2087949"/>
            <a:gd name="connsiteX2" fmla="*/ 191779 w 352488"/>
            <a:gd name="connsiteY2" fmla="*/ 2039497 h 2087949"/>
            <a:gd name="connsiteX3" fmla="*/ 207760 w 352488"/>
            <a:gd name="connsiteY3" fmla="*/ 2026712 h 2087949"/>
            <a:gd name="connsiteX4" fmla="*/ 191779 w 352488"/>
            <a:gd name="connsiteY4" fmla="*/ 2026712 h 2087949"/>
            <a:gd name="connsiteX5" fmla="*/ 188582 w 352488"/>
            <a:gd name="connsiteY5" fmla="*/ 2026712 h 2087949"/>
            <a:gd name="connsiteX6" fmla="*/ 188582 w 352488"/>
            <a:gd name="connsiteY6" fmla="*/ 2026712 h 2087949"/>
            <a:gd name="connsiteX0" fmla="*/ 0 w 352488"/>
            <a:gd name="connsiteY0" fmla="*/ 253 h 2087949"/>
            <a:gd name="connsiteX1" fmla="*/ 348398 w 352488"/>
            <a:gd name="connsiteY1" fmla="*/ 1336309 h 2087949"/>
            <a:gd name="connsiteX2" fmla="*/ 191779 w 352488"/>
            <a:gd name="connsiteY2" fmla="*/ 2039497 h 2087949"/>
            <a:gd name="connsiteX3" fmla="*/ 207760 w 352488"/>
            <a:gd name="connsiteY3" fmla="*/ 2026712 h 2087949"/>
            <a:gd name="connsiteX4" fmla="*/ 191779 w 352488"/>
            <a:gd name="connsiteY4" fmla="*/ 2026712 h 2087949"/>
            <a:gd name="connsiteX5" fmla="*/ 188582 w 352488"/>
            <a:gd name="connsiteY5" fmla="*/ 2026712 h 2087949"/>
            <a:gd name="connsiteX6" fmla="*/ 188582 w 352488"/>
            <a:gd name="connsiteY6" fmla="*/ 2026712 h 2087949"/>
            <a:gd name="connsiteX7" fmla="*/ 0 w 352488"/>
            <a:gd name="connsiteY7" fmla="*/ 253 h 2087949"/>
            <a:gd name="connsiteX0" fmla="*/ 47946 w 400434"/>
            <a:gd name="connsiteY0" fmla="*/ 57534 h 2145230"/>
            <a:gd name="connsiteX1" fmla="*/ 396344 w 400434"/>
            <a:gd name="connsiteY1" fmla="*/ 1393590 h 2145230"/>
            <a:gd name="connsiteX2" fmla="*/ 239725 w 400434"/>
            <a:gd name="connsiteY2" fmla="*/ 2096778 h 2145230"/>
            <a:gd name="connsiteX3" fmla="*/ 255706 w 400434"/>
            <a:gd name="connsiteY3" fmla="*/ 2083993 h 2145230"/>
            <a:gd name="connsiteX4" fmla="*/ 239725 w 400434"/>
            <a:gd name="connsiteY4" fmla="*/ 2083993 h 2145230"/>
            <a:gd name="connsiteX5" fmla="*/ 236528 w 400434"/>
            <a:gd name="connsiteY5" fmla="*/ 2083993 h 2145230"/>
            <a:gd name="connsiteX6" fmla="*/ 236528 w 400434"/>
            <a:gd name="connsiteY6" fmla="*/ 2083993 h 2145230"/>
            <a:gd name="connsiteX7" fmla="*/ 0 w 400434"/>
            <a:gd name="connsiteY7" fmla="*/ 0 h 2145230"/>
            <a:gd name="connsiteX8" fmla="*/ 47946 w 400434"/>
            <a:gd name="connsiteY8" fmla="*/ 57534 h 2145230"/>
            <a:gd name="connsiteX0" fmla="*/ 396026 w 748514"/>
            <a:gd name="connsiteY0" fmla="*/ 57534 h 2145230"/>
            <a:gd name="connsiteX1" fmla="*/ 744424 w 748514"/>
            <a:gd name="connsiteY1" fmla="*/ 1393590 h 2145230"/>
            <a:gd name="connsiteX2" fmla="*/ 587805 w 748514"/>
            <a:gd name="connsiteY2" fmla="*/ 2096778 h 2145230"/>
            <a:gd name="connsiteX3" fmla="*/ 603786 w 748514"/>
            <a:gd name="connsiteY3" fmla="*/ 2083993 h 2145230"/>
            <a:gd name="connsiteX4" fmla="*/ 587805 w 748514"/>
            <a:gd name="connsiteY4" fmla="*/ 2083993 h 2145230"/>
            <a:gd name="connsiteX5" fmla="*/ 584608 w 748514"/>
            <a:gd name="connsiteY5" fmla="*/ 2083993 h 2145230"/>
            <a:gd name="connsiteX6" fmla="*/ 584608 w 748514"/>
            <a:gd name="connsiteY6" fmla="*/ 2083993 h 2145230"/>
            <a:gd name="connsiteX7" fmla="*/ 2879 w 748514"/>
            <a:gd name="connsiteY7" fmla="*/ 313238 h 2145230"/>
            <a:gd name="connsiteX8" fmla="*/ 348080 w 748514"/>
            <a:gd name="connsiteY8" fmla="*/ 0 h 2145230"/>
            <a:gd name="connsiteX9" fmla="*/ 396026 w 748514"/>
            <a:gd name="connsiteY9" fmla="*/ 57534 h 2145230"/>
            <a:gd name="connsiteX0" fmla="*/ 447664 w 800152"/>
            <a:gd name="connsiteY0" fmla="*/ 57534 h 2145230"/>
            <a:gd name="connsiteX1" fmla="*/ 796062 w 800152"/>
            <a:gd name="connsiteY1" fmla="*/ 1393590 h 2145230"/>
            <a:gd name="connsiteX2" fmla="*/ 639443 w 800152"/>
            <a:gd name="connsiteY2" fmla="*/ 2096778 h 2145230"/>
            <a:gd name="connsiteX3" fmla="*/ 655424 w 800152"/>
            <a:gd name="connsiteY3" fmla="*/ 2083993 h 2145230"/>
            <a:gd name="connsiteX4" fmla="*/ 639443 w 800152"/>
            <a:gd name="connsiteY4" fmla="*/ 2083993 h 2145230"/>
            <a:gd name="connsiteX5" fmla="*/ 636246 w 800152"/>
            <a:gd name="connsiteY5" fmla="*/ 2083993 h 2145230"/>
            <a:gd name="connsiteX6" fmla="*/ 636246 w 800152"/>
            <a:gd name="connsiteY6" fmla="*/ 2083993 h 2145230"/>
            <a:gd name="connsiteX7" fmla="*/ 54517 w 800152"/>
            <a:gd name="connsiteY7" fmla="*/ 313238 h 2145230"/>
            <a:gd name="connsiteX8" fmla="*/ 60910 w 800152"/>
            <a:gd name="connsiteY8" fmla="*/ 83104 h 2145230"/>
            <a:gd name="connsiteX9" fmla="*/ 399718 w 800152"/>
            <a:gd name="connsiteY9" fmla="*/ 0 h 2145230"/>
            <a:gd name="connsiteX10" fmla="*/ 447664 w 800152"/>
            <a:gd name="connsiteY10" fmla="*/ 57534 h 2145230"/>
            <a:gd name="connsiteX0" fmla="*/ 422801 w 775289"/>
            <a:gd name="connsiteY0" fmla="*/ 57534 h 2145230"/>
            <a:gd name="connsiteX1" fmla="*/ 771199 w 775289"/>
            <a:gd name="connsiteY1" fmla="*/ 1393590 h 2145230"/>
            <a:gd name="connsiteX2" fmla="*/ 614580 w 775289"/>
            <a:gd name="connsiteY2" fmla="*/ 2096778 h 2145230"/>
            <a:gd name="connsiteX3" fmla="*/ 630561 w 775289"/>
            <a:gd name="connsiteY3" fmla="*/ 2083993 h 2145230"/>
            <a:gd name="connsiteX4" fmla="*/ 614580 w 775289"/>
            <a:gd name="connsiteY4" fmla="*/ 2083993 h 2145230"/>
            <a:gd name="connsiteX5" fmla="*/ 611383 w 775289"/>
            <a:gd name="connsiteY5" fmla="*/ 2083993 h 2145230"/>
            <a:gd name="connsiteX6" fmla="*/ 611383 w 775289"/>
            <a:gd name="connsiteY6" fmla="*/ 2083993 h 2145230"/>
            <a:gd name="connsiteX7" fmla="*/ 29654 w 775289"/>
            <a:gd name="connsiteY7" fmla="*/ 313238 h 2145230"/>
            <a:gd name="connsiteX8" fmla="*/ 36047 w 775289"/>
            <a:gd name="connsiteY8" fmla="*/ 83104 h 2145230"/>
            <a:gd name="connsiteX9" fmla="*/ 374855 w 775289"/>
            <a:gd name="connsiteY9" fmla="*/ 0 h 2145230"/>
            <a:gd name="connsiteX10" fmla="*/ 422801 w 775289"/>
            <a:gd name="connsiteY10" fmla="*/ 57534 h 2145230"/>
            <a:gd name="connsiteX0" fmla="*/ 422801 w 795651"/>
            <a:gd name="connsiteY0" fmla="*/ 57534 h 2145230"/>
            <a:gd name="connsiteX1" fmla="*/ 758412 w 795651"/>
            <a:gd name="connsiteY1" fmla="*/ 159815 h 2145230"/>
            <a:gd name="connsiteX2" fmla="*/ 771199 w 795651"/>
            <a:gd name="connsiteY2" fmla="*/ 1393590 h 2145230"/>
            <a:gd name="connsiteX3" fmla="*/ 614580 w 795651"/>
            <a:gd name="connsiteY3" fmla="*/ 2096778 h 2145230"/>
            <a:gd name="connsiteX4" fmla="*/ 630561 w 795651"/>
            <a:gd name="connsiteY4" fmla="*/ 2083993 h 2145230"/>
            <a:gd name="connsiteX5" fmla="*/ 614580 w 795651"/>
            <a:gd name="connsiteY5" fmla="*/ 2083993 h 2145230"/>
            <a:gd name="connsiteX6" fmla="*/ 611383 w 795651"/>
            <a:gd name="connsiteY6" fmla="*/ 2083993 h 2145230"/>
            <a:gd name="connsiteX7" fmla="*/ 611383 w 795651"/>
            <a:gd name="connsiteY7" fmla="*/ 2083993 h 2145230"/>
            <a:gd name="connsiteX8" fmla="*/ 29654 w 795651"/>
            <a:gd name="connsiteY8" fmla="*/ 313238 h 2145230"/>
            <a:gd name="connsiteX9" fmla="*/ 36047 w 795651"/>
            <a:gd name="connsiteY9" fmla="*/ 83104 h 2145230"/>
            <a:gd name="connsiteX10" fmla="*/ 374855 w 795651"/>
            <a:gd name="connsiteY10" fmla="*/ 0 h 2145230"/>
            <a:gd name="connsiteX11" fmla="*/ 422801 w 795651"/>
            <a:gd name="connsiteY11" fmla="*/ 57534 h 2145230"/>
            <a:gd name="connsiteX0" fmla="*/ 422801 w 1014135"/>
            <a:gd name="connsiteY0" fmla="*/ 57534 h 2145230"/>
            <a:gd name="connsiteX1" fmla="*/ 758412 w 1014135"/>
            <a:gd name="connsiteY1" fmla="*/ 159815 h 2145230"/>
            <a:gd name="connsiteX2" fmla="*/ 1014117 w 1014135"/>
            <a:gd name="connsiteY2" fmla="*/ 434698 h 2145230"/>
            <a:gd name="connsiteX3" fmla="*/ 771199 w 1014135"/>
            <a:gd name="connsiteY3" fmla="*/ 1393590 h 2145230"/>
            <a:gd name="connsiteX4" fmla="*/ 614580 w 1014135"/>
            <a:gd name="connsiteY4" fmla="*/ 2096778 h 2145230"/>
            <a:gd name="connsiteX5" fmla="*/ 630561 w 1014135"/>
            <a:gd name="connsiteY5" fmla="*/ 2083993 h 2145230"/>
            <a:gd name="connsiteX6" fmla="*/ 614580 w 1014135"/>
            <a:gd name="connsiteY6" fmla="*/ 2083993 h 2145230"/>
            <a:gd name="connsiteX7" fmla="*/ 611383 w 1014135"/>
            <a:gd name="connsiteY7" fmla="*/ 2083993 h 2145230"/>
            <a:gd name="connsiteX8" fmla="*/ 611383 w 1014135"/>
            <a:gd name="connsiteY8" fmla="*/ 2083993 h 2145230"/>
            <a:gd name="connsiteX9" fmla="*/ 29654 w 1014135"/>
            <a:gd name="connsiteY9" fmla="*/ 313238 h 2145230"/>
            <a:gd name="connsiteX10" fmla="*/ 36047 w 1014135"/>
            <a:gd name="connsiteY10" fmla="*/ 83104 h 2145230"/>
            <a:gd name="connsiteX11" fmla="*/ 374855 w 1014135"/>
            <a:gd name="connsiteY11" fmla="*/ 0 h 2145230"/>
            <a:gd name="connsiteX12" fmla="*/ 422801 w 1014135"/>
            <a:gd name="connsiteY12" fmla="*/ 57534 h 2145230"/>
            <a:gd name="connsiteX0" fmla="*/ 422801 w 1014135"/>
            <a:gd name="connsiteY0" fmla="*/ 57534 h 2145230"/>
            <a:gd name="connsiteX1" fmla="*/ 879872 w 1014135"/>
            <a:gd name="connsiteY1" fmla="*/ 169404 h 2145230"/>
            <a:gd name="connsiteX2" fmla="*/ 1014117 w 1014135"/>
            <a:gd name="connsiteY2" fmla="*/ 434698 h 2145230"/>
            <a:gd name="connsiteX3" fmla="*/ 771199 w 1014135"/>
            <a:gd name="connsiteY3" fmla="*/ 1393590 h 2145230"/>
            <a:gd name="connsiteX4" fmla="*/ 614580 w 1014135"/>
            <a:gd name="connsiteY4" fmla="*/ 2096778 h 2145230"/>
            <a:gd name="connsiteX5" fmla="*/ 630561 w 1014135"/>
            <a:gd name="connsiteY5" fmla="*/ 2083993 h 2145230"/>
            <a:gd name="connsiteX6" fmla="*/ 614580 w 1014135"/>
            <a:gd name="connsiteY6" fmla="*/ 2083993 h 2145230"/>
            <a:gd name="connsiteX7" fmla="*/ 611383 w 1014135"/>
            <a:gd name="connsiteY7" fmla="*/ 2083993 h 2145230"/>
            <a:gd name="connsiteX8" fmla="*/ 611383 w 1014135"/>
            <a:gd name="connsiteY8" fmla="*/ 2083993 h 2145230"/>
            <a:gd name="connsiteX9" fmla="*/ 29654 w 1014135"/>
            <a:gd name="connsiteY9" fmla="*/ 313238 h 2145230"/>
            <a:gd name="connsiteX10" fmla="*/ 36047 w 1014135"/>
            <a:gd name="connsiteY10" fmla="*/ 83104 h 2145230"/>
            <a:gd name="connsiteX11" fmla="*/ 374855 w 1014135"/>
            <a:gd name="connsiteY11" fmla="*/ 0 h 2145230"/>
            <a:gd name="connsiteX12" fmla="*/ 422801 w 1014135"/>
            <a:gd name="connsiteY12" fmla="*/ 57534 h 2145230"/>
            <a:gd name="connsiteX0" fmla="*/ 422801 w 1014135"/>
            <a:gd name="connsiteY0" fmla="*/ 57534 h 2145230"/>
            <a:gd name="connsiteX1" fmla="*/ 879872 w 1014135"/>
            <a:gd name="connsiteY1" fmla="*/ 169404 h 2145230"/>
            <a:gd name="connsiteX2" fmla="*/ 1014117 w 1014135"/>
            <a:gd name="connsiteY2" fmla="*/ 434698 h 2145230"/>
            <a:gd name="connsiteX3" fmla="*/ 771199 w 1014135"/>
            <a:gd name="connsiteY3" fmla="*/ 1393590 h 2145230"/>
            <a:gd name="connsiteX4" fmla="*/ 614580 w 1014135"/>
            <a:gd name="connsiteY4" fmla="*/ 2096778 h 2145230"/>
            <a:gd name="connsiteX5" fmla="*/ 630561 w 1014135"/>
            <a:gd name="connsiteY5" fmla="*/ 2083993 h 2145230"/>
            <a:gd name="connsiteX6" fmla="*/ 614580 w 1014135"/>
            <a:gd name="connsiteY6" fmla="*/ 2083993 h 2145230"/>
            <a:gd name="connsiteX7" fmla="*/ 611383 w 1014135"/>
            <a:gd name="connsiteY7" fmla="*/ 2083993 h 2145230"/>
            <a:gd name="connsiteX8" fmla="*/ 611383 w 1014135"/>
            <a:gd name="connsiteY8" fmla="*/ 2083993 h 2145230"/>
            <a:gd name="connsiteX9" fmla="*/ 29654 w 1014135"/>
            <a:gd name="connsiteY9" fmla="*/ 313238 h 2145230"/>
            <a:gd name="connsiteX10" fmla="*/ 36047 w 1014135"/>
            <a:gd name="connsiteY10" fmla="*/ 83104 h 2145230"/>
            <a:gd name="connsiteX11" fmla="*/ 374855 w 1014135"/>
            <a:gd name="connsiteY11" fmla="*/ 0 h 2145230"/>
            <a:gd name="connsiteX12" fmla="*/ 422801 w 1014135"/>
            <a:gd name="connsiteY12" fmla="*/ 57534 h 2145230"/>
            <a:gd name="connsiteX0" fmla="*/ 422801 w 1014135"/>
            <a:gd name="connsiteY0" fmla="*/ 57534 h 2145230"/>
            <a:gd name="connsiteX1" fmla="*/ 627364 w 1014135"/>
            <a:gd name="connsiteY1" fmla="*/ 25570 h 2145230"/>
            <a:gd name="connsiteX2" fmla="*/ 879872 w 1014135"/>
            <a:gd name="connsiteY2" fmla="*/ 169404 h 2145230"/>
            <a:gd name="connsiteX3" fmla="*/ 1014117 w 1014135"/>
            <a:gd name="connsiteY3" fmla="*/ 434698 h 2145230"/>
            <a:gd name="connsiteX4" fmla="*/ 771199 w 1014135"/>
            <a:gd name="connsiteY4" fmla="*/ 1393590 h 2145230"/>
            <a:gd name="connsiteX5" fmla="*/ 614580 w 1014135"/>
            <a:gd name="connsiteY5" fmla="*/ 2096778 h 2145230"/>
            <a:gd name="connsiteX6" fmla="*/ 630561 w 1014135"/>
            <a:gd name="connsiteY6" fmla="*/ 2083993 h 2145230"/>
            <a:gd name="connsiteX7" fmla="*/ 614580 w 1014135"/>
            <a:gd name="connsiteY7" fmla="*/ 2083993 h 2145230"/>
            <a:gd name="connsiteX8" fmla="*/ 611383 w 1014135"/>
            <a:gd name="connsiteY8" fmla="*/ 2083993 h 2145230"/>
            <a:gd name="connsiteX9" fmla="*/ 611383 w 1014135"/>
            <a:gd name="connsiteY9" fmla="*/ 2083993 h 2145230"/>
            <a:gd name="connsiteX10" fmla="*/ 29654 w 1014135"/>
            <a:gd name="connsiteY10" fmla="*/ 313238 h 2145230"/>
            <a:gd name="connsiteX11" fmla="*/ 36047 w 1014135"/>
            <a:gd name="connsiteY11" fmla="*/ 83104 h 2145230"/>
            <a:gd name="connsiteX12" fmla="*/ 374855 w 1014135"/>
            <a:gd name="connsiteY12" fmla="*/ 0 h 2145230"/>
            <a:gd name="connsiteX13" fmla="*/ 422801 w 1014135"/>
            <a:gd name="connsiteY13" fmla="*/ 57534 h 2145230"/>
            <a:gd name="connsiteX0" fmla="*/ 1056618 w 1647952"/>
            <a:gd name="connsiteY0" fmla="*/ 57534 h 2145230"/>
            <a:gd name="connsiteX1" fmla="*/ 1261181 w 1647952"/>
            <a:gd name="connsiteY1" fmla="*/ 25570 h 2145230"/>
            <a:gd name="connsiteX2" fmla="*/ 1513689 w 1647952"/>
            <a:gd name="connsiteY2" fmla="*/ 169404 h 2145230"/>
            <a:gd name="connsiteX3" fmla="*/ 1647934 w 1647952"/>
            <a:gd name="connsiteY3" fmla="*/ 434698 h 2145230"/>
            <a:gd name="connsiteX4" fmla="*/ 1405016 w 1647952"/>
            <a:gd name="connsiteY4" fmla="*/ 1393590 h 2145230"/>
            <a:gd name="connsiteX5" fmla="*/ 1248397 w 1647952"/>
            <a:gd name="connsiteY5" fmla="*/ 2096778 h 2145230"/>
            <a:gd name="connsiteX6" fmla="*/ 1264378 w 1647952"/>
            <a:gd name="connsiteY6" fmla="*/ 2083993 h 2145230"/>
            <a:gd name="connsiteX7" fmla="*/ 1248397 w 1647952"/>
            <a:gd name="connsiteY7" fmla="*/ 2083993 h 2145230"/>
            <a:gd name="connsiteX8" fmla="*/ 1245200 w 1647952"/>
            <a:gd name="connsiteY8" fmla="*/ 2083993 h 2145230"/>
            <a:gd name="connsiteX9" fmla="*/ 1245200 w 1647952"/>
            <a:gd name="connsiteY9" fmla="*/ 2083993 h 2145230"/>
            <a:gd name="connsiteX10" fmla="*/ 8228 w 1647952"/>
            <a:gd name="connsiteY10" fmla="*/ 1268934 h 2145230"/>
            <a:gd name="connsiteX11" fmla="*/ 663471 w 1647952"/>
            <a:gd name="connsiteY11" fmla="*/ 313238 h 2145230"/>
            <a:gd name="connsiteX12" fmla="*/ 669864 w 1647952"/>
            <a:gd name="connsiteY12" fmla="*/ 83104 h 2145230"/>
            <a:gd name="connsiteX13" fmla="*/ 1008672 w 1647952"/>
            <a:gd name="connsiteY13" fmla="*/ 0 h 2145230"/>
            <a:gd name="connsiteX14" fmla="*/ 1056618 w 1647952"/>
            <a:gd name="connsiteY14" fmla="*/ 57534 h 2145230"/>
            <a:gd name="connsiteX0" fmla="*/ 1113220 w 1704554"/>
            <a:gd name="connsiteY0" fmla="*/ 57534 h 2145230"/>
            <a:gd name="connsiteX1" fmla="*/ 1317783 w 1704554"/>
            <a:gd name="connsiteY1" fmla="*/ 25570 h 2145230"/>
            <a:gd name="connsiteX2" fmla="*/ 1570291 w 1704554"/>
            <a:gd name="connsiteY2" fmla="*/ 169404 h 2145230"/>
            <a:gd name="connsiteX3" fmla="*/ 1704536 w 1704554"/>
            <a:gd name="connsiteY3" fmla="*/ 434698 h 2145230"/>
            <a:gd name="connsiteX4" fmla="*/ 1461618 w 1704554"/>
            <a:gd name="connsiteY4" fmla="*/ 1393590 h 2145230"/>
            <a:gd name="connsiteX5" fmla="*/ 1304999 w 1704554"/>
            <a:gd name="connsiteY5" fmla="*/ 2096778 h 2145230"/>
            <a:gd name="connsiteX6" fmla="*/ 1320980 w 1704554"/>
            <a:gd name="connsiteY6" fmla="*/ 2083993 h 2145230"/>
            <a:gd name="connsiteX7" fmla="*/ 1304999 w 1704554"/>
            <a:gd name="connsiteY7" fmla="*/ 2083993 h 2145230"/>
            <a:gd name="connsiteX8" fmla="*/ 1301802 w 1704554"/>
            <a:gd name="connsiteY8" fmla="*/ 2083993 h 2145230"/>
            <a:gd name="connsiteX9" fmla="*/ 1301802 w 1704554"/>
            <a:gd name="connsiteY9" fmla="*/ 2083993 h 2145230"/>
            <a:gd name="connsiteX10" fmla="*/ 64830 w 1704554"/>
            <a:gd name="connsiteY10" fmla="*/ 1268934 h 2145230"/>
            <a:gd name="connsiteX11" fmla="*/ 173504 w 1704554"/>
            <a:gd name="connsiteY11" fmla="*/ 479446 h 2145230"/>
            <a:gd name="connsiteX12" fmla="*/ 720073 w 1704554"/>
            <a:gd name="connsiteY12" fmla="*/ 313238 h 2145230"/>
            <a:gd name="connsiteX13" fmla="*/ 726466 w 1704554"/>
            <a:gd name="connsiteY13" fmla="*/ 83104 h 2145230"/>
            <a:gd name="connsiteX14" fmla="*/ 1065274 w 1704554"/>
            <a:gd name="connsiteY14" fmla="*/ 0 h 2145230"/>
            <a:gd name="connsiteX15" fmla="*/ 1113220 w 1704554"/>
            <a:gd name="connsiteY15" fmla="*/ 57534 h 2145230"/>
            <a:gd name="connsiteX0" fmla="*/ 1113220 w 1704554"/>
            <a:gd name="connsiteY0" fmla="*/ 57534 h 2145230"/>
            <a:gd name="connsiteX1" fmla="*/ 1317783 w 1704554"/>
            <a:gd name="connsiteY1" fmla="*/ 25570 h 2145230"/>
            <a:gd name="connsiteX2" fmla="*/ 1570291 w 1704554"/>
            <a:gd name="connsiteY2" fmla="*/ 169404 h 2145230"/>
            <a:gd name="connsiteX3" fmla="*/ 1704536 w 1704554"/>
            <a:gd name="connsiteY3" fmla="*/ 434698 h 2145230"/>
            <a:gd name="connsiteX4" fmla="*/ 1461618 w 1704554"/>
            <a:gd name="connsiteY4" fmla="*/ 1393590 h 2145230"/>
            <a:gd name="connsiteX5" fmla="*/ 1304999 w 1704554"/>
            <a:gd name="connsiteY5" fmla="*/ 2096778 h 2145230"/>
            <a:gd name="connsiteX6" fmla="*/ 1320980 w 1704554"/>
            <a:gd name="connsiteY6" fmla="*/ 2083993 h 2145230"/>
            <a:gd name="connsiteX7" fmla="*/ 1304999 w 1704554"/>
            <a:gd name="connsiteY7" fmla="*/ 2083993 h 2145230"/>
            <a:gd name="connsiteX8" fmla="*/ 1301802 w 1704554"/>
            <a:gd name="connsiteY8" fmla="*/ 2083993 h 2145230"/>
            <a:gd name="connsiteX9" fmla="*/ 1301802 w 1704554"/>
            <a:gd name="connsiteY9" fmla="*/ 2083993 h 2145230"/>
            <a:gd name="connsiteX10" fmla="*/ 64830 w 1704554"/>
            <a:gd name="connsiteY10" fmla="*/ 1268934 h 2145230"/>
            <a:gd name="connsiteX11" fmla="*/ 173504 w 1704554"/>
            <a:gd name="connsiteY11" fmla="*/ 479446 h 2145230"/>
            <a:gd name="connsiteX12" fmla="*/ 521902 w 1704554"/>
            <a:gd name="connsiteY12" fmla="*/ 345201 h 2145230"/>
            <a:gd name="connsiteX13" fmla="*/ 720073 w 1704554"/>
            <a:gd name="connsiteY13" fmla="*/ 313238 h 2145230"/>
            <a:gd name="connsiteX14" fmla="*/ 726466 w 1704554"/>
            <a:gd name="connsiteY14" fmla="*/ 83104 h 2145230"/>
            <a:gd name="connsiteX15" fmla="*/ 1065274 w 1704554"/>
            <a:gd name="connsiteY15" fmla="*/ 0 h 2145230"/>
            <a:gd name="connsiteX16" fmla="*/ 1113220 w 1704554"/>
            <a:gd name="connsiteY16" fmla="*/ 57534 h 2145230"/>
            <a:gd name="connsiteX0" fmla="*/ 1113220 w 1749407"/>
            <a:gd name="connsiteY0" fmla="*/ 57534 h 2141925"/>
            <a:gd name="connsiteX1" fmla="*/ 1317783 w 1749407"/>
            <a:gd name="connsiteY1" fmla="*/ 25570 h 2141925"/>
            <a:gd name="connsiteX2" fmla="*/ 1570291 w 1749407"/>
            <a:gd name="connsiteY2" fmla="*/ 169404 h 2141925"/>
            <a:gd name="connsiteX3" fmla="*/ 1704536 w 1749407"/>
            <a:gd name="connsiteY3" fmla="*/ 434698 h 2141925"/>
            <a:gd name="connsiteX4" fmla="*/ 1723715 w 1749407"/>
            <a:gd name="connsiteY4" fmla="*/ 1438339 h 2141925"/>
            <a:gd name="connsiteX5" fmla="*/ 1304999 w 1749407"/>
            <a:gd name="connsiteY5" fmla="*/ 2096778 h 2141925"/>
            <a:gd name="connsiteX6" fmla="*/ 1320980 w 1749407"/>
            <a:gd name="connsiteY6" fmla="*/ 2083993 h 2141925"/>
            <a:gd name="connsiteX7" fmla="*/ 1304999 w 1749407"/>
            <a:gd name="connsiteY7" fmla="*/ 2083993 h 2141925"/>
            <a:gd name="connsiteX8" fmla="*/ 1301802 w 1749407"/>
            <a:gd name="connsiteY8" fmla="*/ 2083993 h 2141925"/>
            <a:gd name="connsiteX9" fmla="*/ 1301802 w 1749407"/>
            <a:gd name="connsiteY9" fmla="*/ 2083993 h 2141925"/>
            <a:gd name="connsiteX10" fmla="*/ 64830 w 1749407"/>
            <a:gd name="connsiteY10" fmla="*/ 1268934 h 2141925"/>
            <a:gd name="connsiteX11" fmla="*/ 173504 w 1749407"/>
            <a:gd name="connsiteY11" fmla="*/ 479446 h 2141925"/>
            <a:gd name="connsiteX12" fmla="*/ 521902 w 1749407"/>
            <a:gd name="connsiteY12" fmla="*/ 345201 h 2141925"/>
            <a:gd name="connsiteX13" fmla="*/ 720073 w 1749407"/>
            <a:gd name="connsiteY13" fmla="*/ 313238 h 2141925"/>
            <a:gd name="connsiteX14" fmla="*/ 726466 w 1749407"/>
            <a:gd name="connsiteY14" fmla="*/ 83104 h 2141925"/>
            <a:gd name="connsiteX15" fmla="*/ 1065274 w 1749407"/>
            <a:gd name="connsiteY15" fmla="*/ 0 h 2141925"/>
            <a:gd name="connsiteX16" fmla="*/ 1113220 w 1749407"/>
            <a:gd name="connsiteY16" fmla="*/ 57534 h 2141925"/>
            <a:gd name="connsiteX0" fmla="*/ 1113220 w 1739936"/>
            <a:gd name="connsiteY0" fmla="*/ 57534 h 2115118"/>
            <a:gd name="connsiteX1" fmla="*/ 1317783 w 1739936"/>
            <a:gd name="connsiteY1" fmla="*/ 25570 h 2115118"/>
            <a:gd name="connsiteX2" fmla="*/ 1570291 w 1739936"/>
            <a:gd name="connsiteY2" fmla="*/ 169404 h 2115118"/>
            <a:gd name="connsiteX3" fmla="*/ 1704536 w 1739936"/>
            <a:gd name="connsiteY3" fmla="*/ 434698 h 2115118"/>
            <a:gd name="connsiteX4" fmla="*/ 1723715 w 1739936"/>
            <a:gd name="connsiteY4" fmla="*/ 1438339 h 2115118"/>
            <a:gd name="connsiteX5" fmla="*/ 1436046 w 1739936"/>
            <a:gd name="connsiteY5" fmla="*/ 1802719 h 2115118"/>
            <a:gd name="connsiteX6" fmla="*/ 1304999 w 1739936"/>
            <a:gd name="connsiteY6" fmla="*/ 2096778 h 2115118"/>
            <a:gd name="connsiteX7" fmla="*/ 1320980 w 1739936"/>
            <a:gd name="connsiteY7" fmla="*/ 2083993 h 2115118"/>
            <a:gd name="connsiteX8" fmla="*/ 1304999 w 1739936"/>
            <a:gd name="connsiteY8" fmla="*/ 2083993 h 2115118"/>
            <a:gd name="connsiteX9" fmla="*/ 1301802 w 1739936"/>
            <a:gd name="connsiteY9" fmla="*/ 2083993 h 2115118"/>
            <a:gd name="connsiteX10" fmla="*/ 1301802 w 1739936"/>
            <a:gd name="connsiteY10" fmla="*/ 2083993 h 2115118"/>
            <a:gd name="connsiteX11" fmla="*/ 64830 w 1739936"/>
            <a:gd name="connsiteY11" fmla="*/ 1268934 h 2115118"/>
            <a:gd name="connsiteX12" fmla="*/ 173504 w 1739936"/>
            <a:gd name="connsiteY12" fmla="*/ 479446 h 2115118"/>
            <a:gd name="connsiteX13" fmla="*/ 521902 w 1739936"/>
            <a:gd name="connsiteY13" fmla="*/ 345201 h 2115118"/>
            <a:gd name="connsiteX14" fmla="*/ 720073 w 1739936"/>
            <a:gd name="connsiteY14" fmla="*/ 313238 h 2115118"/>
            <a:gd name="connsiteX15" fmla="*/ 726466 w 1739936"/>
            <a:gd name="connsiteY15" fmla="*/ 83104 h 2115118"/>
            <a:gd name="connsiteX16" fmla="*/ 1065274 w 1739936"/>
            <a:gd name="connsiteY16" fmla="*/ 0 h 2115118"/>
            <a:gd name="connsiteX17" fmla="*/ 1113220 w 1739936"/>
            <a:gd name="connsiteY17" fmla="*/ 57534 h 2115118"/>
            <a:gd name="connsiteX0" fmla="*/ 1113220 w 1739936"/>
            <a:gd name="connsiteY0" fmla="*/ 57534 h 2115118"/>
            <a:gd name="connsiteX1" fmla="*/ 1317783 w 1739936"/>
            <a:gd name="connsiteY1" fmla="*/ 25570 h 2115118"/>
            <a:gd name="connsiteX2" fmla="*/ 1570291 w 1739936"/>
            <a:gd name="connsiteY2" fmla="*/ 169404 h 2115118"/>
            <a:gd name="connsiteX3" fmla="*/ 1704536 w 1739936"/>
            <a:gd name="connsiteY3" fmla="*/ 434698 h 2115118"/>
            <a:gd name="connsiteX4" fmla="*/ 1723715 w 1739936"/>
            <a:gd name="connsiteY4" fmla="*/ 1438339 h 2115118"/>
            <a:gd name="connsiteX5" fmla="*/ 1436046 w 1739936"/>
            <a:gd name="connsiteY5" fmla="*/ 1802719 h 2115118"/>
            <a:gd name="connsiteX6" fmla="*/ 1304999 w 1739936"/>
            <a:gd name="connsiteY6" fmla="*/ 2096778 h 2115118"/>
            <a:gd name="connsiteX7" fmla="*/ 1320980 w 1739936"/>
            <a:gd name="connsiteY7" fmla="*/ 2083993 h 2115118"/>
            <a:gd name="connsiteX8" fmla="*/ 1304999 w 1739936"/>
            <a:gd name="connsiteY8" fmla="*/ 2083993 h 2115118"/>
            <a:gd name="connsiteX9" fmla="*/ 1301802 w 1739936"/>
            <a:gd name="connsiteY9" fmla="*/ 2083993 h 2115118"/>
            <a:gd name="connsiteX10" fmla="*/ 1301802 w 1739936"/>
            <a:gd name="connsiteY10" fmla="*/ 2083993 h 2115118"/>
            <a:gd name="connsiteX11" fmla="*/ 429209 w 1739936"/>
            <a:gd name="connsiteY11" fmla="*/ 1991301 h 2115118"/>
            <a:gd name="connsiteX12" fmla="*/ 64830 w 1739936"/>
            <a:gd name="connsiteY12" fmla="*/ 1268934 h 2115118"/>
            <a:gd name="connsiteX13" fmla="*/ 173504 w 1739936"/>
            <a:gd name="connsiteY13" fmla="*/ 479446 h 2115118"/>
            <a:gd name="connsiteX14" fmla="*/ 521902 w 1739936"/>
            <a:gd name="connsiteY14" fmla="*/ 345201 h 2115118"/>
            <a:gd name="connsiteX15" fmla="*/ 720073 w 1739936"/>
            <a:gd name="connsiteY15" fmla="*/ 313238 h 2115118"/>
            <a:gd name="connsiteX16" fmla="*/ 726466 w 1739936"/>
            <a:gd name="connsiteY16" fmla="*/ 83104 h 2115118"/>
            <a:gd name="connsiteX17" fmla="*/ 1065274 w 1739936"/>
            <a:gd name="connsiteY17" fmla="*/ 0 h 2115118"/>
            <a:gd name="connsiteX18" fmla="*/ 1113220 w 1739936"/>
            <a:gd name="connsiteY18" fmla="*/ 57534 h 2115118"/>
            <a:gd name="connsiteX0" fmla="*/ 1113220 w 1739936"/>
            <a:gd name="connsiteY0" fmla="*/ 57534 h 2115118"/>
            <a:gd name="connsiteX1" fmla="*/ 1317783 w 1739936"/>
            <a:gd name="connsiteY1" fmla="*/ 25570 h 2115118"/>
            <a:gd name="connsiteX2" fmla="*/ 1570291 w 1739936"/>
            <a:gd name="connsiteY2" fmla="*/ 169404 h 2115118"/>
            <a:gd name="connsiteX3" fmla="*/ 1704536 w 1739936"/>
            <a:gd name="connsiteY3" fmla="*/ 434698 h 2115118"/>
            <a:gd name="connsiteX4" fmla="*/ 1723715 w 1739936"/>
            <a:gd name="connsiteY4" fmla="*/ 1438339 h 2115118"/>
            <a:gd name="connsiteX5" fmla="*/ 1436046 w 1739936"/>
            <a:gd name="connsiteY5" fmla="*/ 1802719 h 2115118"/>
            <a:gd name="connsiteX6" fmla="*/ 1304999 w 1739936"/>
            <a:gd name="connsiteY6" fmla="*/ 2096778 h 2115118"/>
            <a:gd name="connsiteX7" fmla="*/ 1320980 w 1739936"/>
            <a:gd name="connsiteY7" fmla="*/ 2083993 h 2115118"/>
            <a:gd name="connsiteX8" fmla="*/ 1304999 w 1739936"/>
            <a:gd name="connsiteY8" fmla="*/ 2083993 h 2115118"/>
            <a:gd name="connsiteX9" fmla="*/ 1301802 w 1739936"/>
            <a:gd name="connsiteY9" fmla="*/ 2083993 h 2115118"/>
            <a:gd name="connsiteX10" fmla="*/ 1301802 w 1739936"/>
            <a:gd name="connsiteY10" fmla="*/ 2083993 h 2115118"/>
            <a:gd name="connsiteX11" fmla="*/ 1084452 w 1739936"/>
            <a:gd name="connsiteY11" fmla="*/ 1853860 h 2115118"/>
            <a:gd name="connsiteX12" fmla="*/ 429209 w 1739936"/>
            <a:gd name="connsiteY12" fmla="*/ 1991301 h 2115118"/>
            <a:gd name="connsiteX13" fmla="*/ 64830 w 1739936"/>
            <a:gd name="connsiteY13" fmla="*/ 1268934 h 2115118"/>
            <a:gd name="connsiteX14" fmla="*/ 173504 w 1739936"/>
            <a:gd name="connsiteY14" fmla="*/ 479446 h 2115118"/>
            <a:gd name="connsiteX15" fmla="*/ 521902 w 1739936"/>
            <a:gd name="connsiteY15" fmla="*/ 345201 h 2115118"/>
            <a:gd name="connsiteX16" fmla="*/ 720073 w 1739936"/>
            <a:gd name="connsiteY16" fmla="*/ 313238 h 2115118"/>
            <a:gd name="connsiteX17" fmla="*/ 726466 w 1739936"/>
            <a:gd name="connsiteY17" fmla="*/ 83104 h 2115118"/>
            <a:gd name="connsiteX18" fmla="*/ 1065274 w 1739936"/>
            <a:gd name="connsiteY18" fmla="*/ 0 h 2115118"/>
            <a:gd name="connsiteX19" fmla="*/ 1113220 w 1739936"/>
            <a:gd name="connsiteY19" fmla="*/ 57534 h 2115118"/>
            <a:gd name="connsiteX0" fmla="*/ 1113220 w 1739936"/>
            <a:gd name="connsiteY0" fmla="*/ 57534 h 2115118"/>
            <a:gd name="connsiteX1" fmla="*/ 1317783 w 1739936"/>
            <a:gd name="connsiteY1" fmla="*/ 25570 h 2115118"/>
            <a:gd name="connsiteX2" fmla="*/ 1570291 w 1739936"/>
            <a:gd name="connsiteY2" fmla="*/ 169404 h 2115118"/>
            <a:gd name="connsiteX3" fmla="*/ 1704536 w 1739936"/>
            <a:gd name="connsiteY3" fmla="*/ 434698 h 2115118"/>
            <a:gd name="connsiteX4" fmla="*/ 1723715 w 1739936"/>
            <a:gd name="connsiteY4" fmla="*/ 1438339 h 2115118"/>
            <a:gd name="connsiteX5" fmla="*/ 1436046 w 1739936"/>
            <a:gd name="connsiteY5" fmla="*/ 1802719 h 2115118"/>
            <a:gd name="connsiteX6" fmla="*/ 1304999 w 1739936"/>
            <a:gd name="connsiteY6" fmla="*/ 2096778 h 2115118"/>
            <a:gd name="connsiteX7" fmla="*/ 1320980 w 1739936"/>
            <a:gd name="connsiteY7" fmla="*/ 2083993 h 2115118"/>
            <a:gd name="connsiteX8" fmla="*/ 1304999 w 1739936"/>
            <a:gd name="connsiteY8" fmla="*/ 2083993 h 2115118"/>
            <a:gd name="connsiteX9" fmla="*/ 1301802 w 1739936"/>
            <a:gd name="connsiteY9" fmla="*/ 2083993 h 2115118"/>
            <a:gd name="connsiteX10" fmla="*/ 1301802 w 1739936"/>
            <a:gd name="connsiteY10" fmla="*/ 2083993 h 2115118"/>
            <a:gd name="connsiteX11" fmla="*/ 1084452 w 1739936"/>
            <a:gd name="connsiteY11" fmla="*/ 1853860 h 2115118"/>
            <a:gd name="connsiteX12" fmla="*/ 429209 w 1739936"/>
            <a:gd name="connsiteY12" fmla="*/ 1991301 h 2115118"/>
            <a:gd name="connsiteX13" fmla="*/ 326927 w 1739936"/>
            <a:gd name="connsiteY13" fmla="*/ 1652492 h 2115118"/>
            <a:gd name="connsiteX14" fmla="*/ 64830 w 1739936"/>
            <a:gd name="connsiteY14" fmla="*/ 1268934 h 2115118"/>
            <a:gd name="connsiteX15" fmla="*/ 173504 w 1739936"/>
            <a:gd name="connsiteY15" fmla="*/ 479446 h 2115118"/>
            <a:gd name="connsiteX16" fmla="*/ 521902 w 1739936"/>
            <a:gd name="connsiteY16" fmla="*/ 345201 h 2115118"/>
            <a:gd name="connsiteX17" fmla="*/ 720073 w 1739936"/>
            <a:gd name="connsiteY17" fmla="*/ 313238 h 2115118"/>
            <a:gd name="connsiteX18" fmla="*/ 726466 w 1739936"/>
            <a:gd name="connsiteY18" fmla="*/ 83104 h 2115118"/>
            <a:gd name="connsiteX19" fmla="*/ 1065274 w 1739936"/>
            <a:gd name="connsiteY19" fmla="*/ 0 h 2115118"/>
            <a:gd name="connsiteX20" fmla="*/ 1113220 w 1739936"/>
            <a:gd name="connsiteY20" fmla="*/ 57534 h 2115118"/>
            <a:gd name="connsiteX0" fmla="*/ 1113220 w 1739936"/>
            <a:gd name="connsiteY0" fmla="*/ 57534 h 2115118"/>
            <a:gd name="connsiteX1" fmla="*/ 1317783 w 1739936"/>
            <a:gd name="connsiteY1" fmla="*/ 25570 h 2115118"/>
            <a:gd name="connsiteX2" fmla="*/ 1570291 w 1739936"/>
            <a:gd name="connsiteY2" fmla="*/ 169404 h 2115118"/>
            <a:gd name="connsiteX3" fmla="*/ 1704536 w 1739936"/>
            <a:gd name="connsiteY3" fmla="*/ 434698 h 2115118"/>
            <a:gd name="connsiteX4" fmla="*/ 1723715 w 1739936"/>
            <a:gd name="connsiteY4" fmla="*/ 1438339 h 2115118"/>
            <a:gd name="connsiteX5" fmla="*/ 1436046 w 1739936"/>
            <a:gd name="connsiteY5" fmla="*/ 1802719 h 2115118"/>
            <a:gd name="connsiteX6" fmla="*/ 1304999 w 1739936"/>
            <a:gd name="connsiteY6" fmla="*/ 2096778 h 2115118"/>
            <a:gd name="connsiteX7" fmla="*/ 1320980 w 1739936"/>
            <a:gd name="connsiteY7" fmla="*/ 2083993 h 2115118"/>
            <a:gd name="connsiteX8" fmla="*/ 1304999 w 1739936"/>
            <a:gd name="connsiteY8" fmla="*/ 2083993 h 2115118"/>
            <a:gd name="connsiteX9" fmla="*/ 1301802 w 1739936"/>
            <a:gd name="connsiteY9" fmla="*/ 2083993 h 2115118"/>
            <a:gd name="connsiteX10" fmla="*/ 1301802 w 1739936"/>
            <a:gd name="connsiteY10" fmla="*/ 2083993 h 2115118"/>
            <a:gd name="connsiteX11" fmla="*/ 1084452 w 1739936"/>
            <a:gd name="connsiteY11" fmla="*/ 1853860 h 2115118"/>
            <a:gd name="connsiteX12" fmla="*/ 429209 w 1739936"/>
            <a:gd name="connsiteY12" fmla="*/ 1991301 h 2115118"/>
            <a:gd name="connsiteX13" fmla="*/ 326927 w 1739936"/>
            <a:gd name="connsiteY13" fmla="*/ 1652492 h 2115118"/>
            <a:gd name="connsiteX14" fmla="*/ 64830 w 1739936"/>
            <a:gd name="connsiteY14" fmla="*/ 1268934 h 2115118"/>
            <a:gd name="connsiteX15" fmla="*/ 173504 w 1739936"/>
            <a:gd name="connsiteY15" fmla="*/ 479446 h 2115118"/>
            <a:gd name="connsiteX16" fmla="*/ 521902 w 1739936"/>
            <a:gd name="connsiteY16" fmla="*/ 345201 h 2115118"/>
            <a:gd name="connsiteX17" fmla="*/ 720073 w 1739936"/>
            <a:gd name="connsiteY17" fmla="*/ 313238 h 2115118"/>
            <a:gd name="connsiteX18" fmla="*/ 726466 w 1739936"/>
            <a:gd name="connsiteY18" fmla="*/ 83104 h 2115118"/>
            <a:gd name="connsiteX19" fmla="*/ 1065274 w 1739936"/>
            <a:gd name="connsiteY19" fmla="*/ 0 h 2115118"/>
            <a:gd name="connsiteX20" fmla="*/ 1113220 w 1739936"/>
            <a:gd name="connsiteY20" fmla="*/ 57534 h 2115118"/>
            <a:gd name="connsiteX0" fmla="*/ 1113220 w 1739936"/>
            <a:gd name="connsiteY0" fmla="*/ 57534 h 2115118"/>
            <a:gd name="connsiteX1" fmla="*/ 1317783 w 1739936"/>
            <a:gd name="connsiteY1" fmla="*/ 25570 h 2115118"/>
            <a:gd name="connsiteX2" fmla="*/ 1570291 w 1739936"/>
            <a:gd name="connsiteY2" fmla="*/ 169404 h 2115118"/>
            <a:gd name="connsiteX3" fmla="*/ 1704536 w 1739936"/>
            <a:gd name="connsiteY3" fmla="*/ 434698 h 2115118"/>
            <a:gd name="connsiteX4" fmla="*/ 1723715 w 1739936"/>
            <a:gd name="connsiteY4" fmla="*/ 1438339 h 2115118"/>
            <a:gd name="connsiteX5" fmla="*/ 1436046 w 1739936"/>
            <a:gd name="connsiteY5" fmla="*/ 1802719 h 2115118"/>
            <a:gd name="connsiteX6" fmla="*/ 1304999 w 1739936"/>
            <a:gd name="connsiteY6" fmla="*/ 2096778 h 2115118"/>
            <a:gd name="connsiteX7" fmla="*/ 1320980 w 1739936"/>
            <a:gd name="connsiteY7" fmla="*/ 2083993 h 2115118"/>
            <a:gd name="connsiteX8" fmla="*/ 1304999 w 1739936"/>
            <a:gd name="connsiteY8" fmla="*/ 2083993 h 2115118"/>
            <a:gd name="connsiteX9" fmla="*/ 1301802 w 1739936"/>
            <a:gd name="connsiteY9" fmla="*/ 2083993 h 2115118"/>
            <a:gd name="connsiteX10" fmla="*/ 1301802 w 1739936"/>
            <a:gd name="connsiteY10" fmla="*/ 2083993 h 2115118"/>
            <a:gd name="connsiteX11" fmla="*/ 1084452 w 1739936"/>
            <a:gd name="connsiteY11" fmla="*/ 1853860 h 2115118"/>
            <a:gd name="connsiteX12" fmla="*/ 662540 w 1739936"/>
            <a:gd name="connsiteY12" fmla="*/ 1889019 h 2115118"/>
            <a:gd name="connsiteX13" fmla="*/ 429209 w 1739936"/>
            <a:gd name="connsiteY13" fmla="*/ 1991301 h 2115118"/>
            <a:gd name="connsiteX14" fmla="*/ 326927 w 1739936"/>
            <a:gd name="connsiteY14" fmla="*/ 1652492 h 2115118"/>
            <a:gd name="connsiteX15" fmla="*/ 64830 w 1739936"/>
            <a:gd name="connsiteY15" fmla="*/ 1268934 h 2115118"/>
            <a:gd name="connsiteX16" fmla="*/ 173504 w 1739936"/>
            <a:gd name="connsiteY16" fmla="*/ 479446 h 2115118"/>
            <a:gd name="connsiteX17" fmla="*/ 521902 w 1739936"/>
            <a:gd name="connsiteY17" fmla="*/ 345201 h 2115118"/>
            <a:gd name="connsiteX18" fmla="*/ 720073 w 1739936"/>
            <a:gd name="connsiteY18" fmla="*/ 313238 h 2115118"/>
            <a:gd name="connsiteX19" fmla="*/ 726466 w 1739936"/>
            <a:gd name="connsiteY19" fmla="*/ 83104 h 2115118"/>
            <a:gd name="connsiteX20" fmla="*/ 1065274 w 1739936"/>
            <a:gd name="connsiteY20" fmla="*/ 0 h 2115118"/>
            <a:gd name="connsiteX21" fmla="*/ 1113220 w 1739936"/>
            <a:gd name="connsiteY21" fmla="*/ 57534 h 2115118"/>
            <a:gd name="connsiteX0" fmla="*/ 1113220 w 1739936"/>
            <a:gd name="connsiteY0" fmla="*/ 57534 h 2115118"/>
            <a:gd name="connsiteX1" fmla="*/ 1317783 w 1739936"/>
            <a:gd name="connsiteY1" fmla="*/ 25570 h 2115118"/>
            <a:gd name="connsiteX2" fmla="*/ 1570291 w 1739936"/>
            <a:gd name="connsiteY2" fmla="*/ 169404 h 2115118"/>
            <a:gd name="connsiteX3" fmla="*/ 1704536 w 1739936"/>
            <a:gd name="connsiteY3" fmla="*/ 434698 h 2115118"/>
            <a:gd name="connsiteX4" fmla="*/ 1723715 w 1739936"/>
            <a:gd name="connsiteY4" fmla="*/ 1438339 h 2115118"/>
            <a:gd name="connsiteX5" fmla="*/ 1436046 w 1739936"/>
            <a:gd name="connsiteY5" fmla="*/ 1802719 h 2115118"/>
            <a:gd name="connsiteX6" fmla="*/ 1304999 w 1739936"/>
            <a:gd name="connsiteY6" fmla="*/ 2096778 h 2115118"/>
            <a:gd name="connsiteX7" fmla="*/ 1320980 w 1739936"/>
            <a:gd name="connsiteY7" fmla="*/ 2083993 h 2115118"/>
            <a:gd name="connsiteX8" fmla="*/ 1304999 w 1739936"/>
            <a:gd name="connsiteY8" fmla="*/ 2083993 h 2115118"/>
            <a:gd name="connsiteX9" fmla="*/ 1301802 w 1739936"/>
            <a:gd name="connsiteY9" fmla="*/ 2083993 h 2115118"/>
            <a:gd name="connsiteX10" fmla="*/ 1301802 w 1739936"/>
            <a:gd name="connsiteY10" fmla="*/ 2083993 h 2115118"/>
            <a:gd name="connsiteX11" fmla="*/ 1084452 w 1739936"/>
            <a:gd name="connsiteY11" fmla="*/ 1853860 h 2115118"/>
            <a:gd name="connsiteX12" fmla="*/ 662540 w 1739936"/>
            <a:gd name="connsiteY12" fmla="*/ 1889019 h 2115118"/>
            <a:gd name="connsiteX13" fmla="*/ 429209 w 1739936"/>
            <a:gd name="connsiteY13" fmla="*/ 1991301 h 2115118"/>
            <a:gd name="connsiteX14" fmla="*/ 326927 w 1739936"/>
            <a:gd name="connsiteY14" fmla="*/ 1652492 h 2115118"/>
            <a:gd name="connsiteX15" fmla="*/ 64830 w 1739936"/>
            <a:gd name="connsiteY15" fmla="*/ 1268934 h 2115118"/>
            <a:gd name="connsiteX16" fmla="*/ 173504 w 1739936"/>
            <a:gd name="connsiteY16" fmla="*/ 479446 h 2115118"/>
            <a:gd name="connsiteX17" fmla="*/ 521902 w 1739936"/>
            <a:gd name="connsiteY17" fmla="*/ 345201 h 2115118"/>
            <a:gd name="connsiteX18" fmla="*/ 720073 w 1739936"/>
            <a:gd name="connsiteY18" fmla="*/ 313238 h 2115118"/>
            <a:gd name="connsiteX19" fmla="*/ 726466 w 1739936"/>
            <a:gd name="connsiteY19" fmla="*/ 83104 h 2115118"/>
            <a:gd name="connsiteX20" fmla="*/ 1065274 w 1739936"/>
            <a:gd name="connsiteY20" fmla="*/ 0 h 2115118"/>
            <a:gd name="connsiteX21" fmla="*/ 1113220 w 1739936"/>
            <a:gd name="connsiteY21" fmla="*/ 57534 h 2115118"/>
            <a:gd name="connsiteX0" fmla="*/ 1113220 w 1739936"/>
            <a:gd name="connsiteY0" fmla="*/ 57534 h 2098028"/>
            <a:gd name="connsiteX1" fmla="*/ 1317783 w 1739936"/>
            <a:gd name="connsiteY1" fmla="*/ 25570 h 2098028"/>
            <a:gd name="connsiteX2" fmla="*/ 1570291 w 1739936"/>
            <a:gd name="connsiteY2" fmla="*/ 169404 h 2098028"/>
            <a:gd name="connsiteX3" fmla="*/ 1704536 w 1739936"/>
            <a:gd name="connsiteY3" fmla="*/ 434698 h 2098028"/>
            <a:gd name="connsiteX4" fmla="*/ 1723715 w 1739936"/>
            <a:gd name="connsiteY4" fmla="*/ 1438339 h 2098028"/>
            <a:gd name="connsiteX5" fmla="*/ 1436046 w 1739936"/>
            <a:gd name="connsiteY5" fmla="*/ 1802719 h 2098028"/>
            <a:gd name="connsiteX6" fmla="*/ 1356138 w 1739936"/>
            <a:gd name="connsiteY6" fmla="*/ 2048835 h 2098028"/>
            <a:gd name="connsiteX7" fmla="*/ 1304999 w 1739936"/>
            <a:gd name="connsiteY7" fmla="*/ 2096778 h 2098028"/>
            <a:gd name="connsiteX8" fmla="*/ 1320980 w 1739936"/>
            <a:gd name="connsiteY8" fmla="*/ 2083993 h 2098028"/>
            <a:gd name="connsiteX9" fmla="*/ 1304999 w 1739936"/>
            <a:gd name="connsiteY9" fmla="*/ 2083993 h 2098028"/>
            <a:gd name="connsiteX10" fmla="*/ 1301802 w 1739936"/>
            <a:gd name="connsiteY10" fmla="*/ 2083993 h 2098028"/>
            <a:gd name="connsiteX11" fmla="*/ 1301802 w 1739936"/>
            <a:gd name="connsiteY11" fmla="*/ 2083993 h 2098028"/>
            <a:gd name="connsiteX12" fmla="*/ 1084452 w 1739936"/>
            <a:gd name="connsiteY12" fmla="*/ 1853860 h 2098028"/>
            <a:gd name="connsiteX13" fmla="*/ 662540 w 1739936"/>
            <a:gd name="connsiteY13" fmla="*/ 1889019 h 2098028"/>
            <a:gd name="connsiteX14" fmla="*/ 429209 w 1739936"/>
            <a:gd name="connsiteY14" fmla="*/ 1991301 h 2098028"/>
            <a:gd name="connsiteX15" fmla="*/ 326927 w 1739936"/>
            <a:gd name="connsiteY15" fmla="*/ 1652492 h 2098028"/>
            <a:gd name="connsiteX16" fmla="*/ 64830 w 1739936"/>
            <a:gd name="connsiteY16" fmla="*/ 1268934 h 2098028"/>
            <a:gd name="connsiteX17" fmla="*/ 173504 w 1739936"/>
            <a:gd name="connsiteY17" fmla="*/ 479446 h 2098028"/>
            <a:gd name="connsiteX18" fmla="*/ 521902 w 1739936"/>
            <a:gd name="connsiteY18" fmla="*/ 345201 h 2098028"/>
            <a:gd name="connsiteX19" fmla="*/ 720073 w 1739936"/>
            <a:gd name="connsiteY19" fmla="*/ 313238 h 2098028"/>
            <a:gd name="connsiteX20" fmla="*/ 726466 w 1739936"/>
            <a:gd name="connsiteY20" fmla="*/ 83104 h 2098028"/>
            <a:gd name="connsiteX21" fmla="*/ 1065274 w 1739936"/>
            <a:gd name="connsiteY21" fmla="*/ 0 h 2098028"/>
            <a:gd name="connsiteX22" fmla="*/ 1113220 w 1739936"/>
            <a:gd name="connsiteY22" fmla="*/ 57534 h 2098028"/>
            <a:gd name="connsiteX0" fmla="*/ 1113220 w 1734730"/>
            <a:gd name="connsiteY0" fmla="*/ 57534 h 2098028"/>
            <a:gd name="connsiteX1" fmla="*/ 1317783 w 1734730"/>
            <a:gd name="connsiteY1" fmla="*/ 25570 h 2098028"/>
            <a:gd name="connsiteX2" fmla="*/ 1570291 w 1734730"/>
            <a:gd name="connsiteY2" fmla="*/ 169404 h 2098028"/>
            <a:gd name="connsiteX3" fmla="*/ 1704536 w 1734730"/>
            <a:gd name="connsiteY3" fmla="*/ 434698 h 2098028"/>
            <a:gd name="connsiteX4" fmla="*/ 1723715 w 1734730"/>
            <a:gd name="connsiteY4" fmla="*/ 1438339 h 2098028"/>
            <a:gd name="connsiteX5" fmla="*/ 1509561 w 1734730"/>
            <a:gd name="connsiteY5" fmla="*/ 1777148 h 2098028"/>
            <a:gd name="connsiteX6" fmla="*/ 1436046 w 1734730"/>
            <a:gd name="connsiteY6" fmla="*/ 1802719 h 2098028"/>
            <a:gd name="connsiteX7" fmla="*/ 1356138 w 1734730"/>
            <a:gd name="connsiteY7" fmla="*/ 2048835 h 2098028"/>
            <a:gd name="connsiteX8" fmla="*/ 1304999 w 1734730"/>
            <a:gd name="connsiteY8" fmla="*/ 2096778 h 2098028"/>
            <a:gd name="connsiteX9" fmla="*/ 1320980 w 1734730"/>
            <a:gd name="connsiteY9" fmla="*/ 2083993 h 2098028"/>
            <a:gd name="connsiteX10" fmla="*/ 1304999 w 1734730"/>
            <a:gd name="connsiteY10" fmla="*/ 2083993 h 2098028"/>
            <a:gd name="connsiteX11" fmla="*/ 1301802 w 1734730"/>
            <a:gd name="connsiteY11" fmla="*/ 2083993 h 2098028"/>
            <a:gd name="connsiteX12" fmla="*/ 1301802 w 1734730"/>
            <a:gd name="connsiteY12" fmla="*/ 2083993 h 2098028"/>
            <a:gd name="connsiteX13" fmla="*/ 1084452 w 1734730"/>
            <a:gd name="connsiteY13" fmla="*/ 1853860 h 2098028"/>
            <a:gd name="connsiteX14" fmla="*/ 662540 w 1734730"/>
            <a:gd name="connsiteY14" fmla="*/ 1889019 h 2098028"/>
            <a:gd name="connsiteX15" fmla="*/ 429209 w 1734730"/>
            <a:gd name="connsiteY15" fmla="*/ 1991301 h 2098028"/>
            <a:gd name="connsiteX16" fmla="*/ 326927 w 1734730"/>
            <a:gd name="connsiteY16" fmla="*/ 1652492 h 2098028"/>
            <a:gd name="connsiteX17" fmla="*/ 64830 w 1734730"/>
            <a:gd name="connsiteY17" fmla="*/ 1268934 h 2098028"/>
            <a:gd name="connsiteX18" fmla="*/ 173504 w 1734730"/>
            <a:gd name="connsiteY18" fmla="*/ 479446 h 2098028"/>
            <a:gd name="connsiteX19" fmla="*/ 521902 w 1734730"/>
            <a:gd name="connsiteY19" fmla="*/ 345201 h 2098028"/>
            <a:gd name="connsiteX20" fmla="*/ 720073 w 1734730"/>
            <a:gd name="connsiteY20" fmla="*/ 313238 h 2098028"/>
            <a:gd name="connsiteX21" fmla="*/ 726466 w 1734730"/>
            <a:gd name="connsiteY21" fmla="*/ 83104 h 2098028"/>
            <a:gd name="connsiteX22" fmla="*/ 1065274 w 1734730"/>
            <a:gd name="connsiteY22" fmla="*/ 0 h 2098028"/>
            <a:gd name="connsiteX23" fmla="*/ 1113220 w 1734730"/>
            <a:gd name="connsiteY23" fmla="*/ 57534 h 2098028"/>
            <a:gd name="connsiteX0" fmla="*/ 1113220 w 1731859"/>
            <a:gd name="connsiteY0" fmla="*/ 57534 h 2098028"/>
            <a:gd name="connsiteX1" fmla="*/ 1317783 w 1731859"/>
            <a:gd name="connsiteY1" fmla="*/ 25570 h 2098028"/>
            <a:gd name="connsiteX2" fmla="*/ 1570291 w 1731859"/>
            <a:gd name="connsiteY2" fmla="*/ 169404 h 2098028"/>
            <a:gd name="connsiteX3" fmla="*/ 1704536 w 1731859"/>
            <a:gd name="connsiteY3" fmla="*/ 434698 h 2098028"/>
            <a:gd name="connsiteX4" fmla="*/ 1723715 w 1731859"/>
            <a:gd name="connsiteY4" fmla="*/ 1438339 h 2098028"/>
            <a:gd name="connsiteX5" fmla="*/ 1551113 w 1731859"/>
            <a:gd name="connsiteY5" fmla="*/ 1626922 h 2098028"/>
            <a:gd name="connsiteX6" fmla="*/ 1509561 w 1731859"/>
            <a:gd name="connsiteY6" fmla="*/ 1777148 h 2098028"/>
            <a:gd name="connsiteX7" fmla="*/ 1436046 w 1731859"/>
            <a:gd name="connsiteY7" fmla="*/ 1802719 h 2098028"/>
            <a:gd name="connsiteX8" fmla="*/ 1356138 w 1731859"/>
            <a:gd name="connsiteY8" fmla="*/ 2048835 h 2098028"/>
            <a:gd name="connsiteX9" fmla="*/ 1304999 w 1731859"/>
            <a:gd name="connsiteY9" fmla="*/ 2096778 h 2098028"/>
            <a:gd name="connsiteX10" fmla="*/ 1320980 w 1731859"/>
            <a:gd name="connsiteY10" fmla="*/ 2083993 h 2098028"/>
            <a:gd name="connsiteX11" fmla="*/ 1304999 w 1731859"/>
            <a:gd name="connsiteY11" fmla="*/ 2083993 h 2098028"/>
            <a:gd name="connsiteX12" fmla="*/ 1301802 w 1731859"/>
            <a:gd name="connsiteY12" fmla="*/ 2083993 h 2098028"/>
            <a:gd name="connsiteX13" fmla="*/ 1301802 w 1731859"/>
            <a:gd name="connsiteY13" fmla="*/ 2083993 h 2098028"/>
            <a:gd name="connsiteX14" fmla="*/ 1084452 w 1731859"/>
            <a:gd name="connsiteY14" fmla="*/ 1853860 h 2098028"/>
            <a:gd name="connsiteX15" fmla="*/ 662540 w 1731859"/>
            <a:gd name="connsiteY15" fmla="*/ 1889019 h 2098028"/>
            <a:gd name="connsiteX16" fmla="*/ 429209 w 1731859"/>
            <a:gd name="connsiteY16" fmla="*/ 1991301 h 2098028"/>
            <a:gd name="connsiteX17" fmla="*/ 326927 w 1731859"/>
            <a:gd name="connsiteY17" fmla="*/ 1652492 h 2098028"/>
            <a:gd name="connsiteX18" fmla="*/ 64830 w 1731859"/>
            <a:gd name="connsiteY18" fmla="*/ 1268934 h 2098028"/>
            <a:gd name="connsiteX19" fmla="*/ 173504 w 1731859"/>
            <a:gd name="connsiteY19" fmla="*/ 479446 h 2098028"/>
            <a:gd name="connsiteX20" fmla="*/ 521902 w 1731859"/>
            <a:gd name="connsiteY20" fmla="*/ 345201 h 2098028"/>
            <a:gd name="connsiteX21" fmla="*/ 720073 w 1731859"/>
            <a:gd name="connsiteY21" fmla="*/ 313238 h 2098028"/>
            <a:gd name="connsiteX22" fmla="*/ 726466 w 1731859"/>
            <a:gd name="connsiteY22" fmla="*/ 83104 h 2098028"/>
            <a:gd name="connsiteX23" fmla="*/ 1065274 w 1731859"/>
            <a:gd name="connsiteY23" fmla="*/ 0 h 2098028"/>
            <a:gd name="connsiteX24" fmla="*/ 1113220 w 1731859"/>
            <a:gd name="connsiteY24" fmla="*/ 57534 h 2098028"/>
            <a:gd name="connsiteX0" fmla="*/ 1113220 w 1731859"/>
            <a:gd name="connsiteY0" fmla="*/ 57534 h 2098028"/>
            <a:gd name="connsiteX1" fmla="*/ 1317783 w 1731859"/>
            <a:gd name="connsiteY1" fmla="*/ 25570 h 2098028"/>
            <a:gd name="connsiteX2" fmla="*/ 1570291 w 1731859"/>
            <a:gd name="connsiteY2" fmla="*/ 169404 h 2098028"/>
            <a:gd name="connsiteX3" fmla="*/ 1704536 w 1731859"/>
            <a:gd name="connsiteY3" fmla="*/ 434698 h 2098028"/>
            <a:gd name="connsiteX4" fmla="*/ 1723715 w 1731859"/>
            <a:gd name="connsiteY4" fmla="*/ 1438339 h 2098028"/>
            <a:gd name="connsiteX5" fmla="*/ 1551113 w 1731859"/>
            <a:gd name="connsiteY5" fmla="*/ 1626922 h 2098028"/>
            <a:gd name="connsiteX6" fmla="*/ 1509561 w 1731859"/>
            <a:gd name="connsiteY6" fmla="*/ 1777148 h 2098028"/>
            <a:gd name="connsiteX7" fmla="*/ 1436046 w 1731859"/>
            <a:gd name="connsiteY7" fmla="*/ 1802719 h 2098028"/>
            <a:gd name="connsiteX8" fmla="*/ 1356138 w 1731859"/>
            <a:gd name="connsiteY8" fmla="*/ 2048835 h 2098028"/>
            <a:gd name="connsiteX9" fmla="*/ 1304999 w 1731859"/>
            <a:gd name="connsiteY9" fmla="*/ 2096778 h 2098028"/>
            <a:gd name="connsiteX10" fmla="*/ 1320980 w 1731859"/>
            <a:gd name="connsiteY10" fmla="*/ 2083993 h 2098028"/>
            <a:gd name="connsiteX11" fmla="*/ 1304999 w 1731859"/>
            <a:gd name="connsiteY11" fmla="*/ 2083993 h 2098028"/>
            <a:gd name="connsiteX12" fmla="*/ 1301802 w 1731859"/>
            <a:gd name="connsiteY12" fmla="*/ 2083993 h 2098028"/>
            <a:gd name="connsiteX13" fmla="*/ 1301802 w 1731859"/>
            <a:gd name="connsiteY13" fmla="*/ 2083993 h 2098028"/>
            <a:gd name="connsiteX14" fmla="*/ 1257054 w 1731859"/>
            <a:gd name="connsiteY14" fmla="*/ 2080798 h 2098028"/>
            <a:gd name="connsiteX15" fmla="*/ 1084452 w 1731859"/>
            <a:gd name="connsiteY15" fmla="*/ 1853860 h 2098028"/>
            <a:gd name="connsiteX16" fmla="*/ 662540 w 1731859"/>
            <a:gd name="connsiteY16" fmla="*/ 1889019 h 2098028"/>
            <a:gd name="connsiteX17" fmla="*/ 429209 w 1731859"/>
            <a:gd name="connsiteY17" fmla="*/ 1991301 h 2098028"/>
            <a:gd name="connsiteX18" fmla="*/ 326927 w 1731859"/>
            <a:gd name="connsiteY18" fmla="*/ 1652492 h 2098028"/>
            <a:gd name="connsiteX19" fmla="*/ 64830 w 1731859"/>
            <a:gd name="connsiteY19" fmla="*/ 1268934 h 2098028"/>
            <a:gd name="connsiteX20" fmla="*/ 173504 w 1731859"/>
            <a:gd name="connsiteY20" fmla="*/ 479446 h 2098028"/>
            <a:gd name="connsiteX21" fmla="*/ 521902 w 1731859"/>
            <a:gd name="connsiteY21" fmla="*/ 345201 h 2098028"/>
            <a:gd name="connsiteX22" fmla="*/ 720073 w 1731859"/>
            <a:gd name="connsiteY22" fmla="*/ 313238 h 2098028"/>
            <a:gd name="connsiteX23" fmla="*/ 726466 w 1731859"/>
            <a:gd name="connsiteY23" fmla="*/ 83104 h 2098028"/>
            <a:gd name="connsiteX24" fmla="*/ 1065274 w 1731859"/>
            <a:gd name="connsiteY24" fmla="*/ 0 h 2098028"/>
            <a:gd name="connsiteX25" fmla="*/ 1113220 w 1731859"/>
            <a:gd name="connsiteY25" fmla="*/ 57534 h 2098028"/>
            <a:gd name="connsiteX0" fmla="*/ 1113220 w 2027397"/>
            <a:gd name="connsiteY0" fmla="*/ 57534 h 2098028"/>
            <a:gd name="connsiteX1" fmla="*/ 1317783 w 2027397"/>
            <a:gd name="connsiteY1" fmla="*/ 25570 h 2098028"/>
            <a:gd name="connsiteX2" fmla="*/ 1570291 w 2027397"/>
            <a:gd name="connsiteY2" fmla="*/ 169404 h 2098028"/>
            <a:gd name="connsiteX3" fmla="*/ 1704536 w 2027397"/>
            <a:gd name="connsiteY3" fmla="*/ 434698 h 2098028"/>
            <a:gd name="connsiteX4" fmla="*/ 2027364 w 2027397"/>
            <a:gd name="connsiteY4" fmla="*/ 1243365 h 2098028"/>
            <a:gd name="connsiteX5" fmla="*/ 1723715 w 2027397"/>
            <a:gd name="connsiteY5" fmla="*/ 1438339 h 2098028"/>
            <a:gd name="connsiteX6" fmla="*/ 1551113 w 2027397"/>
            <a:gd name="connsiteY6" fmla="*/ 1626922 h 2098028"/>
            <a:gd name="connsiteX7" fmla="*/ 1509561 w 2027397"/>
            <a:gd name="connsiteY7" fmla="*/ 1777148 h 2098028"/>
            <a:gd name="connsiteX8" fmla="*/ 1436046 w 2027397"/>
            <a:gd name="connsiteY8" fmla="*/ 1802719 h 2098028"/>
            <a:gd name="connsiteX9" fmla="*/ 1356138 w 2027397"/>
            <a:gd name="connsiteY9" fmla="*/ 2048835 h 2098028"/>
            <a:gd name="connsiteX10" fmla="*/ 1304999 w 2027397"/>
            <a:gd name="connsiteY10" fmla="*/ 2096778 h 2098028"/>
            <a:gd name="connsiteX11" fmla="*/ 1320980 w 2027397"/>
            <a:gd name="connsiteY11" fmla="*/ 2083993 h 2098028"/>
            <a:gd name="connsiteX12" fmla="*/ 1304999 w 2027397"/>
            <a:gd name="connsiteY12" fmla="*/ 2083993 h 2098028"/>
            <a:gd name="connsiteX13" fmla="*/ 1301802 w 2027397"/>
            <a:gd name="connsiteY13" fmla="*/ 2083993 h 2098028"/>
            <a:gd name="connsiteX14" fmla="*/ 1301802 w 2027397"/>
            <a:gd name="connsiteY14" fmla="*/ 2083993 h 2098028"/>
            <a:gd name="connsiteX15" fmla="*/ 1257054 w 2027397"/>
            <a:gd name="connsiteY15" fmla="*/ 2080798 h 2098028"/>
            <a:gd name="connsiteX16" fmla="*/ 1084452 w 2027397"/>
            <a:gd name="connsiteY16" fmla="*/ 1853860 h 2098028"/>
            <a:gd name="connsiteX17" fmla="*/ 662540 w 2027397"/>
            <a:gd name="connsiteY17" fmla="*/ 1889019 h 2098028"/>
            <a:gd name="connsiteX18" fmla="*/ 429209 w 2027397"/>
            <a:gd name="connsiteY18" fmla="*/ 1991301 h 2098028"/>
            <a:gd name="connsiteX19" fmla="*/ 326927 w 2027397"/>
            <a:gd name="connsiteY19" fmla="*/ 1652492 h 2098028"/>
            <a:gd name="connsiteX20" fmla="*/ 64830 w 2027397"/>
            <a:gd name="connsiteY20" fmla="*/ 1268934 h 2098028"/>
            <a:gd name="connsiteX21" fmla="*/ 173504 w 2027397"/>
            <a:gd name="connsiteY21" fmla="*/ 479446 h 2098028"/>
            <a:gd name="connsiteX22" fmla="*/ 521902 w 2027397"/>
            <a:gd name="connsiteY22" fmla="*/ 345201 h 2098028"/>
            <a:gd name="connsiteX23" fmla="*/ 720073 w 2027397"/>
            <a:gd name="connsiteY23" fmla="*/ 313238 h 2098028"/>
            <a:gd name="connsiteX24" fmla="*/ 726466 w 2027397"/>
            <a:gd name="connsiteY24" fmla="*/ 83104 h 2098028"/>
            <a:gd name="connsiteX25" fmla="*/ 1065274 w 2027397"/>
            <a:gd name="connsiteY25" fmla="*/ 0 h 2098028"/>
            <a:gd name="connsiteX26" fmla="*/ 1113220 w 2027397"/>
            <a:gd name="connsiteY26" fmla="*/ 57534 h 2098028"/>
            <a:gd name="connsiteX0" fmla="*/ 1113220 w 2027395"/>
            <a:gd name="connsiteY0" fmla="*/ 57534 h 2098028"/>
            <a:gd name="connsiteX1" fmla="*/ 1317783 w 2027395"/>
            <a:gd name="connsiteY1" fmla="*/ 25570 h 2098028"/>
            <a:gd name="connsiteX2" fmla="*/ 1570291 w 2027395"/>
            <a:gd name="connsiteY2" fmla="*/ 169404 h 2098028"/>
            <a:gd name="connsiteX3" fmla="*/ 1704536 w 2027395"/>
            <a:gd name="connsiteY3" fmla="*/ 434698 h 2098028"/>
            <a:gd name="connsiteX4" fmla="*/ 2027364 w 2027395"/>
            <a:gd name="connsiteY4" fmla="*/ 1243365 h 2098028"/>
            <a:gd name="connsiteX5" fmla="*/ 1723715 w 2027395"/>
            <a:gd name="connsiteY5" fmla="*/ 1438339 h 2098028"/>
            <a:gd name="connsiteX6" fmla="*/ 1647004 w 2027395"/>
            <a:gd name="connsiteY6" fmla="*/ 1591762 h 2098028"/>
            <a:gd name="connsiteX7" fmla="*/ 1551113 w 2027395"/>
            <a:gd name="connsiteY7" fmla="*/ 1626922 h 2098028"/>
            <a:gd name="connsiteX8" fmla="*/ 1509561 w 2027395"/>
            <a:gd name="connsiteY8" fmla="*/ 1777148 h 2098028"/>
            <a:gd name="connsiteX9" fmla="*/ 1436046 w 2027395"/>
            <a:gd name="connsiteY9" fmla="*/ 1802719 h 2098028"/>
            <a:gd name="connsiteX10" fmla="*/ 1356138 w 2027395"/>
            <a:gd name="connsiteY10" fmla="*/ 2048835 h 2098028"/>
            <a:gd name="connsiteX11" fmla="*/ 1304999 w 2027395"/>
            <a:gd name="connsiteY11" fmla="*/ 2096778 h 2098028"/>
            <a:gd name="connsiteX12" fmla="*/ 1320980 w 2027395"/>
            <a:gd name="connsiteY12" fmla="*/ 2083993 h 2098028"/>
            <a:gd name="connsiteX13" fmla="*/ 1304999 w 2027395"/>
            <a:gd name="connsiteY13" fmla="*/ 2083993 h 2098028"/>
            <a:gd name="connsiteX14" fmla="*/ 1301802 w 2027395"/>
            <a:gd name="connsiteY14" fmla="*/ 2083993 h 2098028"/>
            <a:gd name="connsiteX15" fmla="*/ 1301802 w 2027395"/>
            <a:gd name="connsiteY15" fmla="*/ 2083993 h 2098028"/>
            <a:gd name="connsiteX16" fmla="*/ 1257054 w 2027395"/>
            <a:gd name="connsiteY16" fmla="*/ 2080798 h 2098028"/>
            <a:gd name="connsiteX17" fmla="*/ 1084452 w 2027395"/>
            <a:gd name="connsiteY17" fmla="*/ 1853860 h 2098028"/>
            <a:gd name="connsiteX18" fmla="*/ 662540 w 2027395"/>
            <a:gd name="connsiteY18" fmla="*/ 1889019 h 2098028"/>
            <a:gd name="connsiteX19" fmla="*/ 429209 w 2027395"/>
            <a:gd name="connsiteY19" fmla="*/ 1991301 h 2098028"/>
            <a:gd name="connsiteX20" fmla="*/ 326927 w 2027395"/>
            <a:gd name="connsiteY20" fmla="*/ 1652492 h 2098028"/>
            <a:gd name="connsiteX21" fmla="*/ 64830 w 2027395"/>
            <a:gd name="connsiteY21" fmla="*/ 1268934 h 2098028"/>
            <a:gd name="connsiteX22" fmla="*/ 173504 w 2027395"/>
            <a:gd name="connsiteY22" fmla="*/ 479446 h 2098028"/>
            <a:gd name="connsiteX23" fmla="*/ 521902 w 2027395"/>
            <a:gd name="connsiteY23" fmla="*/ 345201 h 2098028"/>
            <a:gd name="connsiteX24" fmla="*/ 720073 w 2027395"/>
            <a:gd name="connsiteY24" fmla="*/ 313238 h 2098028"/>
            <a:gd name="connsiteX25" fmla="*/ 726466 w 2027395"/>
            <a:gd name="connsiteY25" fmla="*/ 83104 h 2098028"/>
            <a:gd name="connsiteX26" fmla="*/ 1065274 w 2027395"/>
            <a:gd name="connsiteY26" fmla="*/ 0 h 2098028"/>
            <a:gd name="connsiteX27" fmla="*/ 1113220 w 2027395"/>
            <a:gd name="connsiteY27" fmla="*/ 57534 h 2098028"/>
            <a:gd name="connsiteX0" fmla="*/ 1113220 w 2039587"/>
            <a:gd name="connsiteY0" fmla="*/ 57534 h 2098028"/>
            <a:gd name="connsiteX1" fmla="*/ 1317783 w 2039587"/>
            <a:gd name="connsiteY1" fmla="*/ 25570 h 2098028"/>
            <a:gd name="connsiteX2" fmla="*/ 1570291 w 2039587"/>
            <a:gd name="connsiteY2" fmla="*/ 169404 h 2098028"/>
            <a:gd name="connsiteX3" fmla="*/ 1704536 w 2039587"/>
            <a:gd name="connsiteY3" fmla="*/ 434698 h 2098028"/>
            <a:gd name="connsiteX4" fmla="*/ 1937868 w 2039587"/>
            <a:gd name="connsiteY4" fmla="*/ 1109120 h 2098028"/>
            <a:gd name="connsiteX5" fmla="*/ 2027364 w 2039587"/>
            <a:gd name="connsiteY5" fmla="*/ 1243365 h 2098028"/>
            <a:gd name="connsiteX6" fmla="*/ 1723715 w 2039587"/>
            <a:gd name="connsiteY6" fmla="*/ 1438339 h 2098028"/>
            <a:gd name="connsiteX7" fmla="*/ 1647004 w 2039587"/>
            <a:gd name="connsiteY7" fmla="*/ 1591762 h 2098028"/>
            <a:gd name="connsiteX8" fmla="*/ 1551113 w 2039587"/>
            <a:gd name="connsiteY8" fmla="*/ 1626922 h 2098028"/>
            <a:gd name="connsiteX9" fmla="*/ 1509561 w 2039587"/>
            <a:gd name="connsiteY9" fmla="*/ 1777148 h 2098028"/>
            <a:gd name="connsiteX10" fmla="*/ 1436046 w 2039587"/>
            <a:gd name="connsiteY10" fmla="*/ 1802719 h 2098028"/>
            <a:gd name="connsiteX11" fmla="*/ 1356138 w 2039587"/>
            <a:gd name="connsiteY11" fmla="*/ 2048835 h 2098028"/>
            <a:gd name="connsiteX12" fmla="*/ 1304999 w 2039587"/>
            <a:gd name="connsiteY12" fmla="*/ 2096778 h 2098028"/>
            <a:gd name="connsiteX13" fmla="*/ 1320980 w 2039587"/>
            <a:gd name="connsiteY13" fmla="*/ 2083993 h 2098028"/>
            <a:gd name="connsiteX14" fmla="*/ 1304999 w 2039587"/>
            <a:gd name="connsiteY14" fmla="*/ 2083993 h 2098028"/>
            <a:gd name="connsiteX15" fmla="*/ 1301802 w 2039587"/>
            <a:gd name="connsiteY15" fmla="*/ 2083993 h 2098028"/>
            <a:gd name="connsiteX16" fmla="*/ 1301802 w 2039587"/>
            <a:gd name="connsiteY16" fmla="*/ 2083993 h 2098028"/>
            <a:gd name="connsiteX17" fmla="*/ 1257054 w 2039587"/>
            <a:gd name="connsiteY17" fmla="*/ 2080798 h 2098028"/>
            <a:gd name="connsiteX18" fmla="*/ 1084452 w 2039587"/>
            <a:gd name="connsiteY18" fmla="*/ 1853860 h 2098028"/>
            <a:gd name="connsiteX19" fmla="*/ 662540 w 2039587"/>
            <a:gd name="connsiteY19" fmla="*/ 1889019 h 2098028"/>
            <a:gd name="connsiteX20" fmla="*/ 429209 w 2039587"/>
            <a:gd name="connsiteY20" fmla="*/ 1991301 h 2098028"/>
            <a:gd name="connsiteX21" fmla="*/ 326927 w 2039587"/>
            <a:gd name="connsiteY21" fmla="*/ 1652492 h 2098028"/>
            <a:gd name="connsiteX22" fmla="*/ 64830 w 2039587"/>
            <a:gd name="connsiteY22" fmla="*/ 1268934 h 2098028"/>
            <a:gd name="connsiteX23" fmla="*/ 173504 w 2039587"/>
            <a:gd name="connsiteY23" fmla="*/ 479446 h 2098028"/>
            <a:gd name="connsiteX24" fmla="*/ 521902 w 2039587"/>
            <a:gd name="connsiteY24" fmla="*/ 345201 h 2098028"/>
            <a:gd name="connsiteX25" fmla="*/ 720073 w 2039587"/>
            <a:gd name="connsiteY25" fmla="*/ 313238 h 2098028"/>
            <a:gd name="connsiteX26" fmla="*/ 726466 w 2039587"/>
            <a:gd name="connsiteY26" fmla="*/ 83104 h 2098028"/>
            <a:gd name="connsiteX27" fmla="*/ 1065274 w 2039587"/>
            <a:gd name="connsiteY27" fmla="*/ 0 h 2098028"/>
            <a:gd name="connsiteX28" fmla="*/ 1113220 w 2039587"/>
            <a:gd name="connsiteY28" fmla="*/ 57534 h 2098028"/>
            <a:gd name="connsiteX0" fmla="*/ 1113220 w 2067702"/>
            <a:gd name="connsiteY0" fmla="*/ 57534 h 2098028"/>
            <a:gd name="connsiteX1" fmla="*/ 1317783 w 2067702"/>
            <a:gd name="connsiteY1" fmla="*/ 25570 h 2098028"/>
            <a:gd name="connsiteX2" fmla="*/ 1570291 w 2067702"/>
            <a:gd name="connsiteY2" fmla="*/ 169404 h 2098028"/>
            <a:gd name="connsiteX3" fmla="*/ 1704536 w 2067702"/>
            <a:gd name="connsiteY3" fmla="*/ 434698 h 2098028"/>
            <a:gd name="connsiteX4" fmla="*/ 2062524 w 2067702"/>
            <a:gd name="connsiteY4" fmla="*/ 735152 h 2098028"/>
            <a:gd name="connsiteX5" fmla="*/ 1937868 w 2067702"/>
            <a:gd name="connsiteY5" fmla="*/ 1109120 h 2098028"/>
            <a:gd name="connsiteX6" fmla="*/ 2027364 w 2067702"/>
            <a:gd name="connsiteY6" fmla="*/ 1243365 h 2098028"/>
            <a:gd name="connsiteX7" fmla="*/ 1723715 w 2067702"/>
            <a:gd name="connsiteY7" fmla="*/ 1438339 h 2098028"/>
            <a:gd name="connsiteX8" fmla="*/ 1647004 w 2067702"/>
            <a:gd name="connsiteY8" fmla="*/ 1591762 h 2098028"/>
            <a:gd name="connsiteX9" fmla="*/ 1551113 w 2067702"/>
            <a:gd name="connsiteY9" fmla="*/ 1626922 h 2098028"/>
            <a:gd name="connsiteX10" fmla="*/ 1509561 w 2067702"/>
            <a:gd name="connsiteY10" fmla="*/ 1777148 h 2098028"/>
            <a:gd name="connsiteX11" fmla="*/ 1436046 w 2067702"/>
            <a:gd name="connsiteY11" fmla="*/ 1802719 h 2098028"/>
            <a:gd name="connsiteX12" fmla="*/ 1356138 w 2067702"/>
            <a:gd name="connsiteY12" fmla="*/ 2048835 h 2098028"/>
            <a:gd name="connsiteX13" fmla="*/ 1304999 w 2067702"/>
            <a:gd name="connsiteY13" fmla="*/ 2096778 h 2098028"/>
            <a:gd name="connsiteX14" fmla="*/ 1320980 w 2067702"/>
            <a:gd name="connsiteY14" fmla="*/ 2083993 h 2098028"/>
            <a:gd name="connsiteX15" fmla="*/ 1304999 w 2067702"/>
            <a:gd name="connsiteY15" fmla="*/ 2083993 h 2098028"/>
            <a:gd name="connsiteX16" fmla="*/ 1301802 w 2067702"/>
            <a:gd name="connsiteY16" fmla="*/ 2083993 h 2098028"/>
            <a:gd name="connsiteX17" fmla="*/ 1301802 w 2067702"/>
            <a:gd name="connsiteY17" fmla="*/ 2083993 h 2098028"/>
            <a:gd name="connsiteX18" fmla="*/ 1257054 w 2067702"/>
            <a:gd name="connsiteY18" fmla="*/ 2080798 h 2098028"/>
            <a:gd name="connsiteX19" fmla="*/ 1084452 w 2067702"/>
            <a:gd name="connsiteY19" fmla="*/ 1853860 h 2098028"/>
            <a:gd name="connsiteX20" fmla="*/ 662540 w 2067702"/>
            <a:gd name="connsiteY20" fmla="*/ 1889019 h 2098028"/>
            <a:gd name="connsiteX21" fmla="*/ 429209 w 2067702"/>
            <a:gd name="connsiteY21" fmla="*/ 1991301 h 2098028"/>
            <a:gd name="connsiteX22" fmla="*/ 326927 w 2067702"/>
            <a:gd name="connsiteY22" fmla="*/ 1652492 h 2098028"/>
            <a:gd name="connsiteX23" fmla="*/ 64830 w 2067702"/>
            <a:gd name="connsiteY23" fmla="*/ 1268934 h 2098028"/>
            <a:gd name="connsiteX24" fmla="*/ 173504 w 2067702"/>
            <a:gd name="connsiteY24" fmla="*/ 479446 h 2098028"/>
            <a:gd name="connsiteX25" fmla="*/ 521902 w 2067702"/>
            <a:gd name="connsiteY25" fmla="*/ 345201 h 2098028"/>
            <a:gd name="connsiteX26" fmla="*/ 720073 w 2067702"/>
            <a:gd name="connsiteY26" fmla="*/ 313238 h 2098028"/>
            <a:gd name="connsiteX27" fmla="*/ 726466 w 2067702"/>
            <a:gd name="connsiteY27" fmla="*/ 83104 h 2098028"/>
            <a:gd name="connsiteX28" fmla="*/ 1065274 w 2067702"/>
            <a:gd name="connsiteY28" fmla="*/ 0 h 2098028"/>
            <a:gd name="connsiteX29" fmla="*/ 1113220 w 2067702"/>
            <a:gd name="connsiteY29" fmla="*/ 57534 h 2098028"/>
            <a:gd name="connsiteX0" fmla="*/ 1113220 w 2091751"/>
            <a:gd name="connsiteY0" fmla="*/ 57534 h 2098028"/>
            <a:gd name="connsiteX1" fmla="*/ 1317783 w 2091751"/>
            <a:gd name="connsiteY1" fmla="*/ 25570 h 2098028"/>
            <a:gd name="connsiteX2" fmla="*/ 1570291 w 2091751"/>
            <a:gd name="connsiteY2" fmla="*/ 169404 h 2098028"/>
            <a:gd name="connsiteX3" fmla="*/ 1704536 w 2091751"/>
            <a:gd name="connsiteY3" fmla="*/ 434698 h 2098028"/>
            <a:gd name="connsiteX4" fmla="*/ 2062524 w 2091751"/>
            <a:gd name="connsiteY4" fmla="*/ 735152 h 2098028"/>
            <a:gd name="connsiteX5" fmla="*/ 2062523 w 2091751"/>
            <a:gd name="connsiteY5" fmla="*/ 974875 h 2098028"/>
            <a:gd name="connsiteX6" fmla="*/ 1937868 w 2091751"/>
            <a:gd name="connsiteY6" fmla="*/ 1109120 h 2098028"/>
            <a:gd name="connsiteX7" fmla="*/ 2027364 w 2091751"/>
            <a:gd name="connsiteY7" fmla="*/ 1243365 h 2098028"/>
            <a:gd name="connsiteX8" fmla="*/ 1723715 w 2091751"/>
            <a:gd name="connsiteY8" fmla="*/ 1438339 h 2098028"/>
            <a:gd name="connsiteX9" fmla="*/ 1647004 w 2091751"/>
            <a:gd name="connsiteY9" fmla="*/ 1591762 h 2098028"/>
            <a:gd name="connsiteX10" fmla="*/ 1551113 w 2091751"/>
            <a:gd name="connsiteY10" fmla="*/ 1626922 h 2098028"/>
            <a:gd name="connsiteX11" fmla="*/ 1509561 w 2091751"/>
            <a:gd name="connsiteY11" fmla="*/ 1777148 h 2098028"/>
            <a:gd name="connsiteX12" fmla="*/ 1436046 w 2091751"/>
            <a:gd name="connsiteY12" fmla="*/ 1802719 h 2098028"/>
            <a:gd name="connsiteX13" fmla="*/ 1356138 w 2091751"/>
            <a:gd name="connsiteY13" fmla="*/ 2048835 h 2098028"/>
            <a:gd name="connsiteX14" fmla="*/ 1304999 w 2091751"/>
            <a:gd name="connsiteY14" fmla="*/ 2096778 h 2098028"/>
            <a:gd name="connsiteX15" fmla="*/ 1320980 w 2091751"/>
            <a:gd name="connsiteY15" fmla="*/ 2083993 h 2098028"/>
            <a:gd name="connsiteX16" fmla="*/ 1304999 w 2091751"/>
            <a:gd name="connsiteY16" fmla="*/ 2083993 h 2098028"/>
            <a:gd name="connsiteX17" fmla="*/ 1301802 w 2091751"/>
            <a:gd name="connsiteY17" fmla="*/ 2083993 h 2098028"/>
            <a:gd name="connsiteX18" fmla="*/ 1301802 w 2091751"/>
            <a:gd name="connsiteY18" fmla="*/ 2083993 h 2098028"/>
            <a:gd name="connsiteX19" fmla="*/ 1257054 w 2091751"/>
            <a:gd name="connsiteY19" fmla="*/ 2080798 h 2098028"/>
            <a:gd name="connsiteX20" fmla="*/ 1084452 w 2091751"/>
            <a:gd name="connsiteY20" fmla="*/ 1853860 h 2098028"/>
            <a:gd name="connsiteX21" fmla="*/ 662540 w 2091751"/>
            <a:gd name="connsiteY21" fmla="*/ 1889019 h 2098028"/>
            <a:gd name="connsiteX22" fmla="*/ 429209 w 2091751"/>
            <a:gd name="connsiteY22" fmla="*/ 1991301 h 2098028"/>
            <a:gd name="connsiteX23" fmla="*/ 326927 w 2091751"/>
            <a:gd name="connsiteY23" fmla="*/ 1652492 h 2098028"/>
            <a:gd name="connsiteX24" fmla="*/ 64830 w 2091751"/>
            <a:gd name="connsiteY24" fmla="*/ 1268934 h 2098028"/>
            <a:gd name="connsiteX25" fmla="*/ 173504 w 2091751"/>
            <a:gd name="connsiteY25" fmla="*/ 479446 h 2098028"/>
            <a:gd name="connsiteX26" fmla="*/ 521902 w 2091751"/>
            <a:gd name="connsiteY26" fmla="*/ 345201 h 2098028"/>
            <a:gd name="connsiteX27" fmla="*/ 720073 w 2091751"/>
            <a:gd name="connsiteY27" fmla="*/ 313238 h 2098028"/>
            <a:gd name="connsiteX28" fmla="*/ 726466 w 2091751"/>
            <a:gd name="connsiteY28" fmla="*/ 83104 h 2098028"/>
            <a:gd name="connsiteX29" fmla="*/ 1065274 w 2091751"/>
            <a:gd name="connsiteY29" fmla="*/ 0 h 2098028"/>
            <a:gd name="connsiteX30" fmla="*/ 1113220 w 2091751"/>
            <a:gd name="connsiteY30" fmla="*/ 57534 h 2098028"/>
            <a:gd name="connsiteX0" fmla="*/ 1113220 w 2238320"/>
            <a:gd name="connsiteY0" fmla="*/ 57534 h 2098028"/>
            <a:gd name="connsiteX1" fmla="*/ 1317783 w 2238320"/>
            <a:gd name="connsiteY1" fmla="*/ 25570 h 2098028"/>
            <a:gd name="connsiteX2" fmla="*/ 1570291 w 2238320"/>
            <a:gd name="connsiteY2" fmla="*/ 169404 h 2098028"/>
            <a:gd name="connsiteX3" fmla="*/ 1704536 w 2238320"/>
            <a:gd name="connsiteY3" fmla="*/ 434698 h 2098028"/>
            <a:gd name="connsiteX4" fmla="*/ 2062524 w 2238320"/>
            <a:gd name="connsiteY4" fmla="*/ 735152 h 2098028"/>
            <a:gd name="connsiteX5" fmla="*/ 2238320 w 2238320"/>
            <a:gd name="connsiteY5" fmla="*/ 869397 h 2098028"/>
            <a:gd name="connsiteX6" fmla="*/ 2062523 w 2238320"/>
            <a:gd name="connsiteY6" fmla="*/ 974875 h 2098028"/>
            <a:gd name="connsiteX7" fmla="*/ 1937868 w 2238320"/>
            <a:gd name="connsiteY7" fmla="*/ 1109120 h 2098028"/>
            <a:gd name="connsiteX8" fmla="*/ 2027364 w 2238320"/>
            <a:gd name="connsiteY8" fmla="*/ 1243365 h 2098028"/>
            <a:gd name="connsiteX9" fmla="*/ 1723715 w 2238320"/>
            <a:gd name="connsiteY9" fmla="*/ 1438339 h 2098028"/>
            <a:gd name="connsiteX10" fmla="*/ 1647004 w 2238320"/>
            <a:gd name="connsiteY10" fmla="*/ 1591762 h 2098028"/>
            <a:gd name="connsiteX11" fmla="*/ 1551113 w 2238320"/>
            <a:gd name="connsiteY11" fmla="*/ 1626922 h 2098028"/>
            <a:gd name="connsiteX12" fmla="*/ 1509561 w 2238320"/>
            <a:gd name="connsiteY12" fmla="*/ 1777148 h 2098028"/>
            <a:gd name="connsiteX13" fmla="*/ 1436046 w 2238320"/>
            <a:gd name="connsiteY13" fmla="*/ 1802719 h 2098028"/>
            <a:gd name="connsiteX14" fmla="*/ 1356138 w 2238320"/>
            <a:gd name="connsiteY14" fmla="*/ 2048835 h 2098028"/>
            <a:gd name="connsiteX15" fmla="*/ 1304999 w 2238320"/>
            <a:gd name="connsiteY15" fmla="*/ 2096778 h 2098028"/>
            <a:gd name="connsiteX16" fmla="*/ 1320980 w 2238320"/>
            <a:gd name="connsiteY16" fmla="*/ 2083993 h 2098028"/>
            <a:gd name="connsiteX17" fmla="*/ 1304999 w 2238320"/>
            <a:gd name="connsiteY17" fmla="*/ 2083993 h 2098028"/>
            <a:gd name="connsiteX18" fmla="*/ 1301802 w 2238320"/>
            <a:gd name="connsiteY18" fmla="*/ 2083993 h 2098028"/>
            <a:gd name="connsiteX19" fmla="*/ 1301802 w 2238320"/>
            <a:gd name="connsiteY19" fmla="*/ 2083993 h 2098028"/>
            <a:gd name="connsiteX20" fmla="*/ 1257054 w 2238320"/>
            <a:gd name="connsiteY20" fmla="*/ 2080798 h 2098028"/>
            <a:gd name="connsiteX21" fmla="*/ 1084452 w 2238320"/>
            <a:gd name="connsiteY21" fmla="*/ 1853860 h 2098028"/>
            <a:gd name="connsiteX22" fmla="*/ 662540 w 2238320"/>
            <a:gd name="connsiteY22" fmla="*/ 1889019 h 2098028"/>
            <a:gd name="connsiteX23" fmla="*/ 429209 w 2238320"/>
            <a:gd name="connsiteY23" fmla="*/ 1991301 h 2098028"/>
            <a:gd name="connsiteX24" fmla="*/ 326927 w 2238320"/>
            <a:gd name="connsiteY24" fmla="*/ 1652492 h 2098028"/>
            <a:gd name="connsiteX25" fmla="*/ 64830 w 2238320"/>
            <a:gd name="connsiteY25" fmla="*/ 1268934 h 2098028"/>
            <a:gd name="connsiteX26" fmla="*/ 173504 w 2238320"/>
            <a:gd name="connsiteY26" fmla="*/ 479446 h 2098028"/>
            <a:gd name="connsiteX27" fmla="*/ 521902 w 2238320"/>
            <a:gd name="connsiteY27" fmla="*/ 345201 h 2098028"/>
            <a:gd name="connsiteX28" fmla="*/ 720073 w 2238320"/>
            <a:gd name="connsiteY28" fmla="*/ 313238 h 2098028"/>
            <a:gd name="connsiteX29" fmla="*/ 726466 w 2238320"/>
            <a:gd name="connsiteY29" fmla="*/ 83104 h 2098028"/>
            <a:gd name="connsiteX30" fmla="*/ 1065274 w 2238320"/>
            <a:gd name="connsiteY30" fmla="*/ 0 h 2098028"/>
            <a:gd name="connsiteX31" fmla="*/ 1113220 w 2238320"/>
            <a:gd name="connsiteY31" fmla="*/ 57534 h 2098028"/>
            <a:gd name="connsiteX0" fmla="*/ 1113220 w 2239117"/>
            <a:gd name="connsiteY0" fmla="*/ 57534 h 2098028"/>
            <a:gd name="connsiteX1" fmla="*/ 1317783 w 2239117"/>
            <a:gd name="connsiteY1" fmla="*/ 25570 h 2098028"/>
            <a:gd name="connsiteX2" fmla="*/ 1570291 w 2239117"/>
            <a:gd name="connsiteY2" fmla="*/ 169404 h 2098028"/>
            <a:gd name="connsiteX3" fmla="*/ 1704536 w 2239117"/>
            <a:gd name="connsiteY3" fmla="*/ 434698 h 2098028"/>
            <a:gd name="connsiteX4" fmla="*/ 2062524 w 2239117"/>
            <a:gd name="connsiteY4" fmla="*/ 735152 h 2098028"/>
            <a:gd name="connsiteX5" fmla="*/ 2238320 w 2239117"/>
            <a:gd name="connsiteY5" fmla="*/ 869397 h 2098028"/>
            <a:gd name="connsiteX6" fmla="*/ 2110466 w 2239117"/>
            <a:gd name="connsiteY6" fmla="*/ 997249 h 2098028"/>
            <a:gd name="connsiteX7" fmla="*/ 2062523 w 2239117"/>
            <a:gd name="connsiteY7" fmla="*/ 974875 h 2098028"/>
            <a:gd name="connsiteX8" fmla="*/ 1937868 w 2239117"/>
            <a:gd name="connsiteY8" fmla="*/ 1109120 h 2098028"/>
            <a:gd name="connsiteX9" fmla="*/ 2027364 w 2239117"/>
            <a:gd name="connsiteY9" fmla="*/ 1243365 h 2098028"/>
            <a:gd name="connsiteX10" fmla="*/ 1723715 w 2239117"/>
            <a:gd name="connsiteY10" fmla="*/ 1438339 h 2098028"/>
            <a:gd name="connsiteX11" fmla="*/ 1647004 w 2239117"/>
            <a:gd name="connsiteY11" fmla="*/ 1591762 h 2098028"/>
            <a:gd name="connsiteX12" fmla="*/ 1551113 w 2239117"/>
            <a:gd name="connsiteY12" fmla="*/ 1626922 h 2098028"/>
            <a:gd name="connsiteX13" fmla="*/ 1509561 w 2239117"/>
            <a:gd name="connsiteY13" fmla="*/ 1777148 h 2098028"/>
            <a:gd name="connsiteX14" fmla="*/ 1436046 w 2239117"/>
            <a:gd name="connsiteY14" fmla="*/ 1802719 h 2098028"/>
            <a:gd name="connsiteX15" fmla="*/ 1356138 w 2239117"/>
            <a:gd name="connsiteY15" fmla="*/ 2048835 h 2098028"/>
            <a:gd name="connsiteX16" fmla="*/ 1304999 w 2239117"/>
            <a:gd name="connsiteY16" fmla="*/ 2096778 h 2098028"/>
            <a:gd name="connsiteX17" fmla="*/ 1320980 w 2239117"/>
            <a:gd name="connsiteY17" fmla="*/ 2083993 h 2098028"/>
            <a:gd name="connsiteX18" fmla="*/ 1304999 w 2239117"/>
            <a:gd name="connsiteY18" fmla="*/ 2083993 h 2098028"/>
            <a:gd name="connsiteX19" fmla="*/ 1301802 w 2239117"/>
            <a:gd name="connsiteY19" fmla="*/ 2083993 h 2098028"/>
            <a:gd name="connsiteX20" fmla="*/ 1301802 w 2239117"/>
            <a:gd name="connsiteY20" fmla="*/ 2083993 h 2098028"/>
            <a:gd name="connsiteX21" fmla="*/ 1257054 w 2239117"/>
            <a:gd name="connsiteY21" fmla="*/ 2080798 h 2098028"/>
            <a:gd name="connsiteX22" fmla="*/ 1084452 w 2239117"/>
            <a:gd name="connsiteY22" fmla="*/ 1853860 h 2098028"/>
            <a:gd name="connsiteX23" fmla="*/ 662540 w 2239117"/>
            <a:gd name="connsiteY23" fmla="*/ 1889019 h 2098028"/>
            <a:gd name="connsiteX24" fmla="*/ 429209 w 2239117"/>
            <a:gd name="connsiteY24" fmla="*/ 1991301 h 2098028"/>
            <a:gd name="connsiteX25" fmla="*/ 326927 w 2239117"/>
            <a:gd name="connsiteY25" fmla="*/ 1652492 h 2098028"/>
            <a:gd name="connsiteX26" fmla="*/ 64830 w 2239117"/>
            <a:gd name="connsiteY26" fmla="*/ 1268934 h 2098028"/>
            <a:gd name="connsiteX27" fmla="*/ 173504 w 2239117"/>
            <a:gd name="connsiteY27" fmla="*/ 479446 h 2098028"/>
            <a:gd name="connsiteX28" fmla="*/ 521902 w 2239117"/>
            <a:gd name="connsiteY28" fmla="*/ 345201 h 2098028"/>
            <a:gd name="connsiteX29" fmla="*/ 720073 w 2239117"/>
            <a:gd name="connsiteY29" fmla="*/ 313238 h 2098028"/>
            <a:gd name="connsiteX30" fmla="*/ 726466 w 2239117"/>
            <a:gd name="connsiteY30" fmla="*/ 83104 h 2098028"/>
            <a:gd name="connsiteX31" fmla="*/ 1065274 w 2239117"/>
            <a:gd name="connsiteY31" fmla="*/ 0 h 2098028"/>
            <a:gd name="connsiteX32" fmla="*/ 1113220 w 2239117"/>
            <a:gd name="connsiteY32" fmla="*/ 57534 h 2098028"/>
            <a:gd name="connsiteX0" fmla="*/ 1113220 w 2239117"/>
            <a:gd name="connsiteY0" fmla="*/ 57534 h 2098028"/>
            <a:gd name="connsiteX1" fmla="*/ 1317783 w 2239117"/>
            <a:gd name="connsiteY1" fmla="*/ 25570 h 2098028"/>
            <a:gd name="connsiteX2" fmla="*/ 1570291 w 2239117"/>
            <a:gd name="connsiteY2" fmla="*/ 169404 h 2098028"/>
            <a:gd name="connsiteX3" fmla="*/ 1704536 w 2239117"/>
            <a:gd name="connsiteY3" fmla="*/ 434698 h 2098028"/>
            <a:gd name="connsiteX4" fmla="*/ 2158411 w 2239117"/>
            <a:gd name="connsiteY4" fmla="*/ 613692 h 2098028"/>
            <a:gd name="connsiteX5" fmla="*/ 2062524 w 2239117"/>
            <a:gd name="connsiteY5" fmla="*/ 735152 h 2098028"/>
            <a:gd name="connsiteX6" fmla="*/ 2238320 w 2239117"/>
            <a:gd name="connsiteY6" fmla="*/ 869397 h 2098028"/>
            <a:gd name="connsiteX7" fmla="*/ 2110466 w 2239117"/>
            <a:gd name="connsiteY7" fmla="*/ 997249 h 2098028"/>
            <a:gd name="connsiteX8" fmla="*/ 2062523 w 2239117"/>
            <a:gd name="connsiteY8" fmla="*/ 974875 h 2098028"/>
            <a:gd name="connsiteX9" fmla="*/ 1937868 w 2239117"/>
            <a:gd name="connsiteY9" fmla="*/ 1109120 h 2098028"/>
            <a:gd name="connsiteX10" fmla="*/ 2027364 w 2239117"/>
            <a:gd name="connsiteY10" fmla="*/ 1243365 h 2098028"/>
            <a:gd name="connsiteX11" fmla="*/ 1723715 w 2239117"/>
            <a:gd name="connsiteY11" fmla="*/ 1438339 h 2098028"/>
            <a:gd name="connsiteX12" fmla="*/ 1647004 w 2239117"/>
            <a:gd name="connsiteY12" fmla="*/ 1591762 h 2098028"/>
            <a:gd name="connsiteX13" fmla="*/ 1551113 w 2239117"/>
            <a:gd name="connsiteY13" fmla="*/ 1626922 h 2098028"/>
            <a:gd name="connsiteX14" fmla="*/ 1509561 w 2239117"/>
            <a:gd name="connsiteY14" fmla="*/ 1777148 h 2098028"/>
            <a:gd name="connsiteX15" fmla="*/ 1436046 w 2239117"/>
            <a:gd name="connsiteY15" fmla="*/ 1802719 h 2098028"/>
            <a:gd name="connsiteX16" fmla="*/ 1356138 w 2239117"/>
            <a:gd name="connsiteY16" fmla="*/ 2048835 h 2098028"/>
            <a:gd name="connsiteX17" fmla="*/ 1304999 w 2239117"/>
            <a:gd name="connsiteY17" fmla="*/ 2096778 h 2098028"/>
            <a:gd name="connsiteX18" fmla="*/ 1320980 w 2239117"/>
            <a:gd name="connsiteY18" fmla="*/ 2083993 h 2098028"/>
            <a:gd name="connsiteX19" fmla="*/ 1304999 w 2239117"/>
            <a:gd name="connsiteY19" fmla="*/ 2083993 h 2098028"/>
            <a:gd name="connsiteX20" fmla="*/ 1301802 w 2239117"/>
            <a:gd name="connsiteY20" fmla="*/ 2083993 h 2098028"/>
            <a:gd name="connsiteX21" fmla="*/ 1301802 w 2239117"/>
            <a:gd name="connsiteY21" fmla="*/ 2083993 h 2098028"/>
            <a:gd name="connsiteX22" fmla="*/ 1257054 w 2239117"/>
            <a:gd name="connsiteY22" fmla="*/ 2080798 h 2098028"/>
            <a:gd name="connsiteX23" fmla="*/ 1084452 w 2239117"/>
            <a:gd name="connsiteY23" fmla="*/ 1853860 h 2098028"/>
            <a:gd name="connsiteX24" fmla="*/ 662540 w 2239117"/>
            <a:gd name="connsiteY24" fmla="*/ 1889019 h 2098028"/>
            <a:gd name="connsiteX25" fmla="*/ 429209 w 2239117"/>
            <a:gd name="connsiteY25" fmla="*/ 1991301 h 2098028"/>
            <a:gd name="connsiteX26" fmla="*/ 326927 w 2239117"/>
            <a:gd name="connsiteY26" fmla="*/ 1652492 h 2098028"/>
            <a:gd name="connsiteX27" fmla="*/ 64830 w 2239117"/>
            <a:gd name="connsiteY27" fmla="*/ 1268934 h 2098028"/>
            <a:gd name="connsiteX28" fmla="*/ 173504 w 2239117"/>
            <a:gd name="connsiteY28" fmla="*/ 479446 h 2098028"/>
            <a:gd name="connsiteX29" fmla="*/ 521902 w 2239117"/>
            <a:gd name="connsiteY29" fmla="*/ 345201 h 2098028"/>
            <a:gd name="connsiteX30" fmla="*/ 720073 w 2239117"/>
            <a:gd name="connsiteY30" fmla="*/ 313238 h 2098028"/>
            <a:gd name="connsiteX31" fmla="*/ 726466 w 2239117"/>
            <a:gd name="connsiteY31" fmla="*/ 83104 h 2098028"/>
            <a:gd name="connsiteX32" fmla="*/ 1065274 w 2239117"/>
            <a:gd name="connsiteY32" fmla="*/ 0 h 2098028"/>
            <a:gd name="connsiteX33" fmla="*/ 1113220 w 2239117"/>
            <a:gd name="connsiteY33" fmla="*/ 57534 h 2098028"/>
            <a:gd name="connsiteX0" fmla="*/ 1113220 w 2239117"/>
            <a:gd name="connsiteY0" fmla="*/ 57534 h 2098028"/>
            <a:gd name="connsiteX1" fmla="*/ 1317783 w 2239117"/>
            <a:gd name="connsiteY1" fmla="*/ 25570 h 2098028"/>
            <a:gd name="connsiteX2" fmla="*/ 1570291 w 2239117"/>
            <a:gd name="connsiteY2" fmla="*/ 169404 h 2098028"/>
            <a:gd name="connsiteX3" fmla="*/ 1704536 w 2239117"/>
            <a:gd name="connsiteY3" fmla="*/ 434698 h 2098028"/>
            <a:gd name="connsiteX4" fmla="*/ 2059325 w 2239117"/>
            <a:gd name="connsiteY4" fmla="*/ 562551 h 2098028"/>
            <a:gd name="connsiteX5" fmla="*/ 2158411 w 2239117"/>
            <a:gd name="connsiteY5" fmla="*/ 613692 h 2098028"/>
            <a:gd name="connsiteX6" fmla="*/ 2062524 w 2239117"/>
            <a:gd name="connsiteY6" fmla="*/ 735152 h 2098028"/>
            <a:gd name="connsiteX7" fmla="*/ 2238320 w 2239117"/>
            <a:gd name="connsiteY7" fmla="*/ 869397 h 2098028"/>
            <a:gd name="connsiteX8" fmla="*/ 2110466 w 2239117"/>
            <a:gd name="connsiteY8" fmla="*/ 997249 h 2098028"/>
            <a:gd name="connsiteX9" fmla="*/ 2062523 w 2239117"/>
            <a:gd name="connsiteY9" fmla="*/ 974875 h 2098028"/>
            <a:gd name="connsiteX10" fmla="*/ 1937868 w 2239117"/>
            <a:gd name="connsiteY10" fmla="*/ 1109120 h 2098028"/>
            <a:gd name="connsiteX11" fmla="*/ 2027364 w 2239117"/>
            <a:gd name="connsiteY11" fmla="*/ 1243365 h 2098028"/>
            <a:gd name="connsiteX12" fmla="*/ 1723715 w 2239117"/>
            <a:gd name="connsiteY12" fmla="*/ 1438339 h 2098028"/>
            <a:gd name="connsiteX13" fmla="*/ 1647004 w 2239117"/>
            <a:gd name="connsiteY13" fmla="*/ 1591762 h 2098028"/>
            <a:gd name="connsiteX14" fmla="*/ 1551113 w 2239117"/>
            <a:gd name="connsiteY14" fmla="*/ 1626922 h 2098028"/>
            <a:gd name="connsiteX15" fmla="*/ 1509561 w 2239117"/>
            <a:gd name="connsiteY15" fmla="*/ 1777148 h 2098028"/>
            <a:gd name="connsiteX16" fmla="*/ 1436046 w 2239117"/>
            <a:gd name="connsiteY16" fmla="*/ 1802719 h 2098028"/>
            <a:gd name="connsiteX17" fmla="*/ 1356138 w 2239117"/>
            <a:gd name="connsiteY17" fmla="*/ 2048835 h 2098028"/>
            <a:gd name="connsiteX18" fmla="*/ 1304999 w 2239117"/>
            <a:gd name="connsiteY18" fmla="*/ 2096778 h 2098028"/>
            <a:gd name="connsiteX19" fmla="*/ 1320980 w 2239117"/>
            <a:gd name="connsiteY19" fmla="*/ 2083993 h 2098028"/>
            <a:gd name="connsiteX20" fmla="*/ 1304999 w 2239117"/>
            <a:gd name="connsiteY20" fmla="*/ 2083993 h 2098028"/>
            <a:gd name="connsiteX21" fmla="*/ 1301802 w 2239117"/>
            <a:gd name="connsiteY21" fmla="*/ 2083993 h 2098028"/>
            <a:gd name="connsiteX22" fmla="*/ 1301802 w 2239117"/>
            <a:gd name="connsiteY22" fmla="*/ 2083993 h 2098028"/>
            <a:gd name="connsiteX23" fmla="*/ 1257054 w 2239117"/>
            <a:gd name="connsiteY23" fmla="*/ 2080798 h 2098028"/>
            <a:gd name="connsiteX24" fmla="*/ 1084452 w 2239117"/>
            <a:gd name="connsiteY24" fmla="*/ 1853860 h 2098028"/>
            <a:gd name="connsiteX25" fmla="*/ 662540 w 2239117"/>
            <a:gd name="connsiteY25" fmla="*/ 1889019 h 2098028"/>
            <a:gd name="connsiteX26" fmla="*/ 429209 w 2239117"/>
            <a:gd name="connsiteY26" fmla="*/ 1991301 h 2098028"/>
            <a:gd name="connsiteX27" fmla="*/ 326927 w 2239117"/>
            <a:gd name="connsiteY27" fmla="*/ 1652492 h 2098028"/>
            <a:gd name="connsiteX28" fmla="*/ 64830 w 2239117"/>
            <a:gd name="connsiteY28" fmla="*/ 1268934 h 2098028"/>
            <a:gd name="connsiteX29" fmla="*/ 173504 w 2239117"/>
            <a:gd name="connsiteY29" fmla="*/ 479446 h 2098028"/>
            <a:gd name="connsiteX30" fmla="*/ 521902 w 2239117"/>
            <a:gd name="connsiteY30" fmla="*/ 345201 h 2098028"/>
            <a:gd name="connsiteX31" fmla="*/ 720073 w 2239117"/>
            <a:gd name="connsiteY31" fmla="*/ 313238 h 2098028"/>
            <a:gd name="connsiteX32" fmla="*/ 726466 w 2239117"/>
            <a:gd name="connsiteY32" fmla="*/ 83104 h 2098028"/>
            <a:gd name="connsiteX33" fmla="*/ 1065274 w 2239117"/>
            <a:gd name="connsiteY33" fmla="*/ 0 h 2098028"/>
            <a:gd name="connsiteX34" fmla="*/ 1113220 w 2239117"/>
            <a:gd name="connsiteY34" fmla="*/ 57534 h 2098028"/>
            <a:gd name="connsiteX0" fmla="*/ 1113220 w 2239117"/>
            <a:gd name="connsiteY0" fmla="*/ 57534 h 2098028"/>
            <a:gd name="connsiteX1" fmla="*/ 1317783 w 2239117"/>
            <a:gd name="connsiteY1" fmla="*/ 25570 h 2098028"/>
            <a:gd name="connsiteX2" fmla="*/ 1570291 w 2239117"/>
            <a:gd name="connsiteY2" fmla="*/ 169404 h 2098028"/>
            <a:gd name="connsiteX3" fmla="*/ 1704536 w 2239117"/>
            <a:gd name="connsiteY3" fmla="*/ 434698 h 2098028"/>
            <a:gd name="connsiteX4" fmla="*/ 1893117 w 2239117"/>
            <a:gd name="connsiteY4" fmla="*/ 556158 h 2098028"/>
            <a:gd name="connsiteX5" fmla="*/ 2059325 w 2239117"/>
            <a:gd name="connsiteY5" fmla="*/ 562551 h 2098028"/>
            <a:gd name="connsiteX6" fmla="*/ 2158411 w 2239117"/>
            <a:gd name="connsiteY6" fmla="*/ 613692 h 2098028"/>
            <a:gd name="connsiteX7" fmla="*/ 2062524 w 2239117"/>
            <a:gd name="connsiteY7" fmla="*/ 735152 h 2098028"/>
            <a:gd name="connsiteX8" fmla="*/ 2238320 w 2239117"/>
            <a:gd name="connsiteY8" fmla="*/ 869397 h 2098028"/>
            <a:gd name="connsiteX9" fmla="*/ 2110466 w 2239117"/>
            <a:gd name="connsiteY9" fmla="*/ 997249 h 2098028"/>
            <a:gd name="connsiteX10" fmla="*/ 2062523 w 2239117"/>
            <a:gd name="connsiteY10" fmla="*/ 974875 h 2098028"/>
            <a:gd name="connsiteX11" fmla="*/ 1937868 w 2239117"/>
            <a:gd name="connsiteY11" fmla="*/ 1109120 h 2098028"/>
            <a:gd name="connsiteX12" fmla="*/ 2027364 w 2239117"/>
            <a:gd name="connsiteY12" fmla="*/ 1243365 h 2098028"/>
            <a:gd name="connsiteX13" fmla="*/ 1723715 w 2239117"/>
            <a:gd name="connsiteY13" fmla="*/ 1438339 h 2098028"/>
            <a:gd name="connsiteX14" fmla="*/ 1647004 w 2239117"/>
            <a:gd name="connsiteY14" fmla="*/ 1591762 h 2098028"/>
            <a:gd name="connsiteX15" fmla="*/ 1551113 w 2239117"/>
            <a:gd name="connsiteY15" fmla="*/ 1626922 h 2098028"/>
            <a:gd name="connsiteX16" fmla="*/ 1509561 w 2239117"/>
            <a:gd name="connsiteY16" fmla="*/ 1777148 h 2098028"/>
            <a:gd name="connsiteX17" fmla="*/ 1436046 w 2239117"/>
            <a:gd name="connsiteY17" fmla="*/ 1802719 h 2098028"/>
            <a:gd name="connsiteX18" fmla="*/ 1356138 w 2239117"/>
            <a:gd name="connsiteY18" fmla="*/ 2048835 h 2098028"/>
            <a:gd name="connsiteX19" fmla="*/ 1304999 w 2239117"/>
            <a:gd name="connsiteY19" fmla="*/ 2096778 h 2098028"/>
            <a:gd name="connsiteX20" fmla="*/ 1320980 w 2239117"/>
            <a:gd name="connsiteY20" fmla="*/ 2083993 h 2098028"/>
            <a:gd name="connsiteX21" fmla="*/ 1304999 w 2239117"/>
            <a:gd name="connsiteY21" fmla="*/ 2083993 h 2098028"/>
            <a:gd name="connsiteX22" fmla="*/ 1301802 w 2239117"/>
            <a:gd name="connsiteY22" fmla="*/ 2083993 h 2098028"/>
            <a:gd name="connsiteX23" fmla="*/ 1301802 w 2239117"/>
            <a:gd name="connsiteY23" fmla="*/ 2083993 h 2098028"/>
            <a:gd name="connsiteX24" fmla="*/ 1257054 w 2239117"/>
            <a:gd name="connsiteY24" fmla="*/ 2080798 h 2098028"/>
            <a:gd name="connsiteX25" fmla="*/ 1084452 w 2239117"/>
            <a:gd name="connsiteY25" fmla="*/ 1853860 h 2098028"/>
            <a:gd name="connsiteX26" fmla="*/ 662540 w 2239117"/>
            <a:gd name="connsiteY26" fmla="*/ 1889019 h 2098028"/>
            <a:gd name="connsiteX27" fmla="*/ 429209 w 2239117"/>
            <a:gd name="connsiteY27" fmla="*/ 1991301 h 2098028"/>
            <a:gd name="connsiteX28" fmla="*/ 326927 w 2239117"/>
            <a:gd name="connsiteY28" fmla="*/ 1652492 h 2098028"/>
            <a:gd name="connsiteX29" fmla="*/ 64830 w 2239117"/>
            <a:gd name="connsiteY29" fmla="*/ 1268934 h 2098028"/>
            <a:gd name="connsiteX30" fmla="*/ 173504 w 2239117"/>
            <a:gd name="connsiteY30" fmla="*/ 479446 h 2098028"/>
            <a:gd name="connsiteX31" fmla="*/ 521902 w 2239117"/>
            <a:gd name="connsiteY31" fmla="*/ 345201 h 2098028"/>
            <a:gd name="connsiteX32" fmla="*/ 720073 w 2239117"/>
            <a:gd name="connsiteY32" fmla="*/ 313238 h 2098028"/>
            <a:gd name="connsiteX33" fmla="*/ 726466 w 2239117"/>
            <a:gd name="connsiteY33" fmla="*/ 83104 h 2098028"/>
            <a:gd name="connsiteX34" fmla="*/ 1065274 w 2239117"/>
            <a:gd name="connsiteY34" fmla="*/ 0 h 2098028"/>
            <a:gd name="connsiteX35" fmla="*/ 1113220 w 2239117"/>
            <a:gd name="connsiteY35" fmla="*/ 57534 h 2098028"/>
            <a:gd name="connsiteX0" fmla="*/ 1113220 w 2239117"/>
            <a:gd name="connsiteY0" fmla="*/ 57534 h 2098028"/>
            <a:gd name="connsiteX1" fmla="*/ 1317783 w 2239117"/>
            <a:gd name="connsiteY1" fmla="*/ 25570 h 2098028"/>
            <a:gd name="connsiteX2" fmla="*/ 1570291 w 2239117"/>
            <a:gd name="connsiteY2" fmla="*/ 169404 h 2098028"/>
            <a:gd name="connsiteX3" fmla="*/ 1704536 w 2239117"/>
            <a:gd name="connsiteY3" fmla="*/ 434698 h 2098028"/>
            <a:gd name="connsiteX4" fmla="*/ 1893117 w 2239117"/>
            <a:gd name="connsiteY4" fmla="*/ 556158 h 2098028"/>
            <a:gd name="connsiteX5" fmla="*/ 2059325 w 2239117"/>
            <a:gd name="connsiteY5" fmla="*/ 562551 h 2098028"/>
            <a:gd name="connsiteX6" fmla="*/ 2158411 w 2239117"/>
            <a:gd name="connsiteY6" fmla="*/ 613692 h 2098028"/>
            <a:gd name="connsiteX7" fmla="*/ 2062524 w 2239117"/>
            <a:gd name="connsiteY7" fmla="*/ 735152 h 2098028"/>
            <a:gd name="connsiteX8" fmla="*/ 2238320 w 2239117"/>
            <a:gd name="connsiteY8" fmla="*/ 869397 h 2098028"/>
            <a:gd name="connsiteX9" fmla="*/ 2110466 w 2239117"/>
            <a:gd name="connsiteY9" fmla="*/ 997249 h 2098028"/>
            <a:gd name="connsiteX10" fmla="*/ 2062523 w 2239117"/>
            <a:gd name="connsiteY10" fmla="*/ 974875 h 2098028"/>
            <a:gd name="connsiteX11" fmla="*/ 1937868 w 2239117"/>
            <a:gd name="connsiteY11" fmla="*/ 1109120 h 2098028"/>
            <a:gd name="connsiteX12" fmla="*/ 2027364 w 2239117"/>
            <a:gd name="connsiteY12" fmla="*/ 1243365 h 2098028"/>
            <a:gd name="connsiteX13" fmla="*/ 1902706 w 2239117"/>
            <a:gd name="connsiteY13" fmla="*/ 1387199 h 2098028"/>
            <a:gd name="connsiteX14" fmla="*/ 1723715 w 2239117"/>
            <a:gd name="connsiteY14" fmla="*/ 1438339 h 2098028"/>
            <a:gd name="connsiteX15" fmla="*/ 1647004 w 2239117"/>
            <a:gd name="connsiteY15" fmla="*/ 1591762 h 2098028"/>
            <a:gd name="connsiteX16" fmla="*/ 1551113 w 2239117"/>
            <a:gd name="connsiteY16" fmla="*/ 1626922 h 2098028"/>
            <a:gd name="connsiteX17" fmla="*/ 1509561 w 2239117"/>
            <a:gd name="connsiteY17" fmla="*/ 1777148 h 2098028"/>
            <a:gd name="connsiteX18" fmla="*/ 1436046 w 2239117"/>
            <a:gd name="connsiteY18" fmla="*/ 1802719 h 2098028"/>
            <a:gd name="connsiteX19" fmla="*/ 1356138 w 2239117"/>
            <a:gd name="connsiteY19" fmla="*/ 2048835 h 2098028"/>
            <a:gd name="connsiteX20" fmla="*/ 1304999 w 2239117"/>
            <a:gd name="connsiteY20" fmla="*/ 2096778 h 2098028"/>
            <a:gd name="connsiteX21" fmla="*/ 1320980 w 2239117"/>
            <a:gd name="connsiteY21" fmla="*/ 2083993 h 2098028"/>
            <a:gd name="connsiteX22" fmla="*/ 1304999 w 2239117"/>
            <a:gd name="connsiteY22" fmla="*/ 2083993 h 2098028"/>
            <a:gd name="connsiteX23" fmla="*/ 1301802 w 2239117"/>
            <a:gd name="connsiteY23" fmla="*/ 2083993 h 2098028"/>
            <a:gd name="connsiteX24" fmla="*/ 1301802 w 2239117"/>
            <a:gd name="connsiteY24" fmla="*/ 2083993 h 2098028"/>
            <a:gd name="connsiteX25" fmla="*/ 1257054 w 2239117"/>
            <a:gd name="connsiteY25" fmla="*/ 2080798 h 2098028"/>
            <a:gd name="connsiteX26" fmla="*/ 1084452 w 2239117"/>
            <a:gd name="connsiteY26" fmla="*/ 1853860 h 2098028"/>
            <a:gd name="connsiteX27" fmla="*/ 662540 w 2239117"/>
            <a:gd name="connsiteY27" fmla="*/ 1889019 h 2098028"/>
            <a:gd name="connsiteX28" fmla="*/ 429209 w 2239117"/>
            <a:gd name="connsiteY28" fmla="*/ 1991301 h 2098028"/>
            <a:gd name="connsiteX29" fmla="*/ 326927 w 2239117"/>
            <a:gd name="connsiteY29" fmla="*/ 1652492 h 2098028"/>
            <a:gd name="connsiteX30" fmla="*/ 64830 w 2239117"/>
            <a:gd name="connsiteY30" fmla="*/ 1268934 h 2098028"/>
            <a:gd name="connsiteX31" fmla="*/ 173504 w 2239117"/>
            <a:gd name="connsiteY31" fmla="*/ 479446 h 2098028"/>
            <a:gd name="connsiteX32" fmla="*/ 521902 w 2239117"/>
            <a:gd name="connsiteY32" fmla="*/ 345201 h 2098028"/>
            <a:gd name="connsiteX33" fmla="*/ 720073 w 2239117"/>
            <a:gd name="connsiteY33" fmla="*/ 313238 h 2098028"/>
            <a:gd name="connsiteX34" fmla="*/ 726466 w 2239117"/>
            <a:gd name="connsiteY34" fmla="*/ 83104 h 2098028"/>
            <a:gd name="connsiteX35" fmla="*/ 1065274 w 2239117"/>
            <a:gd name="connsiteY35" fmla="*/ 0 h 2098028"/>
            <a:gd name="connsiteX36" fmla="*/ 1113220 w 2239117"/>
            <a:gd name="connsiteY36" fmla="*/ 57534 h 2098028"/>
            <a:gd name="connsiteX0" fmla="*/ 1058878 w 2184775"/>
            <a:gd name="connsiteY0" fmla="*/ 57534 h 2098028"/>
            <a:gd name="connsiteX1" fmla="*/ 1263441 w 2184775"/>
            <a:gd name="connsiteY1" fmla="*/ 25570 h 2098028"/>
            <a:gd name="connsiteX2" fmla="*/ 1515949 w 2184775"/>
            <a:gd name="connsiteY2" fmla="*/ 169404 h 2098028"/>
            <a:gd name="connsiteX3" fmla="*/ 1650194 w 2184775"/>
            <a:gd name="connsiteY3" fmla="*/ 434698 h 2098028"/>
            <a:gd name="connsiteX4" fmla="*/ 1838775 w 2184775"/>
            <a:gd name="connsiteY4" fmla="*/ 556158 h 2098028"/>
            <a:gd name="connsiteX5" fmla="*/ 2004983 w 2184775"/>
            <a:gd name="connsiteY5" fmla="*/ 562551 h 2098028"/>
            <a:gd name="connsiteX6" fmla="*/ 2104069 w 2184775"/>
            <a:gd name="connsiteY6" fmla="*/ 613692 h 2098028"/>
            <a:gd name="connsiteX7" fmla="*/ 2008182 w 2184775"/>
            <a:gd name="connsiteY7" fmla="*/ 735152 h 2098028"/>
            <a:gd name="connsiteX8" fmla="*/ 2183978 w 2184775"/>
            <a:gd name="connsiteY8" fmla="*/ 869397 h 2098028"/>
            <a:gd name="connsiteX9" fmla="*/ 2056124 w 2184775"/>
            <a:gd name="connsiteY9" fmla="*/ 997249 h 2098028"/>
            <a:gd name="connsiteX10" fmla="*/ 2008181 w 2184775"/>
            <a:gd name="connsiteY10" fmla="*/ 974875 h 2098028"/>
            <a:gd name="connsiteX11" fmla="*/ 1883526 w 2184775"/>
            <a:gd name="connsiteY11" fmla="*/ 1109120 h 2098028"/>
            <a:gd name="connsiteX12" fmla="*/ 1973022 w 2184775"/>
            <a:gd name="connsiteY12" fmla="*/ 1243365 h 2098028"/>
            <a:gd name="connsiteX13" fmla="*/ 1848364 w 2184775"/>
            <a:gd name="connsiteY13" fmla="*/ 1387199 h 2098028"/>
            <a:gd name="connsiteX14" fmla="*/ 1669373 w 2184775"/>
            <a:gd name="connsiteY14" fmla="*/ 1438339 h 2098028"/>
            <a:gd name="connsiteX15" fmla="*/ 1592662 w 2184775"/>
            <a:gd name="connsiteY15" fmla="*/ 1591762 h 2098028"/>
            <a:gd name="connsiteX16" fmla="*/ 1496771 w 2184775"/>
            <a:gd name="connsiteY16" fmla="*/ 1626922 h 2098028"/>
            <a:gd name="connsiteX17" fmla="*/ 1455219 w 2184775"/>
            <a:gd name="connsiteY17" fmla="*/ 1777148 h 2098028"/>
            <a:gd name="connsiteX18" fmla="*/ 1381704 w 2184775"/>
            <a:gd name="connsiteY18" fmla="*/ 1802719 h 2098028"/>
            <a:gd name="connsiteX19" fmla="*/ 1301796 w 2184775"/>
            <a:gd name="connsiteY19" fmla="*/ 2048835 h 2098028"/>
            <a:gd name="connsiteX20" fmla="*/ 1250657 w 2184775"/>
            <a:gd name="connsiteY20" fmla="*/ 2096778 h 2098028"/>
            <a:gd name="connsiteX21" fmla="*/ 1266638 w 2184775"/>
            <a:gd name="connsiteY21" fmla="*/ 2083993 h 2098028"/>
            <a:gd name="connsiteX22" fmla="*/ 1250657 w 2184775"/>
            <a:gd name="connsiteY22" fmla="*/ 2083993 h 2098028"/>
            <a:gd name="connsiteX23" fmla="*/ 1247460 w 2184775"/>
            <a:gd name="connsiteY23" fmla="*/ 2083993 h 2098028"/>
            <a:gd name="connsiteX24" fmla="*/ 1247460 w 2184775"/>
            <a:gd name="connsiteY24" fmla="*/ 2083993 h 2098028"/>
            <a:gd name="connsiteX25" fmla="*/ 1202712 w 2184775"/>
            <a:gd name="connsiteY25" fmla="*/ 2080798 h 2098028"/>
            <a:gd name="connsiteX26" fmla="*/ 1030110 w 2184775"/>
            <a:gd name="connsiteY26" fmla="*/ 1853860 h 2098028"/>
            <a:gd name="connsiteX27" fmla="*/ 608198 w 2184775"/>
            <a:gd name="connsiteY27" fmla="*/ 1889019 h 2098028"/>
            <a:gd name="connsiteX28" fmla="*/ 374867 w 2184775"/>
            <a:gd name="connsiteY28" fmla="*/ 1991301 h 2098028"/>
            <a:gd name="connsiteX29" fmla="*/ 272585 w 2184775"/>
            <a:gd name="connsiteY29" fmla="*/ 1652492 h 2098028"/>
            <a:gd name="connsiteX30" fmla="*/ 10488 w 2184775"/>
            <a:gd name="connsiteY30" fmla="*/ 1268934 h 2098028"/>
            <a:gd name="connsiteX31" fmla="*/ 135143 w 2184775"/>
            <a:gd name="connsiteY31" fmla="*/ 898163 h 2098028"/>
            <a:gd name="connsiteX32" fmla="*/ 119162 w 2184775"/>
            <a:gd name="connsiteY32" fmla="*/ 479446 h 2098028"/>
            <a:gd name="connsiteX33" fmla="*/ 467560 w 2184775"/>
            <a:gd name="connsiteY33" fmla="*/ 345201 h 2098028"/>
            <a:gd name="connsiteX34" fmla="*/ 665731 w 2184775"/>
            <a:gd name="connsiteY34" fmla="*/ 313238 h 2098028"/>
            <a:gd name="connsiteX35" fmla="*/ 672124 w 2184775"/>
            <a:gd name="connsiteY35" fmla="*/ 83104 h 2098028"/>
            <a:gd name="connsiteX36" fmla="*/ 1010932 w 2184775"/>
            <a:gd name="connsiteY36" fmla="*/ 0 h 2098028"/>
            <a:gd name="connsiteX37" fmla="*/ 1058878 w 2184775"/>
            <a:gd name="connsiteY37" fmla="*/ 57534 h 2098028"/>
            <a:gd name="connsiteX0" fmla="*/ 1062526 w 2188423"/>
            <a:gd name="connsiteY0" fmla="*/ 57534 h 2098028"/>
            <a:gd name="connsiteX1" fmla="*/ 1267089 w 2188423"/>
            <a:gd name="connsiteY1" fmla="*/ 25570 h 2098028"/>
            <a:gd name="connsiteX2" fmla="*/ 1519597 w 2188423"/>
            <a:gd name="connsiteY2" fmla="*/ 169404 h 2098028"/>
            <a:gd name="connsiteX3" fmla="*/ 1653842 w 2188423"/>
            <a:gd name="connsiteY3" fmla="*/ 434698 h 2098028"/>
            <a:gd name="connsiteX4" fmla="*/ 1842423 w 2188423"/>
            <a:gd name="connsiteY4" fmla="*/ 556158 h 2098028"/>
            <a:gd name="connsiteX5" fmla="*/ 2008631 w 2188423"/>
            <a:gd name="connsiteY5" fmla="*/ 562551 h 2098028"/>
            <a:gd name="connsiteX6" fmla="*/ 2107717 w 2188423"/>
            <a:gd name="connsiteY6" fmla="*/ 613692 h 2098028"/>
            <a:gd name="connsiteX7" fmla="*/ 2011830 w 2188423"/>
            <a:gd name="connsiteY7" fmla="*/ 735152 h 2098028"/>
            <a:gd name="connsiteX8" fmla="*/ 2187626 w 2188423"/>
            <a:gd name="connsiteY8" fmla="*/ 869397 h 2098028"/>
            <a:gd name="connsiteX9" fmla="*/ 2059772 w 2188423"/>
            <a:gd name="connsiteY9" fmla="*/ 997249 h 2098028"/>
            <a:gd name="connsiteX10" fmla="*/ 2011829 w 2188423"/>
            <a:gd name="connsiteY10" fmla="*/ 974875 h 2098028"/>
            <a:gd name="connsiteX11" fmla="*/ 1887174 w 2188423"/>
            <a:gd name="connsiteY11" fmla="*/ 1109120 h 2098028"/>
            <a:gd name="connsiteX12" fmla="*/ 1976670 w 2188423"/>
            <a:gd name="connsiteY12" fmla="*/ 1243365 h 2098028"/>
            <a:gd name="connsiteX13" fmla="*/ 1852012 w 2188423"/>
            <a:gd name="connsiteY13" fmla="*/ 1387199 h 2098028"/>
            <a:gd name="connsiteX14" fmla="*/ 1673021 w 2188423"/>
            <a:gd name="connsiteY14" fmla="*/ 1438339 h 2098028"/>
            <a:gd name="connsiteX15" fmla="*/ 1596310 w 2188423"/>
            <a:gd name="connsiteY15" fmla="*/ 1591762 h 2098028"/>
            <a:gd name="connsiteX16" fmla="*/ 1500419 w 2188423"/>
            <a:gd name="connsiteY16" fmla="*/ 1626922 h 2098028"/>
            <a:gd name="connsiteX17" fmla="*/ 1458867 w 2188423"/>
            <a:gd name="connsiteY17" fmla="*/ 1777148 h 2098028"/>
            <a:gd name="connsiteX18" fmla="*/ 1385352 w 2188423"/>
            <a:gd name="connsiteY18" fmla="*/ 1802719 h 2098028"/>
            <a:gd name="connsiteX19" fmla="*/ 1305444 w 2188423"/>
            <a:gd name="connsiteY19" fmla="*/ 2048835 h 2098028"/>
            <a:gd name="connsiteX20" fmla="*/ 1254305 w 2188423"/>
            <a:gd name="connsiteY20" fmla="*/ 2096778 h 2098028"/>
            <a:gd name="connsiteX21" fmla="*/ 1270286 w 2188423"/>
            <a:gd name="connsiteY21" fmla="*/ 2083993 h 2098028"/>
            <a:gd name="connsiteX22" fmla="*/ 1254305 w 2188423"/>
            <a:gd name="connsiteY22" fmla="*/ 2083993 h 2098028"/>
            <a:gd name="connsiteX23" fmla="*/ 1251108 w 2188423"/>
            <a:gd name="connsiteY23" fmla="*/ 2083993 h 2098028"/>
            <a:gd name="connsiteX24" fmla="*/ 1251108 w 2188423"/>
            <a:gd name="connsiteY24" fmla="*/ 2083993 h 2098028"/>
            <a:gd name="connsiteX25" fmla="*/ 1206360 w 2188423"/>
            <a:gd name="connsiteY25" fmla="*/ 2080798 h 2098028"/>
            <a:gd name="connsiteX26" fmla="*/ 1033758 w 2188423"/>
            <a:gd name="connsiteY26" fmla="*/ 1853860 h 2098028"/>
            <a:gd name="connsiteX27" fmla="*/ 611846 w 2188423"/>
            <a:gd name="connsiteY27" fmla="*/ 1889019 h 2098028"/>
            <a:gd name="connsiteX28" fmla="*/ 378515 w 2188423"/>
            <a:gd name="connsiteY28" fmla="*/ 1991301 h 2098028"/>
            <a:gd name="connsiteX29" fmla="*/ 276233 w 2188423"/>
            <a:gd name="connsiteY29" fmla="*/ 1652492 h 2098028"/>
            <a:gd name="connsiteX30" fmla="*/ 14136 w 2188423"/>
            <a:gd name="connsiteY30" fmla="*/ 1268934 h 2098028"/>
            <a:gd name="connsiteX31" fmla="*/ 33313 w 2188423"/>
            <a:gd name="connsiteY31" fmla="*/ 1019623 h 2098028"/>
            <a:gd name="connsiteX32" fmla="*/ 138791 w 2188423"/>
            <a:gd name="connsiteY32" fmla="*/ 898163 h 2098028"/>
            <a:gd name="connsiteX33" fmla="*/ 122810 w 2188423"/>
            <a:gd name="connsiteY33" fmla="*/ 479446 h 2098028"/>
            <a:gd name="connsiteX34" fmla="*/ 471208 w 2188423"/>
            <a:gd name="connsiteY34" fmla="*/ 345201 h 2098028"/>
            <a:gd name="connsiteX35" fmla="*/ 669379 w 2188423"/>
            <a:gd name="connsiteY35" fmla="*/ 313238 h 2098028"/>
            <a:gd name="connsiteX36" fmla="*/ 675772 w 2188423"/>
            <a:gd name="connsiteY36" fmla="*/ 83104 h 2098028"/>
            <a:gd name="connsiteX37" fmla="*/ 1014580 w 2188423"/>
            <a:gd name="connsiteY37" fmla="*/ 0 h 2098028"/>
            <a:gd name="connsiteX38" fmla="*/ 1062526 w 2188423"/>
            <a:gd name="connsiteY38" fmla="*/ 57534 h 2098028"/>
            <a:gd name="connsiteX0" fmla="*/ 1064397 w 2190294"/>
            <a:gd name="connsiteY0" fmla="*/ 57534 h 2098028"/>
            <a:gd name="connsiteX1" fmla="*/ 1268960 w 2190294"/>
            <a:gd name="connsiteY1" fmla="*/ 25570 h 2098028"/>
            <a:gd name="connsiteX2" fmla="*/ 1521468 w 2190294"/>
            <a:gd name="connsiteY2" fmla="*/ 169404 h 2098028"/>
            <a:gd name="connsiteX3" fmla="*/ 1655713 w 2190294"/>
            <a:gd name="connsiteY3" fmla="*/ 434698 h 2098028"/>
            <a:gd name="connsiteX4" fmla="*/ 1844294 w 2190294"/>
            <a:gd name="connsiteY4" fmla="*/ 556158 h 2098028"/>
            <a:gd name="connsiteX5" fmla="*/ 2010502 w 2190294"/>
            <a:gd name="connsiteY5" fmla="*/ 562551 h 2098028"/>
            <a:gd name="connsiteX6" fmla="*/ 2109588 w 2190294"/>
            <a:gd name="connsiteY6" fmla="*/ 613692 h 2098028"/>
            <a:gd name="connsiteX7" fmla="*/ 2013701 w 2190294"/>
            <a:gd name="connsiteY7" fmla="*/ 735152 h 2098028"/>
            <a:gd name="connsiteX8" fmla="*/ 2189497 w 2190294"/>
            <a:gd name="connsiteY8" fmla="*/ 869397 h 2098028"/>
            <a:gd name="connsiteX9" fmla="*/ 2061643 w 2190294"/>
            <a:gd name="connsiteY9" fmla="*/ 997249 h 2098028"/>
            <a:gd name="connsiteX10" fmla="*/ 2013700 w 2190294"/>
            <a:gd name="connsiteY10" fmla="*/ 974875 h 2098028"/>
            <a:gd name="connsiteX11" fmla="*/ 1889045 w 2190294"/>
            <a:gd name="connsiteY11" fmla="*/ 1109120 h 2098028"/>
            <a:gd name="connsiteX12" fmla="*/ 1978541 w 2190294"/>
            <a:gd name="connsiteY12" fmla="*/ 1243365 h 2098028"/>
            <a:gd name="connsiteX13" fmla="*/ 1853883 w 2190294"/>
            <a:gd name="connsiteY13" fmla="*/ 1387199 h 2098028"/>
            <a:gd name="connsiteX14" fmla="*/ 1674892 w 2190294"/>
            <a:gd name="connsiteY14" fmla="*/ 1438339 h 2098028"/>
            <a:gd name="connsiteX15" fmla="*/ 1598181 w 2190294"/>
            <a:gd name="connsiteY15" fmla="*/ 1591762 h 2098028"/>
            <a:gd name="connsiteX16" fmla="*/ 1502290 w 2190294"/>
            <a:gd name="connsiteY16" fmla="*/ 1626922 h 2098028"/>
            <a:gd name="connsiteX17" fmla="*/ 1460738 w 2190294"/>
            <a:gd name="connsiteY17" fmla="*/ 1777148 h 2098028"/>
            <a:gd name="connsiteX18" fmla="*/ 1387223 w 2190294"/>
            <a:gd name="connsiteY18" fmla="*/ 1802719 h 2098028"/>
            <a:gd name="connsiteX19" fmla="*/ 1307315 w 2190294"/>
            <a:gd name="connsiteY19" fmla="*/ 2048835 h 2098028"/>
            <a:gd name="connsiteX20" fmla="*/ 1256176 w 2190294"/>
            <a:gd name="connsiteY20" fmla="*/ 2096778 h 2098028"/>
            <a:gd name="connsiteX21" fmla="*/ 1272157 w 2190294"/>
            <a:gd name="connsiteY21" fmla="*/ 2083993 h 2098028"/>
            <a:gd name="connsiteX22" fmla="*/ 1256176 w 2190294"/>
            <a:gd name="connsiteY22" fmla="*/ 2083993 h 2098028"/>
            <a:gd name="connsiteX23" fmla="*/ 1252979 w 2190294"/>
            <a:gd name="connsiteY23" fmla="*/ 2083993 h 2098028"/>
            <a:gd name="connsiteX24" fmla="*/ 1252979 w 2190294"/>
            <a:gd name="connsiteY24" fmla="*/ 2083993 h 2098028"/>
            <a:gd name="connsiteX25" fmla="*/ 1208231 w 2190294"/>
            <a:gd name="connsiteY25" fmla="*/ 2080798 h 2098028"/>
            <a:gd name="connsiteX26" fmla="*/ 1035629 w 2190294"/>
            <a:gd name="connsiteY26" fmla="*/ 1853860 h 2098028"/>
            <a:gd name="connsiteX27" fmla="*/ 613717 w 2190294"/>
            <a:gd name="connsiteY27" fmla="*/ 1889019 h 2098028"/>
            <a:gd name="connsiteX28" fmla="*/ 380386 w 2190294"/>
            <a:gd name="connsiteY28" fmla="*/ 1991301 h 2098028"/>
            <a:gd name="connsiteX29" fmla="*/ 278104 w 2190294"/>
            <a:gd name="connsiteY29" fmla="*/ 1652492 h 2098028"/>
            <a:gd name="connsiteX30" fmla="*/ 16007 w 2190294"/>
            <a:gd name="connsiteY30" fmla="*/ 1268934 h 2098028"/>
            <a:gd name="connsiteX31" fmla="*/ 41576 w 2190294"/>
            <a:gd name="connsiteY31" fmla="*/ 1147475 h 2098028"/>
            <a:gd name="connsiteX32" fmla="*/ 35184 w 2190294"/>
            <a:gd name="connsiteY32" fmla="*/ 1019623 h 2098028"/>
            <a:gd name="connsiteX33" fmla="*/ 140662 w 2190294"/>
            <a:gd name="connsiteY33" fmla="*/ 898163 h 2098028"/>
            <a:gd name="connsiteX34" fmla="*/ 124681 w 2190294"/>
            <a:gd name="connsiteY34" fmla="*/ 479446 h 2098028"/>
            <a:gd name="connsiteX35" fmla="*/ 473079 w 2190294"/>
            <a:gd name="connsiteY35" fmla="*/ 345201 h 2098028"/>
            <a:gd name="connsiteX36" fmla="*/ 671250 w 2190294"/>
            <a:gd name="connsiteY36" fmla="*/ 313238 h 2098028"/>
            <a:gd name="connsiteX37" fmla="*/ 677643 w 2190294"/>
            <a:gd name="connsiteY37" fmla="*/ 83104 h 2098028"/>
            <a:gd name="connsiteX38" fmla="*/ 1016451 w 2190294"/>
            <a:gd name="connsiteY38" fmla="*/ 0 h 2098028"/>
            <a:gd name="connsiteX39" fmla="*/ 1064397 w 2190294"/>
            <a:gd name="connsiteY39" fmla="*/ 57534 h 2098028"/>
            <a:gd name="connsiteX0" fmla="*/ 1048589 w 2174486"/>
            <a:gd name="connsiteY0" fmla="*/ 57534 h 2098028"/>
            <a:gd name="connsiteX1" fmla="*/ 1253152 w 2174486"/>
            <a:gd name="connsiteY1" fmla="*/ 25570 h 2098028"/>
            <a:gd name="connsiteX2" fmla="*/ 1505660 w 2174486"/>
            <a:gd name="connsiteY2" fmla="*/ 169404 h 2098028"/>
            <a:gd name="connsiteX3" fmla="*/ 1639905 w 2174486"/>
            <a:gd name="connsiteY3" fmla="*/ 434698 h 2098028"/>
            <a:gd name="connsiteX4" fmla="*/ 1828486 w 2174486"/>
            <a:gd name="connsiteY4" fmla="*/ 556158 h 2098028"/>
            <a:gd name="connsiteX5" fmla="*/ 1994694 w 2174486"/>
            <a:gd name="connsiteY5" fmla="*/ 562551 h 2098028"/>
            <a:gd name="connsiteX6" fmla="*/ 2093780 w 2174486"/>
            <a:gd name="connsiteY6" fmla="*/ 613692 h 2098028"/>
            <a:gd name="connsiteX7" fmla="*/ 1997893 w 2174486"/>
            <a:gd name="connsiteY7" fmla="*/ 735152 h 2098028"/>
            <a:gd name="connsiteX8" fmla="*/ 2173689 w 2174486"/>
            <a:gd name="connsiteY8" fmla="*/ 869397 h 2098028"/>
            <a:gd name="connsiteX9" fmla="*/ 2045835 w 2174486"/>
            <a:gd name="connsiteY9" fmla="*/ 997249 h 2098028"/>
            <a:gd name="connsiteX10" fmla="*/ 1997892 w 2174486"/>
            <a:gd name="connsiteY10" fmla="*/ 974875 h 2098028"/>
            <a:gd name="connsiteX11" fmla="*/ 1873237 w 2174486"/>
            <a:gd name="connsiteY11" fmla="*/ 1109120 h 2098028"/>
            <a:gd name="connsiteX12" fmla="*/ 1962733 w 2174486"/>
            <a:gd name="connsiteY12" fmla="*/ 1243365 h 2098028"/>
            <a:gd name="connsiteX13" fmla="*/ 1838075 w 2174486"/>
            <a:gd name="connsiteY13" fmla="*/ 1387199 h 2098028"/>
            <a:gd name="connsiteX14" fmla="*/ 1659084 w 2174486"/>
            <a:gd name="connsiteY14" fmla="*/ 1438339 h 2098028"/>
            <a:gd name="connsiteX15" fmla="*/ 1582373 w 2174486"/>
            <a:gd name="connsiteY15" fmla="*/ 1591762 h 2098028"/>
            <a:gd name="connsiteX16" fmla="*/ 1486482 w 2174486"/>
            <a:gd name="connsiteY16" fmla="*/ 1626922 h 2098028"/>
            <a:gd name="connsiteX17" fmla="*/ 1444930 w 2174486"/>
            <a:gd name="connsiteY17" fmla="*/ 1777148 h 2098028"/>
            <a:gd name="connsiteX18" fmla="*/ 1371415 w 2174486"/>
            <a:gd name="connsiteY18" fmla="*/ 1802719 h 2098028"/>
            <a:gd name="connsiteX19" fmla="*/ 1291507 w 2174486"/>
            <a:gd name="connsiteY19" fmla="*/ 2048835 h 2098028"/>
            <a:gd name="connsiteX20" fmla="*/ 1240368 w 2174486"/>
            <a:gd name="connsiteY20" fmla="*/ 2096778 h 2098028"/>
            <a:gd name="connsiteX21" fmla="*/ 1256349 w 2174486"/>
            <a:gd name="connsiteY21" fmla="*/ 2083993 h 2098028"/>
            <a:gd name="connsiteX22" fmla="*/ 1240368 w 2174486"/>
            <a:gd name="connsiteY22" fmla="*/ 2083993 h 2098028"/>
            <a:gd name="connsiteX23" fmla="*/ 1237171 w 2174486"/>
            <a:gd name="connsiteY23" fmla="*/ 2083993 h 2098028"/>
            <a:gd name="connsiteX24" fmla="*/ 1237171 w 2174486"/>
            <a:gd name="connsiteY24" fmla="*/ 2083993 h 2098028"/>
            <a:gd name="connsiteX25" fmla="*/ 1192423 w 2174486"/>
            <a:gd name="connsiteY25" fmla="*/ 2080798 h 2098028"/>
            <a:gd name="connsiteX26" fmla="*/ 1019821 w 2174486"/>
            <a:gd name="connsiteY26" fmla="*/ 1853860 h 2098028"/>
            <a:gd name="connsiteX27" fmla="*/ 597909 w 2174486"/>
            <a:gd name="connsiteY27" fmla="*/ 1889019 h 2098028"/>
            <a:gd name="connsiteX28" fmla="*/ 364578 w 2174486"/>
            <a:gd name="connsiteY28" fmla="*/ 1991301 h 2098028"/>
            <a:gd name="connsiteX29" fmla="*/ 262296 w 2174486"/>
            <a:gd name="connsiteY29" fmla="*/ 1652492 h 2098028"/>
            <a:gd name="connsiteX30" fmla="*/ 70517 w 2174486"/>
            <a:gd name="connsiteY30" fmla="*/ 1342450 h 2098028"/>
            <a:gd name="connsiteX31" fmla="*/ 199 w 2174486"/>
            <a:gd name="connsiteY31" fmla="*/ 1268934 h 2098028"/>
            <a:gd name="connsiteX32" fmla="*/ 25768 w 2174486"/>
            <a:gd name="connsiteY32" fmla="*/ 1147475 h 2098028"/>
            <a:gd name="connsiteX33" fmla="*/ 19376 w 2174486"/>
            <a:gd name="connsiteY33" fmla="*/ 1019623 h 2098028"/>
            <a:gd name="connsiteX34" fmla="*/ 124854 w 2174486"/>
            <a:gd name="connsiteY34" fmla="*/ 898163 h 2098028"/>
            <a:gd name="connsiteX35" fmla="*/ 108873 w 2174486"/>
            <a:gd name="connsiteY35" fmla="*/ 479446 h 2098028"/>
            <a:gd name="connsiteX36" fmla="*/ 457271 w 2174486"/>
            <a:gd name="connsiteY36" fmla="*/ 345201 h 2098028"/>
            <a:gd name="connsiteX37" fmla="*/ 655442 w 2174486"/>
            <a:gd name="connsiteY37" fmla="*/ 313238 h 2098028"/>
            <a:gd name="connsiteX38" fmla="*/ 661835 w 2174486"/>
            <a:gd name="connsiteY38" fmla="*/ 83104 h 2098028"/>
            <a:gd name="connsiteX39" fmla="*/ 1000643 w 2174486"/>
            <a:gd name="connsiteY39" fmla="*/ 0 h 2098028"/>
            <a:gd name="connsiteX40" fmla="*/ 1048589 w 2174486"/>
            <a:gd name="connsiteY40" fmla="*/ 57534 h 2098028"/>
            <a:gd name="connsiteX0" fmla="*/ 1048589 w 2174486"/>
            <a:gd name="connsiteY0" fmla="*/ 57534 h 2098028"/>
            <a:gd name="connsiteX1" fmla="*/ 1253152 w 2174486"/>
            <a:gd name="connsiteY1" fmla="*/ 25570 h 2098028"/>
            <a:gd name="connsiteX2" fmla="*/ 1505660 w 2174486"/>
            <a:gd name="connsiteY2" fmla="*/ 169404 h 2098028"/>
            <a:gd name="connsiteX3" fmla="*/ 1639905 w 2174486"/>
            <a:gd name="connsiteY3" fmla="*/ 434698 h 2098028"/>
            <a:gd name="connsiteX4" fmla="*/ 1828486 w 2174486"/>
            <a:gd name="connsiteY4" fmla="*/ 556158 h 2098028"/>
            <a:gd name="connsiteX5" fmla="*/ 1994694 w 2174486"/>
            <a:gd name="connsiteY5" fmla="*/ 562551 h 2098028"/>
            <a:gd name="connsiteX6" fmla="*/ 2093780 w 2174486"/>
            <a:gd name="connsiteY6" fmla="*/ 613692 h 2098028"/>
            <a:gd name="connsiteX7" fmla="*/ 1997893 w 2174486"/>
            <a:gd name="connsiteY7" fmla="*/ 735152 h 2098028"/>
            <a:gd name="connsiteX8" fmla="*/ 2173689 w 2174486"/>
            <a:gd name="connsiteY8" fmla="*/ 869397 h 2098028"/>
            <a:gd name="connsiteX9" fmla="*/ 2045835 w 2174486"/>
            <a:gd name="connsiteY9" fmla="*/ 997249 h 2098028"/>
            <a:gd name="connsiteX10" fmla="*/ 1997892 w 2174486"/>
            <a:gd name="connsiteY10" fmla="*/ 974875 h 2098028"/>
            <a:gd name="connsiteX11" fmla="*/ 1873237 w 2174486"/>
            <a:gd name="connsiteY11" fmla="*/ 1109120 h 2098028"/>
            <a:gd name="connsiteX12" fmla="*/ 1962733 w 2174486"/>
            <a:gd name="connsiteY12" fmla="*/ 1243365 h 2098028"/>
            <a:gd name="connsiteX13" fmla="*/ 1838075 w 2174486"/>
            <a:gd name="connsiteY13" fmla="*/ 1387199 h 2098028"/>
            <a:gd name="connsiteX14" fmla="*/ 1659084 w 2174486"/>
            <a:gd name="connsiteY14" fmla="*/ 1438339 h 2098028"/>
            <a:gd name="connsiteX15" fmla="*/ 1582373 w 2174486"/>
            <a:gd name="connsiteY15" fmla="*/ 1591762 h 2098028"/>
            <a:gd name="connsiteX16" fmla="*/ 1486482 w 2174486"/>
            <a:gd name="connsiteY16" fmla="*/ 1626922 h 2098028"/>
            <a:gd name="connsiteX17" fmla="*/ 1444930 w 2174486"/>
            <a:gd name="connsiteY17" fmla="*/ 1777148 h 2098028"/>
            <a:gd name="connsiteX18" fmla="*/ 1371415 w 2174486"/>
            <a:gd name="connsiteY18" fmla="*/ 1802719 h 2098028"/>
            <a:gd name="connsiteX19" fmla="*/ 1291507 w 2174486"/>
            <a:gd name="connsiteY19" fmla="*/ 2048835 h 2098028"/>
            <a:gd name="connsiteX20" fmla="*/ 1240368 w 2174486"/>
            <a:gd name="connsiteY20" fmla="*/ 2096778 h 2098028"/>
            <a:gd name="connsiteX21" fmla="*/ 1256349 w 2174486"/>
            <a:gd name="connsiteY21" fmla="*/ 2083993 h 2098028"/>
            <a:gd name="connsiteX22" fmla="*/ 1240368 w 2174486"/>
            <a:gd name="connsiteY22" fmla="*/ 2083993 h 2098028"/>
            <a:gd name="connsiteX23" fmla="*/ 1237171 w 2174486"/>
            <a:gd name="connsiteY23" fmla="*/ 2083993 h 2098028"/>
            <a:gd name="connsiteX24" fmla="*/ 1237171 w 2174486"/>
            <a:gd name="connsiteY24" fmla="*/ 2083993 h 2098028"/>
            <a:gd name="connsiteX25" fmla="*/ 1192423 w 2174486"/>
            <a:gd name="connsiteY25" fmla="*/ 2080798 h 2098028"/>
            <a:gd name="connsiteX26" fmla="*/ 1019821 w 2174486"/>
            <a:gd name="connsiteY26" fmla="*/ 1853860 h 2098028"/>
            <a:gd name="connsiteX27" fmla="*/ 597909 w 2174486"/>
            <a:gd name="connsiteY27" fmla="*/ 1889019 h 2098028"/>
            <a:gd name="connsiteX28" fmla="*/ 364578 w 2174486"/>
            <a:gd name="connsiteY28" fmla="*/ 1991301 h 2098028"/>
            <a:gd name="connsiteX29" fmla="*/ 262296 w 2174486"/>
            <a:gd name="connsiteY29" fmla="*/ 1652492 h 2098028"/>
            <a:gd name="connsiteX30" fmla="*/ 38553 w 2174486"/>
            <a:gd name="connsiteY30" fmla="*/ 1412769 h 2098028"/>
            <a:gd name="connsiteX31" fmla="*/ 70517 w 2174486"/>
            <a:gd name="connsiteY31" fmla="*/ 1342450 h 2098028"/>
            <a:gd name="connsiteX32" fmla="*/ 199 w 2174486"/>
            <a:gd name="connsiteY32" fmla="*/ 1268934 h 2098028"/>
            <a:gd name="connsiteX33" fmla="*/ 25768 w 2174486"/>
            <a:gd name="connsiteY33" fmla="*/ 1147475 h 2098028"/>
            <a:gd name="connsiteX34" fmla="*/ 19376 w 2174486"/>
            <a:gd name="connsiteY34" fmla="*/ 1019623 h 2098028"/>
            <a:gd name="connsiteX35" fmla="*/ 124854 w 2174486"/>
            <a:gd name="connsiteY35" fmla="*/ 898163 h 2098028"/>
            <a:gd name="connsiteX36" fmla="*/ 108873 w 2174486"/>
            <a:gd name="connsiteY36" fmla="*/ 479446 h 2098028"/>
            <a:gd name="connsiteX37" fmla="*/ 457271 w 2174486"/>
            <a:gd name="connsiteY37" fmla="*/ 345201 h 2098028"/>
            <a:gd name="connsiteX38" fmla="*/ 655442 w 2174486"/>
            <a:gd name="connsiteY38" fmla="*/ 313238 h 2098028"/>
            <a:gd name="connsiteX39" fmla="*/ 661835 w 2174486"/>
            <a:gd name="connsiteY39" fmla="*/ 83104 h 2098028"/>
            <a:gd name="connsiteX40" fmla="*/ 1000643 w 2174486"/>
            <a:gd name="connsiteY40" fmla="*/ 0 h 2098028"/>
            <a:gd name="connsiteX41" fmla="*/ 1048589 w 2174486"/>
            <a:gd name="connsiteY41" fmla="*/ 57534 h 2098028"/>
            <a:gd name="connsiteX0" fmla="*/ 1048589 w 2174486"/>
            <a:gd name="connsiteY0" fmla="*/ 57534 h 2098028"/>
            <a:gd name="connsiteX1" fmla="*/ 1253152 w 2174486"/>
            <a:gd name="connsiteY1" fmla="*/ 25570 h 2098028"/>
            <a:gd name="connsiteX2" fmla="*/ 1505660 w 2174486"/>
            <a:gd name="connsiteY2" fmla="*/ 169404 h 2098028"/>
            <a:gd name="connsiteX3" fmla="*/ 1639905 w 2174486"/>
            <a:gd name="connsiteY3" fmla="*/ 434698 h 2098028"/>
            <a:gd name="connsiteX4" fmla="*/ 1828486 w 2174486"/>
            <a:gd name="connsiteY4" fmla="*/ 556158 h 2098028"/>
            <a:gd name="connsiteX5" fmla="*/ 1994694 w 2174486"/>
            <a:gd name="connsiteY5" fmla="*/ 562551 h 2098028"/>
            <a:gd name="connsiteX6" fmla="*/ 2093780 w 2174486"/>
            <a:gd name="connsiteY6" fmla="*/ 613692 h 2098028"/>
            <a:gd name="connsiteX7" fmla="*/ 1997893 w 2174486"/>
            <a:gd name="connsiteY7" fmla="*/ 735152 h 2098028"/>
            <a:gd name="connsiteX8" fmla="*/ 2173689 w 2174486"/>
            <a:gd name="connsiteY8" fmla="*/ 869397 h 2098028"/>
            <a:gd name="connsiteX9" fmla="*/ 2045835 w 2174486"/>
            <a:gd name="connsiteY9" fmla="*/ 997249 h 2098028"/>
            <a:gd name="connsiteX10" fmla="*/ 1997892 w 2174486"/>
            <a:gd name="connsiteY10" fmla="*/ 974875 h 2098028"/>
            <a:gd name="connsiteX11" fmla="*/ 1873237 w 2174486"/>
            <a:gd name="connsiteY11" fmla="*/ 1109120 h 2098028"/>
            <a:gd name="connsiteX12" fmla="*/ 1962733 w 2174486"/>
            <a:gd name="connsiteY12" fmla="*/ 1243365 h 2098028"/>
            <a:gd name="connsiteX13" fmla="*/ 1838075 w 2174486"/>
            <a:gd name="connsiteY13" fmla="*/ 1387199 h 2098028"/>
            <a:gd name="connsiteX14" fmla="*/ 1659084 w 2174486"/>
            <a:gd name="connsiteY14" fmla="*/ 1438339 h 2098028"/>
            <a:gd name="connsiteX15" fmla="*/ 1582373 w 2174486"/>
            <a:gd name="connsiteY15" fmla="*/ 1591762 h 2098028"/>
            <a:gd name="connsiteX16" fmla="*/ 1486482 w 2174486"/>
            <a:gd name="connsiteY16" fmla="*/ 1626922 h 2098028"/>
            <a:gd name="connsiteX17" fmla="*/ 1444930 w 2174486"/>
            <a:gd name="connsiteY17" fmla="*/ 1777148 h 2098028"/>
            <a:gd name="connsiteX18" fmla="*/ 1371415 w 2174486"/>
            <a:gd name="connsiteY18" fmla="*/ 1802719 h 2098028"/>
            <a:gd name="connsiteX19" fmla="*/ 1291507 w 2174486"/>
            <a:gd name="connsiteY19" fmla="*/ 2048835 h 2098028"/>
            <a:gd name="connsiteX20" fmla="*/ 1240368 w 2174486"/>
            <a:gd name="connsiteY20" fmla="*/ 2096778 h 2098028"/>
            <a:gd name="connsiteX21" fmla="*/ 1256349 w 2174486"/>
            <a:gd name="connsiteY21" fmla="*/ 2083993 h 2098028"/>
            <a:gd name="connsiteX22" fmla="*/ 1240368 w 2174486"/>
            <a:gd name="connsiteY22" fmla="*/ 2083993 h 2098028"/>
            <a:gd name="connsiteX23" fmla="*/ 1237171 w 2174486"/>
            <a:gd name="connsiteY23" fmla="*/ 2083993 h 2098028"/>
            <a:gd name="connsiteX24" fmla="*/ 1237171 w 2174486"/>
            <a:gd name="connsiteY24" fmla="*/ 2083993 h 2098028"/>
            <a:gd name="connsiteX25" fmla="*/ 1192423 w 2174486"/>
            <a:gd name="connsiteY25" fmla="*/ 2080798 h 2098028"/>
            <a:gd name="connsiteX26" fmla="*/ 1019821 w 2174486"/>
            <a:gd name="connsiteY26" fmla="*/ 1853860 h 2098028"/>
            <a:gd name="connsiteX27" fmla="*/ 597909 w 2174486"/>
            <a:gd name="connsiteY27" fmla="*/ 1889019 h 2098028"/>
            <a:gd name="connsiteX28" fmla="*/ 364578 w 2174486"/>
            <a:gd name="connsiteY28" fmla="*/ 1991301 h 2098028"/>
            <a:gd name="connsiteX29" fmla="*/ 262296 w 2174486"/>
            <a:gd name="connsiteY29" fmla="*/ 1652492 h 2098028"/>
            <a:gd name="connsiteX30" fmla="*/ 169602 w 2174486"/>
            <a:gd name="connsiteY30" fmla="*/ 1502266 h 2098028"/>
            <a:gd name="connsiteX31" fmla="*/ 38553 w 2174486"/>
            <a:gd name="connsiteY31" fmla="*/ 1412769 h 2098028"/>
            <a:gd name="connsiteX32" fmla="*/ 70517 w 2174486"/>
            <a:gd name="connsiteY32" fmla="*/ 1342450 h 2098028"/>
            <a:gd name="connsiteX33" fmla="*/ 199 w 2174486"/>
            <a:gd name="connsiteY33" fmla="*/ 1268934 h 2098028"/>
            <a:gd name="connsiteX34" fmla="*/ 25768 w 2174486"/>
            <a:gd name="connsiteY34" fmla="*/ 1147475 h 2098028"/>
            <a:gd name="connsiteX35" fmla="*/ 19376 w 2174486"/>
            <a:gd name="connsiteY35" fmla="*/ 1019623 h 2098028"/>
            <a:gd name="connsiteX36" fmla="*/ 124854 w 2174486"/>
            <a:gd name="connsiteY36" fmla="*/ 898163 h 2098028"/>
            <a:gd name="connsiteX37" fmla="*/ 108873 w 2174486"/>
            <a:gd name="connsiteY37" fmla="*/ 479446 h 2098028"/>
            <a:gd name="connsiteX38" fmla="*/ 457271 w 2174486"/>
            <a:gd name="connsiteY38" fmla="*/ 345201 h 2098028"/>
            <a:gd name="connsiteX39" fmla="*/ 655442 w 2174486"/>
            <a:gd name="connsiteY39" fmla="*/ 313238 h 2098028"/>
            <a:gd name="connsiteX40" fmla="*/ 661835 w 2174486"/>
            <a:gd name="connsiteY40" fmla="*/ 83104 h 2098028"/>
            <a:gd name="connsiteX41" fmla="*/ 1000643 w 2174486"/>
            <a:gd name="connsiteY41" fmla="*/ 0 h 2098028"/>
            <a:gd name="connsiteX42" fmla="*/ 1048589 w 2174486"/>
            <a:gd name="connsiteY42" fmla="*/ 57534 h 2098028"/>
            <a:gd name="connsiteX0" fmla="*/ 1048589 w 2174486"/>
            <a:gd name="connsiteY0" fmla="*/ 57534 h 2098028"/>
            <a:gd name="connsiteX1" fmla="*/ 1253152 w 2174486"/>
            <a:gd name="connsiteY1" fmla="*/ 25570 h 2098028"/>
            <a:gd name="connsiteX2" fmla="*/ 1505660 w 2174486"/>
            <a:gd name="connsiteY2" fmla="*/ 169404 h 2098028"/>
            <a:gd name="connsiteX3" fmla="*/ 1639905 w 2174486"/>
            <a:gd name="connsiteY3" fmla="*/ 434698 h 2098028"/>
            <a:gd name="connsiteX4" fmla="*/ 1828486 w 2174486"/>
            <a:gd name="connsiteY4" fmla="*/ 556158 h 2098028"/>
            <a:gd name="connsiteX5" fmla="*/ 1994694 w 2174486"/>
            <a:gd name="connsiteY5" fmla="*/ 562551 h 2098028"/>
            <a:gd name="connsiteX6" fmla="*/ 2093780 w 2174486"/>
            <a:gd name="connsiteY6" fmla="*/ 613692 h 2098028"/>
            <a:gd name="connsiteX7" fmla="*/ 1997893 w 2174486"/>
            <a:gd name="connsiteY7" fmla="*/ 735152 h 2098028"/>
            <a:gd name="connsiteX8" fmla="*/ 2173689 w 2174486"/>
            <a:gd name="connsiteY8" fmla="*/ 869397 h 2098028"/>
            <a:gd name="connsiteX9" fmla="*/ 2045835 w 2174486"/>
            <a:gd name="connsiteY9" fmla="*/ 997249 h 2098028"/>
            <a:gd name="connsiteX10" fmla="*/ 1997892 w 2174486"/>
            <a:gd name="connsiteY10" fmla="*/ 974875 h 2098028"/>
            <a:gd name="connsiteX11" fmla="*/ 1873237 w 2174486"/>
            <a:gd name="connsiteY11" fmla="*/ 1109120 h 2098028"/>
            <a:gd name="connsiteX12" fmla="*/ 1962733 w 2174486"/>
            <a:gd name="connsiteY12" fmla="*/ 1243365 h 2098028"/>
            <a:gd name="connsiteX13" fmla="*/ 1838075 w 2174486"/>
            <a:gd name="connsiteY13" fmla="*/ 1387199 h 2098028"/>
            <a:gd name="connsiteX14" fmla="*/ 1659084 w 2174486"/>
            <a:gd name="connsiteY14" fmla="*/ 1438339 h 2098028"/>
            <a:gd name="connsiteX15" fmla="*/ 1582373 w 2174486"/>
            <a:gd name="connsiteY15" fmla="*/ 1591762 h 2098028"/>
            <a:gd name="connsiteX16" fmla="*/ 1486482 w 2174486"/>
            <a:gd name="connsiteY16" fmla="*/ 1626922 h 2098028"/>
            <a:gd name="connsiteX17" fmla="*/ 1444930 w 2174486"/>
            <a:gd name="connsiteY17" fmla="*/ 1777148 h 2098028"/>
            <a:gd name="connsiteX18" fmla="*/ 1371415 w 2174486"/>
            <a:gd name="connsiteY18" fmla="*/ 1802719 h 2098028"/>
            <a:gd name="connsiteX19" fmla="*/ 1291507 w 2174486"/>
            <a:gd name="connsiteY19" fmla="*/ 2048835 h 2098028"/>
            <a:gd name="connsiteX20" fmla="*/ 1240368 w 2174486"/>
            <a:gd name="connsiteY20" fmla="*/ 2096778 h 2098028"/>
            <a:gd name="connsiteX21" fmla="*/ 1256349 w 2174486"/>
            <a:gd name="connsiteY21" fmla="*/ 2083993 h 2098028"/>
            <a:gd name="connsiteX22" fmla="*/ 1240368 w 2174486"/>
            <a:gd name="connsiteY22" fmla="*/ 2083993 h 2098028"/>
            <a:gd name="connsiteX23" fmla="*/ 1237171 w 2174486"/>
            <a:gd name="connsiteY23" fmla="*/ 2083993 h 2098028"/>
            <a:gd name="connsiteX24" fmla="*/ 1237171 w 2174486"/>
            <a:gd name="connsiteY24" fmla="*/ 2083993 h 2098028"/>
            <a:gd name="connsiteX25" fmla="*/ 1192423 w 2174486"/>
            <a:gd name="connsiteY25" fmla="*/ 2080798 h 2098028"/>
            <a:gd name="connsiteX26" fmla="*/ 1019821 w 2174486"/>
            <a:gd name="connsiteY26" fmla="*/ 1853860 h 2098028"/>
            <a:gd name="connsiteX27" fmla="*/ 597909 w 2174486"/>
            <a:gd name="connsiteY27" fmla="*/ 1889019 h 2098028"/>
            <a:gd name="connsiteX28" fmla="*/ 364578 w 2174486"/>
            <a:gd name="connsiteY28" fmla="*/ 1991301 h 2098028"/>
            <a:gd name="connsiteX29" fmla="*/ 262296 w 2174486"/>
            <a:gd name="connsiteY29" fmla="*/ 1652492 h 2098028"/>
            <a:gd name="connsiteX30" fmla="*/ 169602 w 2174486"/>
            <a:gd name="connsiteY30" fmla="*/ 1502266 h 2098028"/>
            <a:gd name="connsiteX31" fmla="*/ 38553 w 2174486"/>
            <a:gd name="connsiteY31" fmla="*/ 1412769 h 2098028"/>
            <a:gd name="connsiteX32" fmla="*/ 70517 w 2174486"/>
            <a:gd name="connsiteY32" fmla="*/ 1342450 h 2098028"/>
            <a:gd name="connsiteX33" fmla="*/ 199 w 2174486"/>
            <a:gd name="connsiteY33" fmla="*/ 1268934 h 2098028"/>
            <a:gd name="connsiteX34" fmla="*/ 25768 w 2174486"/>
            <a:gd name="connsiteY34" fmla="*/ 1147475 h 2098028"/>
            <a:gd name="connsiteX35" fmla="*/ 19376 w 2174486"/>
            <a:gd name="connsiteY35" fmla="*/ 1019623 h 2098028"/>
            <a:gd name="connsiteX36" fmla="*/ 102480 w 2174486"/>
            <a:gd name="connsiteY36" fmla="*/ 1006838 h 2098028"/>
            <a:gd name="connsiteX37" fmla="*/ 124854 w 2174486"/>
            <a:gd name="connsiteY37" fmla="*/ 898163 h 2098028"/>
            <a:gd name="connsiteX38" fmla="*/ 108873 w 2174486"/>
            <a:gd name="connsiteY38" fmla="*/ 479446 h 2098028"/>
            <a:gd name="connsiteX39" fmla="*/ 457271 w 2174486"/>
            <a:gd name="connsiteY39" fmla="*/ 345201 h 2098028"/>
            <a:gd name="connsiteX40" fmla="*/ 655442 w 2174486"/>
            <a:gd name="connsiteY40" fmla="*/ 313238 h 2098028"/>
            <a:gd name="connsiteX41" fmla="*/ 661835 w 2174486"/>
            <a:gd name="connsiteY41" fmla="*/ 83104 h 2098028"/>
            <a:gd name="connsiteX42" fmla="*/ 1000643 w 2174486"/>
            <a:gd name="connsiteY42" fmla="*/ 0 h 2098028"/>
            <a:gd name="connsiteX43" fmla="*/ 1048589 w 2174486"/>
            <a:gd name="connsiteY43" fmla="*/ 57534 h 2098028"/>
            <a:gd name="connsiteX0" fmla="*/ 1048589 w 2174486"/>
            <a:gd name="connsiteY0" fmla="*/ 57534 h 2098028"/>
            <a:gd name="connsiteX1" fmla="*/ 1253152 w 2174486"/>
            <a:gd name="connsiteY1" fmla="*/ 25570 h 2098028"/>
            <a:gd name="connsiteX2" fmla="*/ 1505660 w 2174486"/>
            <a:gd name="connsiteY2" fmla="*/ 169404 h 2098028"/>
            <a:gd name="connsiteX3" fmla="*/ 1639905 w 2174486"/>
            <a:gd name="connsiteY3" fmla="*/ 434698 h 2098028"/>
            <a:gd name="connsiteX4" fmla="*/ 1828486 w 2174486"/>
            <a:gd name="connsiteY4" fmla="*/ 556158 h 2098028"/>
            <a:gd name="connsiteX5" fmla="*/ 1994694 w 2174486"/>
            <a:gd name="connsiteY5" fmla="*/ 562551 h 2098028"/>
            <a:gd name="connsiteX6" fmla="*/ 2093780 w 2174486"/>
            <a:gd name="connsiteY6" fmla="*/ 613692 h 2098028"/>
            <a:gd name="connsiteX7" fmla="*/ 1997893 w 2174486"/>
            <a:gd name="connsiteY7" fmla="*/ 735152 h 2098028"/>
            <a:gd name="connsiteX8" fmla="*/ 2173689 w 2174486"/>
            <a:gd name="connsiteY8" fmla="*/ 869397 h 2098028"/>
            <a:gd name="connsiteX9" fmla="*/ 2045835 w 2174486"/>
            <a:gd name="connsiteY9" fmla="*/ 997249 h 2098028"/>
            <a:gd name="connsiteX10" fmla="*/ 1997892 w 2174486"/>
            <a:gd name="connsiteY10" fmla="*/ 974875 h 2098028"/>
            <a:gd name="connsiteX11" fmla="*/ 1873237 w 2174486"/>
            <a:gd name="connsiteY11" fmla="*/ 1109120 h 2098028"/>
            <a:gd name="connsiteX12" fmla="*/ 1962733 w 2174486"/>
            <a:gd name="connsiteY12" fmla="*/ 1243365 h 2098028"/>
            <a:gd name="connsiteX13" fmla="*/ 1838075 w 2174486"/>
            <a:gd name="connsiteY13" fmla="*/ 1387199 h 2098028"/>
            <a:gd name="connsiteX14" fmla="*/ 1659084 w 2174486"/>
            <a:gd name="connsiteY14" fmla="*/ 1438339 h 2098028"/>
            <a:gd name="connsiteX15" fmla="*/ 1582373 w 2174486"/>
            <a:gd name="connsiteY15" fmla="*/ 1591762 h 2098028"/>
            <a:gd name="connsiteX16" fmla="*/ 1486482 w 2174486"/>
            <a:gd name="connsiteY16" fmla="*/ 1626922 h 2098028"/>
            <a:gd name="connsiteX17" fmla="*/ 1444930 w 2174486"/>
            <a:gd name="connsiteY17" fmla="*/ 1777148 h 2098028"/>
            <a:gd name="connsiteX18" fmla="*/ 1371415 w 2174486"/>
            <a:gd name="connsiteY18" fmla="*/ 1802719 h 2098028"/>
            <a:gd name="connsiteX19" fmla="*/ 1291507 w 2174486"/>
            <a:gd name="connsiteY19" fmla="*/ 2048835 h 2098028"/>
            <a:gd name="connsiteX20" fmla="*/ 1240368 w 2174486"/>
            <a:gd name="connsiteY20" fmla="*/ 2096778 h 2098028"/>
            <a:gd name="connsiteX21" fmla="*/ 1256349 w 2174486"/>
            <a:gd name="connsiteY21" fmla="*/ 2083993 h 2098028"/>
            <a:gd name="connsiteX22" fmla="*/ 1240368 w 2174486"/>
            <a:gd name="connsiteY22" fmla="*/ 2083993 h 2098028"/>
            <a:gd name="connsiteX23" fmla="*/ 1237171 w 2174486"/>
            <a:gd name="connsiteY23" fmla="*/ 2083993 h 2098028"/>
            <a:gd name="connsiteX24" fmla="*/ 1237171 w 2174486"/>
            <a:gd name="connsiteY24" fmla="*/ 2083993 h 2098028"/>
            <a:gd name="connsiteX25" fmla="*/ 1192423 w 2174486"/>
            <a:gd name="connsiteY25" fmla="*/ 2080798 h 2098028"/>
            <a:gd name="connsiteX26" fmla="*/ 1019821 w 2174486"/>
            <a:gd name="connsiteY26" fmla="*/ 1853860 h 2098028"/>
            <a:gd name="connsiteX27" fmla="*/ 597909 w 2174486"/>
            <a:gd name="connsiteY27" fmla="*/ 1889019 h 2098028"/>
            <a:gd name="connsiteX28" fmla="*/ 364578 w 2174486"/>
            <a:gd name="connsiteY28" fmla="*/ 1991301 h 2098028"/>
            <a:gd name="connsiteX29" fmla="*/ 262296 w 2174486"/>
            <a:gd name="connsiteY29" fmla="*/ 1652492 h 2098028"/>
            <a:gd name="connsiteX30" fmla="*/ 169602 w 2174486"/>
            <a:gd name="connsiteY30" fmla="*/ 1502266 h 2098028"/>
            <a:gd name="connsiteX31" fmla="*/ 38553 w 2174486"/>
            <a:gd name="connsiteY31" fmla="*/ 1412769 h 2098028"/>
            <a:gd name="connsiteX32" fmla="*/ 70517 w 2174486"/>
            <a:gd name="connsiteY32" fmla="*/ 1342450 h 2098028"/>
            <a:gd name="connsiteX33" fmla="*/ 199 w 2174486"/>
            <a:gd name="connsiteY33" fmla="*/ 1268934 h 2098028"/>
            <a:gd name="connsiteX34" fmla="*/ 25768 w 2174486"/>
            <a:gd name="connsiteY34" fmla="*/ 1147475 h 2098028"/>
            <a:gd name="connsiteX35" fmla="*/ 19376 w 2174486"/>
            <a:gd name="connsiteY35" fmla="*/ 1019623 h 2098028"/>
            <a:gd name="connsiteX36" fmla="*/ 102480 w 2174486"/>
            <a:gd name="connsiteY36" fmla="*/ 1006838 h 2098028"/>
            <a:gd name="connsiteX37" fmla="*/ 124854 w 2174486"/>
            <a:gd name="connsiteY37" fmla="*/ 898163 h 2098028"/>
            <a:gd name="connsiteX38" fmla="*/ 131246 w 2174486"/>
            <a:gd name="connsiteY38" fmla="*/ 779900 h 2098028"/>
            <a:gd name="connsiteX39" fmla="*/ 108873 w 2174486"/>
            <a:gd name="connsiteY39" fmla="*/ 479446 h 2098028"/>
            <a:gd name="connsiteX40" fmla="*/ 457271 w 2174486"/>
            <a:gd name="connsiteY40" fmla="*/ 345201 h 2098028"/>
            <a:gd name="connsiteX41" fmla="*/ 655442 w 2174486"/>
            <a:gd name="connsiteY41" fmla="*/ 313238 h 2098028"/>
            <a:gd name="connsiteX42" fmla="*/ 661835 w 2174486"/>
            <a:gd name="connsiteY42" fmla="*/ 83104 h 2098028"/>
            <a:gd name="connsiteX43" fmla="*/ 1000643 w 2174486"/>
            <a:gd name="connsiteY43" fmla="*/ 0 h 2098028"/>
            <a:gd name="connsiteX44" fmla="*/ 1048589 w 2174486"/>
            <a:gd name="connsiteY44" fmla="*/ 57534 h 2098028"/>
            <a:gd name="connsiteX0" fmla="*/ 1048589 w 2174486"/>
            <a:gd name="connsiteY0" fmla="*/ 57534 h 2098028"/>
            <a:gd name="connsiteX1" fmla="*/ 1253152 w 2174486"/>
            <a:gd name="connsiteY1" fmla="*/ 25570 h 2098028"/>
            <a:gd name="connsiteX2" fmla="*/ 1505660 w 2174486"/>
            <a:gd name="connsiteY2" fmla="*/ 169404 h 2098028"/>
            <a:gd name="connsiteX3" fmla="*/ 1639905 w 2174486"/>
            <a:gd name="connsiteY3" fmla="*/ 434698 h 2098028"/>
            <a:gd name="connsiteX4" fmla="*/ 1828486 w 2174486"/>
            <a:gd name="connsiteY4" fmla="*/ 556158 h 2098028"/>
            <a:gd name="connsiteX5" fmla="*/ 1994694 w 2174486"/>
            <a:gd name="connsiteY5" fmla="*/ 562551 h 2098028"/>
            <a:gd name="connsiteX6" fmla="*/ 2093780 w 2174486"/>
            <a:gd name="connsiteY6" fmla="*/ 613692 h 2098028"/>
            <a:gd name="connsiteX7" fmla="*/ 1997893 w 2174486"/>
            <a:gd name="connsiteY7" fmla="*/ 735152 h 2098028"/>
            <a:gd name="connsiteX8" fmla="*/ 2173689 w 2174486"/>
            <a:gd name="connsiteY8" fmla="*/ 869397 h 2098028"/>
            <a:gd name="connsiteX9" fmla="*/ 2045835 w 2174486"/>
            <a:gd name="connsiteY9" fmla="*/ 997249 h 2098028"/>
            <a:gd name="connsiteX10" fmla="*/ 1997892 w 2174486"/>
            <a:gd name="connsiteY10" fmla="*/ 974875 h 2098028"/>
            <a:gd name="connsiteX11" fmla="*/ 1873237 w 2174486"/>
            <a:gd name="connsiteY11" fmla="*/ 1109120 h 2098028"/>
            <a:gd name="connsiteX12" fmla="*/ 1962733 w 2174486"/>
            <a:gd name="connsiteY12" fmla="*/ 1243365 h 2098028"/>
            <a:gd name="connsiteX13" fmla="*/ 1838075 w 2174486"/>
            <a:gd name="connsiteY13" fmla="*/ 1387199 h 2098028"/>
            <a:gd name="connsiteX14" fmla="*/ 1659084 w 2174486"/>
            <a:gd name="connsiteY14" fmla="*/ 1438339 h 2098028"/>
            <a:gd name="connsiteX15" fmla="*/ 1582373 w 2174486"/>
            <a:gd name="connsiteY15" fmla="*/ 1591762 h 2098028"/>
            <a:gd name="connsiteX16" fmla="*/ 1486482 w 2174486"/>
            <a:gd name="connsiteY16" fmla="*/ 1626922 h 2098028"/>
            <a:gd name="connsiteX17" fmla="*/ 1444930 w 2174486"/>
            <a:gd name="connsiteY17" fmla="*/ 1777148 h 2098028"/>
            <a:gd name="connsiteX18" fmla="*/ 1371415 w 2174486"/>
            <a:gd name="connsiteY18" fmla="*/ 1802719 h 2098028"/>
            <a:gd name="connsiteX19" fmla="*/ 1291507 w 2174486"/>
            <a:gd name="connsiteY19" fmla="*/ 2048835 h 2098028"/>
            <a:gd name="connsiteX20" fmla="*/ 1240368 w 2174486"/>
            <a:gd name="connsiteY20" fmla="*/ 2096778 h 2098028"/>
            <a:gd name="connsiteX21" fmla="*/ 1256349 w 2174486"/>
            <a:gd name="connsiteY21" fmla="*/ 2083993 h 2098028"/>
            <a:gd name="connsiteX22" fmla="*/ 1240368 w 2174486"/>
            <a:gd name="connsiteY22" fmla="*/ 2083993 h 2098028"/>
            <a:gd name="connsiteX23" fmla="*/ 1237171 w 2174486"/>
            <a:gd name="connsiteY23" fmla="*/ 2083993 h 2098028"/>
            <a:gd name="connsiteX24" fmla="*/ 1237171 w 2174486"/>
            <a:gd name="connsiteY24" fmla="*/ 2083993 h 2098028"/>
            <a:gd name="connsiteX25" fmla="*/ 1192423 w 2174486"/>
            <a:gd name="connsiteY25" fmla="*/ 2080798 h 2098028"/>
            <a:gd name="connsiteX26" fmla="*/ 1019821 w 2174486"/>
            <a:gd name="connsiteY26" fmla="*/ 1853860 h 2098028"/>
            <a:gd name="connsiteX27" fmla="*/ 597909 w 2174486"/>
            <a:gd name="connsiteY27" fmla="*/ 1889019 h 2098028"/>
            <a:gd name="connsiteX28" fmla="*/ 364578 w 2174486"/>
            <a:gd name="connsiteY28" fmla="*/ 1991301 h 2098028"/>
            <a:gd name="connsiteX29" fmla="*/ 262296 w 2174486"/>
            <a:gd name="connsiteY29" fmla="*/ 1652492 h 2098028"/>
            <a:gd name="connsiteX30" fmla="*/ 169602 w 2174486"/>
            <a:gd name="connsiteY30" fmla="*/ 1502266 h 2098028"/>
            <a:gd name="connsiteX31" fmla="*/ 38553 w 2174486"/>
            <a:gd name="connsiteY31" fmla="*/ 1412769 h 2098028"/>
            <a:gd name="connsiteX32" fmla="*/ 70517 w 2174486"/>
            <a:gd name="connsiteY32" fmla="*/ 1342450 h 2098028"/>
            <a:gd name="connsiteX33" fmla="*/ 199 w 2174486"/>
            <a:gd name="connsiteY33" fmla="*/ 1268934 h 2098028"/>
            <a:gd name="connsiteX34" fmla="*/ 25768 w 2174486"/>
            <a:gd name="connsiteY34" fmla="*/ 1147475 h 2098028"/>
            <a:gd name="connsiteX35" fmla="*/ 19376 w 2174486"/>
            <a:gd name="connsiteY35" fmla="*/ 1019623 h 2098028"/>
            <a:gd name="connsiteX36" fmla="*/ 102480 w 2174486"/>
            <a:gd name="connsiteY36" fmla="*/ 1006838 h 2098028"/>
            <a:gd name="connsiteX37" fmla="*/ 124854 w 2174486"/>
            <a:gd name="connsiteY37" fmla="*/ 898163 h 2098028"/>
            <a:gd name="connsiteX38" fmla="*/ 131246 w 2174486"/>
            <a:gd name="connsiteY38" fmla="*/ 779900 h 2098028"/>
            <a:gd name="connsiteX39" fmla="*/ 198 w 2174486"/>
            <a:gd name="connsiteY39" fmla="*/ 690403 h 2098028"/>
            <a:gd name="connsiteX40" fmla="*/ 108873 w 2174486"/>
            <a:gd name="connsiteY40" fmla="*/ 479446 h 2098028"/>
            <a:gd name="connsiteX41" fmla="*/ 457271 w 2174486"/>
            <a:gd name="connsiteY41" fmla="*/ 345201 h 2098028"/>
            <a:gd name="connsiteX42" fmla="*/ 655442 w 2174486"/>
            <a:gd name="connsiteY42" fmla="*/ 313238 h 2098028"/>
            <a:gd name="connsiteX43" fmla="*/ 661835 w 2174486"/>
            <a:gd name="connsiteY43" fmla="*/ 83104 h 2098028"/>
            <a:gd name="connsiteX44" fmla="*/ 1000643 w 2174486"/>
            <a:gd name="connsiteY44" fmla="*/ 0 h 2098028"/>
            <a:gd name="connsiteX45" fmla="*/ 1048589 w 2174486"/>
            <a:gd name="connsiteY45" fmla="*/ 57534 h 2098028"/>
            <a:gd name="connsiteX0" fmla="*/ 1048867 w 2174764"/>
            <a:gd name="connsiteY0" fmla="*/ 57534 h 2098028"/>
            <a:gd name="connsiteX1" fmla="*/ 1253430 w 2174764"/>
            <a:gd name="connsiteY1" fmla="*/ 25570 h 2098028"/>
            <a:gd name="connsiteX2" fmla="*/ 1505938 w 2174764"/>
            <a:gd name="connsiteY2" fmla="*/ 169404 h 2098028"/>
            <a:gd name="connsiteX3" fmla="*/ 1640183 w 2174764"/>
            <a:gd name="connsiteY3" fmla="*/ 434698 h 2098028"/>
            <a:gd name="connsiteX4" fmla="*/ 1828764 w 2174764"/>
            <a:gd name="connsiteY4" fmla="*/ 556158 h 2098028"/>
            <a:gd name="connsiteX5" fmla="*/ 1994972 w 2174764"/>
            <a:gd name="connsiteY5" fmla="*/ 562551 h 2098028"/>
            <a:gd name="connsiteX6" fmla="*/ 2094058 w 2174764"/>
            <a:gd name="connsiteY6" fmla="*/ 613692 h 2098028"/>
            <a:gd name="connsiteX7" fmla="*/ 1998171 w 2174764"/>
            <a:gd name="connsiteY7" fmla="*/ 735152 h 2098028"/>
            <a:gd name="connsiteX8" fmla="*/ 2173967 w 2174764"/>
            <a:gd name="connsiteY8" fmla="*/ 869397 h 2098028"/>
            <a:gd name="connsiteX9" fmla="*/ 2046113 w 2174764"/>
            <a:gd name="connsiteY9" fmla="*/ 997249 h 2098028"/>
            <a:gd name="connsiteX10" fmla="*/ 1998170 w 2174764"/>
            <a:gd name="connsiteY10" fmla="*/ 974875 h 2098028"/>
            <a:gd name="connsiteX11" fmla="*/ 1873515 w 2174764"/>
            <a:gd name="connsiteY11" fmla="*/ 1109120 h 2098028"/>
            <a:gd name="connsiteX12" fmla="*/ 1963011 w 2174764"/>
            <a:gd name="connsiteY12" fmla="*/ 1243365 h 2098028"/>
            <a:gd name="connsiteX13" fmla="*/ 1838353 w 2174764"/>
            <a:gd name="connsiteY13" fmla="*/ 1387199 h 2098028"/>
            <a:gd name="connsiteX14" fmla="*/ 1659362 w 2174764"/>
            <a:gd name="connsiteY14" fmla="*/ 1438339 h 2098028"/>
            <a:gd name="connsiteX15" fmla="*/ 1582651 w 2174764"/>
            <a:gd name="connsiteY15" fmla="*/ 1591762 h 2098028"/>
            <a:gd name="connsiteX16" fmla="*/ 1486760 w 2174764"/>
            <a:gd name="connsiteY16" fmla="*/ 1626922 h 2098028"/>
            <a:gd name="connsiteX17" fmla="*/ 1445208 w 2174764"/>
            <a:gd name="connsiteY17" fmla="*/ 1777148 h 2098028"/>
            <a:gd name="connsiteX18" fmla="*/ 1371693 w 2174764"/>
            <a:gd name="connsiteY18" fmla="*/ 1802719 h 2098028"/>
            <a:gd name="connsiteX19" fmla="*/ 1291785 w 2174764"/>
            <a:gd name="connsiteY19" fmla="*/ 2048835 h 2098028"/>
            <a:gd name="connsiteX20" fmla="*/ 1240646 w 2174764"/>
            <a:gd name="connsiteY20" fmla="*/ 2096778 h 2098028"/>
            <a:gd name="connsiteX21" fmla="*/ 1256627 w 2174764"/>
            <a:gd name="connsiteY21" fmla="*/ 2083993 h 2098028"/>
            <a:gd name="connsiteX22" fmla="*/ 1240646 w 2174764"/>
            <a:gd name="connsiteY22" fmla="*/ 2083993 h 2098028"/>
            <a:gd name="connsiteX23" fmla="*/ 1237449 w 2174764"/>
            <a:gd name="connsiteY23" fmla="*/ 2083993 h 2098028"/>
            <a:gd name="connsiteX24" fmla="*/ 1237449 w 2174764"/>
            <a:gd name="connsiteY24" fmla="*/ 2083993 h 2098028"/>
            <a:gd name="connsiteX25" fmla="*/ 1192701 w 2174764"/>
            <a:gd name="connsiteY25" fmla="*/ 2080798 h 2098028"/>
            <a:gd name="connsiteX26" fmla="*/ 1020099 w 2174764"/>
            <a:gd name="connsiteY26" fmla="*/ 1853860 h 2098028"/>
            <a:gd name="connsiteX27" fmla="*/ 598187 w 2174764"/>
            <a:gd name="connsiteY27" fmla="*/ 1889019 h 2098028"/>
            <a:gd name="connsiteX28" fmla="*/ 364856 w 2174764"/>
            <a:gd name="connsiteY28" fmla="*/ 1991301 h 2098028"/>
            <a:gd name="connsiteX29" fmla="*/ 262574 w 2174764"/>
            <a:gd name="connsiteY29" fmla="*/ 1652492 h 2098028"/>
            <a:gd name="connsiteX30" fmla="*/ 169880 w 2174764"/>
            <a:gd name="connsiteY30" fmla="*/ 1502266 h 2098028"/>
            <a:gd name="connsiteX31" fmla="*/ 38831 w 2174764"/>
            <a:gd name="connsiteY31" fmla="*/ 1412769 h 2098028"/>
            <a:gd name="connsiteX32" fmla="*/ 70795 w 2174764"/>
            <a:gd name="connsiteY32" fmla="*/ 1342450 h 2098028"/>
            <a:gd name="connsiteX33" fmla="*/ 477 w 2174764"/>
            <a:gd name="connsiteY33" fmla="*/ 1268934 h 2098028"/>
            <a:gd name="connsiteX34" fmla="*/ 26046 w 2174764"/>
            <a:gd name="connsiteY34" fmla="*/ 1147475 h 2098028"/>
            <a:gd name="connsiteX35" fmla="*/ 19654 w 2174764"/>
            <a:gd name="connsiteY35" fmla="*/ 1019623 h 2098028"/>
            <a:gd name="connsiteX36" fmla="*/ 102758 w 2174764"/>
            <a:gd name="connsiteY36" fmla="*/ 1006838 h 2098028"/>
            <a:gd name="connsiteX37" fmla="*/ 125132 w 2174764"/>
            <a:gd name="connsiteY37" fmla="*/ 898163 h 2098028"/>
            <a:gd name="connsiteX38" fmla="*/ 131524 w 2174764"/>
            <a:gd name="connsiteY38" fmla="*/ 779900 h 2098028"/>
            <a:gd name="connsiteX39" fmla="*/ 476 w 2174764"/>
            <a:gd name="connsiteY39" fmla="*/ 690403 h 2098028"/>
            <a:gd name="connsiteX40" fmla="*/ 73992 w 2174764"/>
            <a:gd name="connsiteY40" fmla="*/ 441090 h 2098028"/>
            <a:gd name="connsiteX41" fmla="*/ 457549 w 2174764"/>
            <a:gd name="connsiteY41" fmla="*/ 345201 h 2098028"/>
            <a:gd name="connsiteX42" fmla="*/ 655720 w 2174764"/>
            <a:gd name="connsiteY42" fmla="*/ 313238 h 2098028"/>
            <a:gd name="connsiteX43" fmla="*/ 662113 w 2174764"/>
            <a:gd name="connsiteY43" fmla="*/ 83104 h 2098028"/>
            <a:gd name="connsiteX44" fmla="*/ 1000921 w 2174764"/>
            <a:gd name="connsiteY44" fmla="*/ 0 h 2098028"/>
            <a:gd name="connsiteX45" fmla="*/ 1048867 w 2174764"/>
            <a:gd name="connsiteY45" fmla="*/ 57534 h 2098028"/>
            <a:gd name="connsiteX0" fmla="*/ 1048589 w 2174486"/>
            <a:gd name="connsiteY0" fmla="*/ 57534 h 2098028"/>
            <a:gd name="connsiteX1" fmla="*/ 1253152 w 2174486"/>
            <a:gd name="connsiteY1" fmla="*/ 25570 h 2098028"/>
            <a:gd name="connsiteX2" fmla="*/ 1505660 w 2174486"/>
            <a:gd name="connsiteY2" fmla="*/ 169404 h 2098028"/>
            <a:gd name="connsiteX3" fmla="*/ 1639905 w 2174486"/>
            <a:gd name="connsiteY3" fmla="*/ 434698 h 2098028"/>
            <a:gd name="connsiteX4" fmla="*/ 1828486 w 2174486"/>
            <a:gd name="connsiteY4" fmla="*/ 556158 h 2098028"/>
            <a:gd name="connsiteX5" fmla="*/ 1994694 w 2174486"/>
            <a:gd name="connsiteY5" fmla="*/ 562551 h 2098028"/>
            <a:gd name="connsiteX6" fmla="*/ 2093780 w 2174486"/>
            <a:gd name="connsiteY6" fmla="*/ 613692 h 2098028"/>
            <a:gd name="connsiteX7" fmla="*/ 1997893 w 2174486"/>
            <a:gd name="connsiteY7" fmla="*/ 735152 h 2098028"/>
            <a:gd name="connsiteX8" fmla="*/ 2173689 w 2174486"/>
            <a:gd name="connsiteY8" fmla="*/ 869397 h 2098028"/>
            <a:gd name="connsiteX9" fmla="*/ 2045835 w 2174486"/>
            <a:gd name="connsiteY9" fmla="*/ 997249 h 2098028"/>
            <a:gd name="connsiteX10" fmla="*/ 1997892 w 2174486"/>
            <a:gd name="connsiteY10" fmla="*/ 974875 h 2098028"/>
            <a:gd name="connsiteX11" fmla="*/ 1873237 w 2174486"/>
            <a:gd name="connsiteY11" fmla="*/ 1109120 h 2098028"/>
            <a:gd name="connsiteX12" fmla="*/ 1962733 w 2174486"/>
            <a:gd name="connsiteY12" fmla="*/ 1243365 h 2098028"/>
            <a:gd name="connsiteX13" fmla="*/ 1838075 w 2174486"/>
            <a:gd name="connsiteY13" fmla="*/ 1387199 h 2098028"/>
            <a:gd name="connsiteX14" fmla="*/ 1659084 w 2174486"/>
            <a:gd name="connsiteY14" fmla="*/ 1438339 h 2098028"/>
            <a:gd name="connsiteX15" fmla="*/ 1582373 w 2174486"/>
            <a:gd name="connsiteY15" fmla="*/ 1591762 h 2098028"/>
            <a:gd name="connsiteX16" fmla="*/ 1486482 w 2174486"/>
            <a:gd name="connsiteY16" fmla="*/ 1626922 h 2098028"/>
            <a:gd name="connsiteX17" fmla="*/ 1444930 w 2174486"/>
            <a:gd name="connsiteY17" fmla="*/ 1777148 h 2098028"/>
            <a:gd name="connsiteX18" fmla="*/ 1371415 w 2174486"/>
            <a:gd name="connsiteY18" fmla="*/ 1802719 h 2098028"/>
            <a:gd name="connsiteX19" fmla="*/ 1291507 w 2174486"/>
            <a:gd name="connsiteY19" fmla="*/ 2048835 h 2098028"/>
            <a:gd name="connsiteX20" fmla="*/ 1240368 w 2174486"/>
            <a:gd name="connsiteY20" fmla="*/ 2096778 h 2098028"/>
            <a:gd name="connsiteX21" fmla="*/ 1256349 w 2174486"/>
            <a:gd name="connsiteY21" fmla="*/ 2083993 h 2098028"/>
            <a:gd name="connsiteX22" fmla="*/ 1240368 w 2174486"/>
            <a:gd name="connsiteY22" fmla="*/ 2083993 h 2098028"/>
            <a:gd name="connsiteX23" fmla="*/ 1237171 w 2174486"/>
            <a:gd name="connsiteY23" fmla="*/ 2083993 h 2098028"/>
            <a:gd name="connsiteX24" fmla="*/ 1237171 w 2174486"/>
            <a:gd name="connsiteY24" fmla="*/ 2083993 h 2098028"/>
            <a:gd name="connsiteX25" fmla="*/ 1192423 w 2174486"/>
            <a:gd name="connsiteY25" fmla="*/ 2080798 h 2098028"/>
            <a:gd name="connsiteX26" fmla="*/ 1019821 w 2174486"/>
            <a:gd name="connsiteY26" fmla="*/ 1853860 h 2098028"/>
            <a:gd name="connsiteX27" fmla="*/ 597909 w 2174486"/>
            <a:gd name="connsiteY27" fmla="*/ 1889019 h 2098028"/>
            <a:gd name="connsiteX28" fmla="*/ 364578 w 2174486"/>
            <a:gd name="connsiteY28" fmla="*/ 1991301 h 2098028"/>
            <a:gd name="connsiteX29" fmla="*/ 262296 w 2174486"/>
            <a:gd name="connsiteY29" fmla="*/ 1652492 h 2098028"/>
            <a:gd name="connsiteX30" fmla="*/ 169602 w 2174486"/>
            <a:gd name="connsiteY30" fmla="*/ 1502266 h 2098028"/>
            <a:gd name="connsiteX31" fmla="*/ 38553 w 2174486"/>
            <a:gd name="connsiteY31" fmla="*/ 1412769 h 2098028"/>
            <a:gd name="connsiteX32" fmla="*/ 70517 w 2174486"/>
            <a:gd name="connsiteY32" fmla="*/ 1342450 h 2098028"/>
            <a:gd name="connsiteX33" fmla="*/ 199 w 2174486"/>
            <a:gd name="connsiteY33" fmla="*/ 1268934 h 2098028"/>
            <a:gd name="connsiteX34" fmla="*/ 25768 w 2174486"/>
            <a:gd name="connsiteY34" fmla="*/ 1147475 h 2098028"/>
            <a:gd name="connsiteX35" fmla="*/ 19376 w 2174486"/>
            <a:gd name="connsiteY35" fmla="*/ 1019623 h 2098028"/>
            <a:gd name="connsiteX36" fmla="*/ 102480 w 2174486"/>
            <a:gd name="connsiteY36" fmla="*/ 1006838 h 2098028"/>
            <a:gd name="connsiteX37" fmla="*/ 124854 w 2174486"/>
            <a:gd name="connsiteY37" fmla="*/ 898163 h 2098028"/>
            <a:gd name="connsiteX38" fmla="*/ 131246 w 2174486"/>
            <a:gd name="connsiteY38" fmla="*/ 779900 h 2098028"/>
            <a:gd name="connsiteX39" fmla="*/ 198 w 2174486"/>
            <a:gd name="connsiteY39" fmla="*/ 690403 h 2098028"/>
            <a:gd name="connsiteX40" fmla="*/ 73714 w 2174486"/>
            <a:gd name="connsiteY40" fmla="*/ 441090 h 2098028"/>
            <a:gd name="connsiteX41" fmla="*/ 118461 w 2174486"/>
            <a:gd name="connsiteY41" fmla="*/ 485840 h 2098028"/>
            <a:gd name="connsiteX42" fmla="*/ 457271 w 2174486"/>
            <a:gd name="connsiteY42" fmla="*/ 345201 h 2098028"/>
            <a:gd name="connsiteX43" fmla="*/ 655442 w 2174486"/>
            <a:gd name="connsiteY43" fmla="*/ 313238 h 2098028"/>
            <a:gd name="connsiteX44" fmla="*/ 661835 w 2174486"/>
            <a:gd name="connsiteY44" fmla="*/ 83104 h 2098028"/>
            <a:gd name="connsiteX45" fmla="*/ 1000643 w 2174486"/>
            <a:gd name="connsiteY45" fmla="*/ 0 h 2098028"/>
            <a:gd name="connsiteX46" fmla="*/ 1048589 w 2174486"/>
            <a:gd name="connsiteY46" fmla="*/ 57534 h 2098028"/>
            <a:gd name="connsiteX0" fmla="*/ 1048589 w 2174486"/>
            <a:gd name="connsiteY0" fmla="*/ 57534 h 2098028"/>
            <a:gd name="connsiteX1" fmla="*/ 1253152 w 2174486"/>
            <a:gd name="connsiteY1" fmla="*/ 25570 h 2098028"/>
            <a:gd name="connsiteX2" fmla="*/ 1505660 w 2174486"/>
            <a:gd name="connsiteY2" fmla="*/ 169404 h 2098028"/>
            <a:gd name="connsiteX3" fmla="*/ 1639905 w 2174486"/>
            <a:gd name="connsiteY3" fmla="*/ 434698 h 2098028"/>
            <a:gd name="connsiteX4" fmla="*/ 1828486 w 2174486"/>
            <a:gd name="connsiteY4" fmla="*/ 556158 h 2098028"/>
            <a:gd name="connsiteX5" fmla="*/ 1994694 w 2174486"/>
            <a:gd name="connsiteY5" fmla="*/ 562551 h 2098028"/>
            <a:gd name="connsiteX6" fmla="*/ 2093780 w 2174486"/>
            <a:gd name="connsiteY6" fmla="*/ 613692 h 2098028"/>
            <a:gd name="connsiteX7" fmla="*/ 1997893 w 2174486"/>
            <a:gd name="connsiteY7" fmla="*/ 735152 h 2098028"/>
            <a:gd name="connsiteX8" fmla="*/ 2173689 w 2174486"/>
            <a:gd name="connsiteY8" fmla="*/ 869397 h 2098028"/>
            <a:gd name="connsiteX9" fmla="*/ 2045835 w 2174486"/>
            <a:gd name="connsiteY9" fmla="*/ 997249 h 2098028"/>
            <a:gd name="connsiteX10" fmla="*/ 1997892 w 2174486"/>
            <a:gd name="connsiteY10" fmla="*/ 974875 h 2098028"/>
            <a:gd name="connsiteX11" fmla="*/ 1873237 w 2174486"/>
            <a:gd name="connsiteY11" fmla="*/ 1109120 h 2098028"/>
            <a:gd name="connsiteX12" fmla="*/ 1962733 w 2174486"/>
            <a:gd name="connsiteY12" fmla="*/ 1243365 h 2098028"/>
            <a:gd name="connsiteX13" fmla="*/ 1838075 w 2174486"/>
            <a:gd name="connsiteY13" fmla="*/ 1387199 h 2098028"/>
            <a:gd name="connsiteX14" fmla="*/ 1659084 w 2174486"/>
            <a:gd name="connsiteY14" fmla="*/ 1438339 h 2098028"/>
            <a:gd name="connsiteX15" fmla="*/ 1582373 w 2174486"/>
            <a:gd name="connsiteY15" fmla="*/ 1591762 h 2098028"/>
            <a:gd name="connsiteX16" fmla="*/ 1486482 w 2174486"/>
            <a:gd name="connsiteY16" fmla="*/ 1626922 h 2098028"/>
            <a:gd name="connsiteX17" fmla="*/ 1444930 w 2174486"/>
            <a:gd name="connsiteY17" fmla="*/ 1777148 h 2098028"/>
            <a:gd name="connsiteX18" fmla="*/ 1371415 w 2174486"/>
            <a:gd name="connsiteY18" fmla="*/ 1802719 h 2098028"/>
            <a:gd name="connsiteX19" fmla="*/ 1291507 w 2174486"/>
            <a:gd name="connsiteY19" fmla="*/ 2048835 h 2098028"/>
            <a:gd name="connsiteX20" fmla="*/ 1240368 w 2174486"/>
            <a:gd name="connsiteY20" fmla="*/ 2096778 h 2098028"/>
            <a:gd name="connsiteX21" fmla="*/ 1256349 w 2174486"/>
            <a:gd name="connsiteY21" fmla="*/ 2083993 h 2098028"/>
            <a:gd name="connsiteX22" fmla="*/ 1240368 w 2174486"/>
            <a:gd name="connsiteY22" fmla="*/ 2083993 h 2098028"/>
            <a:gd name="connsiteX23" fmla="*/ 1237171 w 2174486"/>
            <a:gd name="connsiteY23" fmla="*/ 2083993 h 2098028"/>
            <a:gd name="connsiteX24" fmla="*/ 1237171 w 2174486"/>
            <a:gd name="connsiteY24" fmla="*/ 2083993 h 2098028"/>
            <a:gd name="connsiteX25" fmla="*/ 1192423 w 2174486"/>
            <a:gd name="connsiteY25" fmla="*/ 2080798 h 2098028"/>
            <a:gd name="connsiteX26" fmla="*/ 1019821 w 2174486"/>
            <a:gd name="connsiteY26" fmla="*/ 1853860 h 2098028"/>
            <a:gd name="connsiteX27" fmla="*/ 597909 w 2174486"/>
            <a:gd name="connsiteY27" fmla="*/ 1889019 h 2098028"/>
            <a:gd name="connsiteX28" fmla="*/ 364578 w 2174486"/>
            <a:gd name="connsiteY28" fmla="*/ 1991301 h 2098028"/>
            <a:gd name="connsiteX29" fmla="*/ 262296 w 2174486"/>
            <a:gd name="connsiteY29" fmla="*/ 1652492 h 2098028"/>
            <a:gd name="connsiteX30" fmla="*/ 169602 w 2174486"/>
            <a:gd name="connsiteY30" fmla="*/ 1502266 h 2098028"/>
            <a:gd name="connsiteX31" fmla="*/ 38553 w 2174486"/>
            <a:gd name="connsiteY31" fmla="*/ 1412769 h 2098028"/>
            <a:gd name="connsiteX32" fmla="*/ 70517 w 2174486"/>
            <a:gd name="connsiteY32" fmla="*/ 1342450 h 2098028"/>
            <a:gd name="connsiteX33" fmla="*/ 199 w 2174486"/>
            <a:gd name="connsiteY33" fmla="*/ 1268934 h 2098028"/>
            <a:gd name="connsiteX34" fmla="*/ 25768 w 2174486"/>
            <a:gd name="connsiteY34" fmla="*/ 1147475 h 2098028"/>
            <a:gd name="connsiteX35" fmla="*/ 19376 w 2174486"/>
            <a:gd name="connsiteY35" fmla="*/ 1019623 h 2098028"/>
            <a:gd name="connsiteX36" fmla="*/ 102480 w 2174486"/>
            <a:gd name="connsiteY36" fmla="*/ 1006838 h 2098028"/>
            <a:gd name="connsiteX37" fmla="*/ 124854 w 2174486"/>
            <a:gd name="connsiteY37" fmla="*/ 898163 h 2098028"/>
            <a:gd name="connsiteX38" fmla="*/ 131246 w 2174486"/>
            <a:gd name="connsiteY38" fmla="*/ 779900 h 2098028"/>
            <a:gd name="connsiteX39" fmla="*/ 198 w 2174486"/>
            <a:gd name="connsiteY39" fmla="*/ 690403 h 2098028"/>
            <a:gd name="connsiteX40" fmla="*/ 73714 w 2174486"/>
            <a:gd name="connsiteY40" fmla="*/ 441090 h 2098028"/>
            <a:gd name="connsiteX41" fmla="*/ 118461 w 2174486"/>
            <a:gd name="connsiteY41" fmla="*/ 485840 h 2098028"/>
            <a:gd name="connsiteX42" fmla="*/ 223939 w 2174486"/>
            <a:gd name="connsiteY42" fmla="*/ 396343 h 2098028"/>
            <a:gd name="connsiteX43" fmla="*/ 457271 w 2174486"/>
            <a:gd name="connsiteY43" fmla="*/ 345201 h 2098028"/>
            <a:gd name="connsiteX44" fmla="*/ 655442 w 2174486"/>
            <a:gd name="connsiteY44" fmla="*/ 313238 h 2098028"/>
            <a:gd name="connsiteX45" fmla="*/ 661835 w 2174486"/>
            <a:gd name="connsiteY45" fmla="*/ 83104 h 2098028"/>
            <a:gd name="connsiteX46" fmla="*/ 1000643 w 2174486"/>
            <a:gd name="connsiteY46" fmla="*/ 0 h 2098028"/>
            <a:gd name="connsiteX47" fmla="*/ 1048589 w 2174486"/>
            <a:gd name="connsiteY47" fmla="*/ 57534 h 2098028"/>
            <a:gd name="connsiteX0" fmla="*/ 1050225 w 2176122"/>
            <a:gd name="connsiteY0" fmla="*/ 57534 h 2098028"/>
            <a:gd name="connsiteX1" fmla="*/ 1254788 w 2176122"/>
            <a:gd name="connsiteY1" fmla="*/ 25570 h 2098028"/>
            <a:gd name="connsiteX2" fmla="*/ 1507296 w 2176122"/>
            <a:gd name="connsiteY2" fmla="*/ 169404 h 2098028"/>
            <a:gd name="connsiteX3" fmla="*/ 1641541 w 2176122"/>
            <a:gd name="connsiteY3" fmla="*/ 434698 h 2098028"/>
            <a:gd name="connsiteX4" fmla="*/ 1830122 w 2176122"/>
            <a:gd name="connsiteY4" fmla="*/ 556158 h 2098028"/>
            <a:gd name="connsiteX5" fmla="*/ 1996330 w 2176122"/>
            <a:gd name="connsiteY5" fmla="*/ 562551 h 2098028"/>
            <a:gd name="connsiteX6" fmla="*/ 2095416 w 2176122"/>
            <a:gd name="connsiteY6" fmla="*/ 613692 h 2098028"/>
            <a:gd name="connsiteX7" fmla="*/ 1999529 w 2176122"/>
            <a:gd name="connsiteY7" fmla="*/ 735152 h 2098028"/>
            <a:gd name="connsiteX8" fmla="*/ 2175325 w 2176122"/>
            <a:gd name="connsiteY8" fmla="*/ 869397 h 2098028"/>
            <a:gd name="connsiteX9" fmla="*/ 2047471 w 2176122"/>
            <a:gd name="connsiteY9" fmla="*/ 997249 h 2098028"/>
            <a:gd name="connsiteX10" fmla="*/ 1999528 w 2176122"/>
            <a:gd name="connsiteY10" fmla="*/ 974875 h 2098028"/>
            <a:gd name="connsiteX11" fmla="*/ 1874873 w 2176122"/>
            <a:gd name="connsiteY11" fmla="*/ 1109120 h 2098028"/>
            <a:gd name="connsiteX12" fmla="*/ 1964369 w 2176122"/>
            <a:gd name="connsiteY12" fmla="*/ 1243365 h 2098028"/>
            <a:gd name="connsiteX13" fmla="*/ 1839711 w 2176122"/>
            <a:gd name="connsiteY13" fmla="*/ 1387199 h 2098028"/>
            <a:gd name="connsiteX14" fmla="*/ 1660720 w 2176122"/>
            <a:gd name="connsiteY14" fmla="*/ 1438339 h 2098028"/>
            <a:gd name="connsiteX15" fmla="*/ 1584009 w 2176122"/>
            <a:gd name="connsiteY15" fmla="*/ 1591762 h 2098028"/>
            <a:gd name="connsiteX16" fmla="*/ 1488118 w 2176122"/>
            <a:gd name="connsiteY16" fmla="*/ 1626922 h 2098028"/>
            <a:gd name="connsiteX17" fmla="*/ 1446566 w 2176122"/>
            <a:gd name="connsiteY17" fmla="*/ 1777148 h 2098028"/>
            <a:gd name="connsiteX18" fmla="*/ 1373051 w 2176122"/>
            <a:gd name="connsiteY18" fmla="*/ 1802719 h 2098028"/>
            <a:gd name="connsiteX19" fmla="*/ 1293143 w 2176122"/>
            <a:gd name="connsiteY19" fmla="*/ 2048835 h 2098028"/>
            <a:gd name="connsiteX20" fmla="*/ 1242004 w 2176122"/>
            <a:gd name="connsiteY20" fmla="*/ 2096778 h 2098028"/>
            <a:gd name="connsiteX21" fmla="*/ 1257985 w 2176122"/>
            <a:gd name="connsiteY21" fmla="*/ 2083993 h 2098028"/>
            <a:gd name="connsiteX22" fmla="*/ 1242004 w 2176122"/>
            <a:gd name="connsiteY22" fmla="*/ 2083993 h 2098028"/>
            <a:gd name="connsiteX23" fmla="*/ 1238807 w 2176122"/>
            <a:gd name="connsiteY23" fmla="*/ 2083993 h 2098028"/>
            <a:gd name="connsiteX24" fmla="*/ 1238807 w 2176122"/>
            <a:gd name="connsiteY24" fmla="*/ 2083993 h 2098028"/>
            <a:gd name="connsiteX25" fmla="*/ 1194059 w 2176122"/>
            <a:gd name="connsiteY25" fmla="*/ 2080798 h 2098028"/>
            <a:gd name="connsiteX26" fmla="*/ 1021457 w 2176122"/>
            <a:gd name="connsiteY26" fmla="*/ 1853860 h 2098028"/>
            <a:gd name="connsiteX27" fmla="*/ 599545 w 2176122"/>
            <a:gd name="connsiteY27" fmla="*/ 1889019 h 2098028"/>
            <a:gd name="connsiteX28" fmla="*/ 366214 w 2176122"/>
            <a:gd name="connsiteY28" fmla="*/ 1991301 h 2098028"/>
            <a:gd name="connsiteX29" fmla="*/ 263932 w 2176122"/>
            <a:gd name="connsiteY29" fmla="*/ 1652492 h 2098028"/>
            <a:gd name="connsiteX30" fmla="*/ 171238 w 2176122"/>
            <a:gd name="connsiteY30" fmla="*/ 1502266 h 2098028"/>
            <a:gd name="connsiteX31" fmla="*/ 40189 w 2176122"/>
            <a:gd name="connsiteY31" fmla="*/ 1412769 h 2098028"/>
            <a:gd name="connsiteX32" fmla="*/ 72153 w 2176122"/>
            <a:gd name="connsiteY32" fmla="*/ 1342450 h 2098028"/>
            <a:gd name="connsiteX33" fmla="*/ 1835 w 2176122"/>
            <a:gd name="connsiteY33" fmla="*/ 1268934 h 2098028"/>
            <a:gd name="connsiteX34" fmla="*/ 27404 w 2176122"/>
            <a:gd name="connsiteY34" fmla="*/ 1147475 h 2098028"/>
            <a:gd name="connsiteX35" fmla="*/ 21012 w 2176122"/>
            <a:gd name="connsiteY35" fmla="*/ 1019623 h 2098028"/>
            <a:gd name="connsiteX36" fmla="*/ 104116 w 2176122"/>
            <a:gd name="connsiteY36" fmla="*/ 1006838 h 2098028"/>
            <a:gd name="connsiteX37" fmla="*/ 126490 w 2176122"/>
            <a:gd name="connsiteY37" fmla="*/ 898163 h 2098028"/>
            <a:gd name="connsiteX38" fmla="*/ 132882 w 2176122"/>
            <a:gd name="connsiteY38" fmla="*/ 779900 h 2098028"/>
            <a:gd name="connsiteX39" fmla="*/ 1834 w 2176122"/>
            <a:gd name="connsiteY39" fmla="*/ 690403 h 2098028"/>
            <a:gd name="connsiteX40" fmla="*/ 104116 w 2176122"/>
            <a:gd name="connsiteY40" fmla="*/ 584925 h 2098028"/>
            <a:gd name="connsiteX41" fmla="*/ 75350 w 2176122"/>
            <a:gd name="connsiteY41" fmla="*/ 441090 h 2098028"/>
            <a:gd name="connsiteX42" fmla="*/ 120097 w 2176122"/>
            <a:gd name="connsiteY42" fmla="*/ 485840 h 2098028"/>
            <a:gd name="connsiteX43" fmla="*/ 225575 w 2176122"/>
            <a:gd name="connsiteY43" fmla="*/ 396343 h 2098028"/>
            <a:gd name="connsiteX44" fmla="*/ 458907 w 2176122"/>
            <a:gd name="connsiteY44" fmla="*/ 345201 h 2098028"/>
            <a:gd name="connsiteX45" fmla="*/ 657078 w 2176122"/>
            <a:gd name="connsiteY45" fmla="*/ 313238 h 2098028"/>
            <a:gd name="connsiteX46" fmla="*/ 663471 w 2176122"/>
            <a:gd name="connsiteY46" fmla="*/ 83104 h 2098028"/>
            <a:gd name="connsiteX47" fmla="*/ 1002279 w 2176122"/>
            <a:gd name="connsiteY47" fmla="*/ 0 h 2098028"/>
            <a:gd name="connsiteX48" fmla="*/ 1050225 w 2176122"/>
            <a:gd name="connsiteY48" fmla="*/ 57534 h 2098028"/>
            <a:gd name="connsiteX0" fmla="*/ 1096819 w 2222716"/>
            <a:gd name="connsiteY0" fmla="*/ 57534 h 2098028"/>
            <a:gd name="connsiteX1" fmla="*/ 1301382 w 2222716"/>
            <a:gd name="connsiteY1" fmla="*/ 25570 h 2098028"/>
            <a:gd name="connsiteX2" fmla="*/ 1553890 w 2222716"/>
            <a:gd name="connsiteY2" fmla="*/ 169404 h 2098028"/>
            <a:gd name="connsiteX3" fmla="*/ 1688135 w 2222716"/>
            <a:gd name="connsiteY3" fmla="*/ 434698 h 2098028"/>
            <a:gd name="connsiteX4" fmla="*/ 1876716 w 2222716"/>
            <a:gd name="connsiteY4" fmla="*/ 556158 h 2098028"/>
            <a:gd name="connsiteX5" fmla="*/ 2042924 w 2222716"/>
            <a:gd name="connsiteY5" fmla="*/ 562551 h 2098028"/>
            <a:gd name="connsiteX6" fmla="*/ 2142010 w 2222716"/>
            <a:gd name="connsiteY6" fmla="*/ 613692 h 2098028"/>
            <a:gd name="connsiteX7" fmla="*/ 2046123 w 2222716"/>
            <a:gd name="connsiteY7" fmla="*/ 735152 h 2098028"/>
            <a:gd name="connsiteX8" fmla="*/ 2221919 w 2222716"/>
            <a:gd name="connsiteY8" fmla="*/ 869397 h 2098028"/>
            <a:gd name="connsiteX9" fmla="*/ 2094065 w 2222716"/>
            <a:gd name="connsiteY9" fmla="*/ 997249 h 2098028"/>
            <a:gd name="connsiteX10" fmla="*/ 2046122 w 2222716"/>
            <a:gd name="connsiteY10" fmla="*/ 974875 h 2098028"/>
            <a:gd name="connsiteX11" fmla="*/ 1921467 w 2222716"/>
            <a:gd name="connsiteY11" fmla="*/ 1109120 h 2098028"/>
            <a:gd name="connsiteX12" fmla="*/ 2010963 w 2222716"/>
            <a:gd name="connsiteY12" fmla="*/ 1243365 h 2098028"/>
            <a:gd name="connsiteX13" fmla="*/ 1886305 w 2222716"/>
            <a:gd name="connsiteY13" fmla="*/ 1387199 h 2098028"/>
            <a:gd name="connsiteX14" fmla="*/ 1707314 w 2222716"/>
            <a:gd name="connsiteY14" fmla="*/ 1438339 h 2098028"/>
            <a:gd name="connsiteX15" fmla="*/ 1630603 w 2222716"/>
            <a:gd name="connsiteY15" fmla="*/ 1591762 h 2098028"/>
            <a:gd name="connsiteX16" fmla="*/ 1534712 w 2222716"/>
            <a:gd name="connsiteY16" fmla="*/ 1626922 h 2098028"/>
            <a:gd name="connsiteX17" fmla="*/ 1493160 w 2222716"/>
            <a:gd name="connsiteY17" fmla="*/ 1777148 h 2098028"/>
            <a:gd name="connsiteX18" fmla="*/ 1419645 w 2222716"/>
            <a:gd name="connsiteY18" fmla="*/ 1802719 h 2098028"/>
            <a:gd name="connsiteX19" fmla="*/ 1339737 w 2222716"/>
            <a:gd name="connsiteY19" fmla="*/ 2048835 h 2098028"/>
            <a:gd name="connsiteX20" fmla="*/ 1288598 w 2222716"/>
            <a:gd name="connsiteY20" fmla="*/ 2096778 h 2098028"/>
            <a:gd name="connsiteX21" fmla="*/ 1304579 w 2222716"/>
            <a:gd name="connsiteY21" fmla="*/ 2083993 h 2098028"/>
            <a:gd name="connsiteX22" fmla="*/ 1288598 w 2222716"/>
            <a:gd name="connsiteY22" fmla="*/ 2083993 h 2098028"/>
            <a:gd name="connsiteX23" fmla="*/ 1285401 w 2222716"/>
            <a:gd name="connsiteY23" fmla="*/ 2083993 h 2098028"/>
            <a:gd name="connsiteX24" fmla="*/ 1285401 w 2222716"/>
            <a:gd name="connsiteY24" fmla="*/ 2083993 h 2098028"/>
            <a:gd name="connsiteX25" fmla="*/ 1240653 w 2222716"/>
            <a:gd name="connsiteY25" fmla="*/ 2080798 h 2098028"/>
            <a:gd name="connsiteX26" fmla="*/ 1068051 w 2222716"/>
            <a:gd name="connsiteY26" fmla="*/ 1853860 h 2098028"/>
            <a:gd name="connsiteX27" fmla="*/ 646139 w 2222716"/>
            <a:gd name="connsiteY27" fmla="*/ 1889019 h 2098028"/>
            <a:gd name="connsiteX28" fmla="*/ 412808 w 2222716"/>
            <a:gd name="connsiteY28" fmla="*/ 1991301 h 2098028"/>
            <a:gd name="connsiteX29" fmla="*/ 310526 w 2222716"/>
            <a:gd name="connsiteY29" fmla="*/ 1652492 h 2098028"/>
            <a:gd name="connsiteX30" fmla="*/ 217832 w 2222716"/>
            <a:gd name="connsiteY30" fmla="*/ 1502266 h 2098028"/>
            <a:gd name="connsiteX31" fmla="*/ 86783 w 2222716"/>
            <a:gd name="connsiteY31" fmla="*/ 1412769 h 2098028"/>
            <a:gd name="connsiteX32" fmla="*/ 118747 w 2222716"/>
            <a:gd name="connsiteY32" fmla="*/ 1342450 h 2098028"/>
            <a:gd name="connsiteX33" fmla="*/ 48429 w 2222716"/>
            <a:gd name="connsiteY33" fmla="*/ 1268934 h 2098028"/>
            <a:gd name="connsiteX34" fmla="*/ 73998 w 2222716"/>
            <a:gd name="connsiteY34" fmla="*/ 1147475 h 2098028"/>
            <a:gd name="connsiteX35" fmla="*/ 67606 w 2222716"/>
            <a:gd name="connsiteY35" fmla="*/ 1019623 h 2098028"/>
            <a:gd name="connsiteX36" fmla="*/ 150710 w 2222716"/>
            <a:gd name="connsiteY36" fmla="*/ 1006838 h 2098028"/>
            <a:gd name="connsiteX37" fmla="*/ 173084 w 2222716"/>
            <a:gd name="connsiteY37" fmla="*/ 898163 h 2098028"/>
            <a:gd name="connsiteX38" fmla="*/ 179476 w 2222716"/>
            <a:gd name="connsiteY38" fmla="*/ 779900 h 2098028"/>
            <a:gd name="connsiteX39" fmla="*/ 48428 w 2222716"/>
            <a:gd name="connsiteY39" fmla="*/ 690403 h 2098028"/>
            <a:gd name="connsiteX40" fmla="*/ 3679 w 2222716"/>
            <a:gd name="connsiteY40" fmla="*/ 556158 h 2098028"/>
            <a:gd name="connsiteX41" fmla="*/ 150710 w 2222716"/>
            <a:gd name="connsiteY41" fmla="*/ 584925 h 2098028"/>
            <a:gd name="connsiteX42" fmla="*/ 121944 w 2222716"/>
            <a:gd name="connsiteY42" fmla="*/ 441090 h 2098028"/>
            <a:gd name="connsiteX43" fmla="*/ 166691 w 2222716"/>
            <a:gd name="connsiteY43" fmla="*/ 485840 h 2098028"/>
            <a:gd name="connsiteX44" fmla="*/ 272169 w 2222716"/>
            <a:gd name="connsiteY44" fmla="*/ 396343 h 2098028"/>
            <a:gd name="connsiteX45" fmla="*/ 505501 w 2222716"/>
            <a:gd name="connsiteY45" fmla="*/ 345201 h 2098028"/>
            <a:gd name="connsiteX46" fmla="*/ 703672 w 2222716"/>
            <a:gd name="connsiteY46" fmla="*/ 313238 h 2098028"/>
            <a:gd name="connsiteX47" fmla="*/ 710065 w 2222716"/>
            <a:gd name="connsiteY47" fmla="*/ 83104 h 2098028"/>
            <a:gd name="connsiteX48" fmla="*/ 1048873 w 2222716"/>
            <a:gd name="connsiteY48" fmla="*/ 0 h 2098028"/>
            <a:gd name="connsiteX49" fmla="*/ 1096819 w 2222716"/>
            <a:gd name="connsiteY49" fmla="*/ 57534 h 2098028"/>
            <a:gd name="connsiteX0" fmla="*/ 1094763 w 2220660"/>
            <a:gd name="connsiteY0" fmla="*/ 57534 h 2098028"/>
            <a:gd name="connsiteX1" fmla="*/ 1299326 w 2220660"/>
            <a:gd name="connsiteY1" fmla="*/ 25570 h 2098028"/>
            <a:gd name="connsiteX2" fmla="*/ 1551834 w 2220660"/>
            <a:gd name="connsiteY2" fmla="*/ 169404 h 2098028"/>
            <a:gd name="connsiteX3" fmla="*/ 1686079 w 2220660"/>
            <a:gd name="connsiteY3" fmla="*/ 434698 h 2098028"/>
            <a:gd name="connsiteX4" fmla="*/ 1874660 w 2220660"/>
            <a:gd name="connsiteY4" fmla="*/ 556158 h 2098028"/>
            <a:gd name="connsiteX5" fmla="*/ 2040868 w 2220660"/>
            <a:gd name="connsiteY5" fmla="*/ 562551 h 2098028"/>
            <a:gd name="connsiteX6" fmla="*/ 2139954 w 2220660"/>
            <a:gd name="connsiteY6" fmla="*/ 613692 h 2098028"/>
            <a:gd name="connsiteX7" fmla="*/ 2044067 w 2220660"/>
            <a:gd name="connsiteY7" fmla="*/ 735152 h 2098028"/>
            <a:gd name="connsiteX8" fmla="*/ 2219863 w 2220660"/>
            <a:gd name="connsiteY8" fmla="*/ 869397 h 2098028"/>
            <a:gd name="connsiteX9" fmla="*/ 2092009 w 2220660"/>
            <a:gd name="connsiteY9" fmla="*/ 997249 h 2098028"/>
            <a:gd name="connsiteX10" fmla="*/ 2044066 w 2220660"/>
            <a:gd name="connsiteY10" fmla="*/ 974875 h 2098028"/>
            <a:gd name="connsiteX11" fmla="*/ 1919411 w 2220660"/>
            <a:gd name="connsiteY11" fmla="*/ 1109120 h 2098028"/>
            <a:gd name="connsiteX12" fmla="*/ 2008907 w 2220660"/>
            <a:gd name="connsiteY12" fmla="*/ 1243365 h 2098028"/>
            <a:gd name="connsiteX13" fmla="*/ 1884249 w 2220660"/>
            <a:gd name="connsiteY13" fmla="*/ 1387199 h 2098028"/>
            <a:gd name="connsiteX14" fmla="*/ 1705258 w 2220660"/>
            <a:gd name="connsiteY14" fmla="*/ 1438339 h 2098028"/>
            <a:gd name="connsiteX15" fmla="*/ 1628547 w 2220660"/>
            <a:gd name="connsiteY15" fmla="*/ 1591762 h 2098028"/>
            <a:gd name="connsiteX16" fmla="*/ 1532656 w 2220660"/>
            <a:gd name="connsiteY16" fmla="*/ 1626922 h 2098028"/>
            <a:gd name="connsiteX17" fmla="*/ 1491104 w 2220660"/>
            <a:gd name="connsiteY17" fmla="*/ 1777148 h 2098028"/>
            <a:gd name="connsiteX18" fmla="*/ 1417589 w 2220660"/>
            <a:gd name="connsiteY18" fmla="*/ 1802719 h 2098028"/>
            <a:gd name="connsiteX19" fmla="*/ 1337681 w 2220660"/>
            <a:gd name="connsiteY19" fmla="*/ 2048835 h 2098028"/>
            <a:gd name="connsiteX20" fmla="*/ 1286542 w 2220660"/>
            <a:gd name="connsiteY20" fmla="*/ 2096778 h 2098028"/>
            <a:gd name="connsiteX21" fmla="*/ 1302523 w 2220660"/>
            <a:gd name="connsiteY21" fmla="*/ 2083993 h 2098028"/>
            <a:gd name="connsiteX22" fmla="*/ 1286542 w 2220660"/>
            <a:gd name="connsiteY22" fmla="*/ 2083993 h 2098028"/>
            <a:gd name="connsiteX23" fmla="*/ 1283345 w 2220660"/>
            <a:gd name="connsiteY23" fmla="*/ 2083993 h 2098028"/>
            <a:gd name="connsiteX24" fmla="*/ 1283345 w 2220660"/>
            <a:gd name="connsiteY24" fmla="*/ 2083993 h 2098028"/>
            <a:gd name="connsiteX25" fmla="*/ 1238597 w 2220660"/>
            <a:gd name="connsiteY25" fmla="*/ 2080798 h 2098028"/>
            <a:gd name="connsiteX26" fmla="*/ 1065995 w 2220660"/>
            <a:gd name="connsiteY26" fmla="*/ 1853860 h 2098028"/>
            <a:gd name="connsiteX27" fmla="*/ 644083 w 2220660"/>
            <a:gd name="connsiteY27" fmla="*/ 1889019 h 2098028"/>
            <a:gd name="connsiteX28" fmla="*/ 410752 w 2220660"/>
            <a:gd name="connsiteY28" fmla="*/ 1991301 h 2098028"/>
            <a:gd name="connsiteX29" fmla="*/ 308470 w 2220660"/>
            <a:gd name="connsiteY29" fmla="*/ 1652492 h 2098028"/>
            <a:gd name="connsiteX30" fmla="*/ 215776 w 2220660"/>
            <a:gd name="connsiteY30" fmla="*/ 1502266 h 2098028"/>
            <a:gd name="connsiteX31" fmla="*/ 84727 w 2220660"/>
            <a:gd name="connsiteY31" fmla="*/ 1412769 h 2098028"/>
            <a:gd name="connsiteX32" fmla="*/ 116691 w 2220660"/>
            <a:gd name="connsiteY32" fmla="*/ 1342450 h 2098028"/>
            <a:gd name="connsiteX33" fmla="*/ 46373 w 2220660"/>
            <a:gd name="connsiteY33" fmla="*/ 1268934 h 2098028"/>
            <a:gd name="connsiteX34" fmla="*/ 71942 w 2220660"/>
            <a:gd name="connsiteY34" fmla="*/ 1147475 h 2098028"/>
            <a:gd name="connsiteX35" fmla="*/ 65550 w 2220660"/>
            <a:gd name="connsiteY35" fmla="*/ 1019623 h 2098028"/>
            <a:gd name="connsiteX36" fmla="*/ 148654 w 2220660"/>
            <a:gd name="connsiteY36" fmla="*/ 1006838 h 2098028"/>
            <a:gd name="connsiteX37" fmla="*/ 171028 w 2220660"/>
            <a:gd name="connsiteY37" fmla="*/ 898163 h 2098028"/>
            <a:gd name="connsiteX38" fmla="*/ 177420 w 2220660"/>
            <a:gd name="connsiteY38" fmla="*/ 779900 h 2098028"/>
            <a:gd name="connsiteX39" fmla="*/ 46372 w 2220660"/>
            <a:gd name="connsiteY39" fmla="*/ 690403 h 2098028"/>
            <a:gd name="connsiteX40" fmla="*/ 1623 w 2220660"/>
            <a:gd name="connsiteY40" fmla="*/ 556158 h 2098028"/>
            <a:gd name="connsiteX41" fmla="*/ 107102 w 2220660"/>
            <a:gd name="connsiteY41" fmla="*/ 600907 h 2098028"/>
            <a:gd name="connsiteX42" fmla="*/ 148654 w 2220660"/>
            <a:gd name="connsiteY42" fmla="*/ 584925 h 2098028"/>
            <a:gd name="connsiteX43" fmla="*/ 119888 w 2220660"/>
            <a:gd name="connsiteY43" fmla="*/ 441090 h 2098028"/>
            <a:gd name="connsiteX44" fmla="*/ 164635 w 2220660"/>
            <a:gd name="connsiteY44" fmla="*/ 485840 h 2098028"/>
            <a:gd name="connsiteX45" fmla="*/ 270113 w 2220660"/>
            <a:gd name="connsiteY45" fmla="*/ 396343 h 2098028"/>
            <a:gd name="connsiteX46" fmla="*/ 503445 w 2220660"/>
            <a:gd name="connsiteY46" fmla="*/ 345201 h 2098028"/>
            <a:gd name="connsiteX47" fmla="*/ 701616 w 2220660"/>
            <a:gd name="connsiteY47" fmla="*/ 313238 h 2098028"/>
            <a:gd name="connsiteX48" fmla="*/ 708009 w 2220660"/>
            <a:gd name="connsiteY48" fmla="*/ 83104 h 2098028"/>
            <a:gd name="connsiteX49" fmla="*/ 1046817 w 2220660"/>
            <a:gd name="connsiteY49" fmla="*/ 0 h 2098028"/>
            <a:gd name="connsiteX50" fmla="*/ 1094763 w 2220660"/>
            <a:gd name="connsiteY50" fmla="*/ 57534 h 2098028"/>
            <a:gd name="connsiteX0" fmla="*/ 1094763 w 2220660"/>
            <a:gd name="connsiteY0" fmla="*/ 57534 h 2098028"/>
            <a:gd name="connsiteX1" fmla="*/ 1299326 w 2220660"/>
            <a:gd name="connsiteY1" fmla="*/ 25570 h 2098028"/>
            <a:gd name="connsiteX2" fmla="*/ 1551834 w 2220660"/>
            <a:gd name="connsiteY2" fmla="*/ 169404 h 2098028"/>
            <a:gd name="connsiteX3" fmla="*/ 1686079 w 2220660"/>
            <a:gd name="connsiteY3" fmla="*/ 434698 h 2098028"/>
            <a:gd name="connsiteX4" fmla="*/ 1874660 w 2220660"/>
            <a:gd name="connsiteY4" fmla="*/ 556158 h 2098028"/>
            <a:gd name="connsiteX5" fmla="*/ 2040868 w 2220660"/>
            <a:gd name="connsiteY5" fmla="*/ 562551 h 2098028"/>
            <a:gd name="connsiteX6" fmla="*/ 2139954 w 2220660"/>
            <a:gd name="connsiteY6" fmla="*/ 613692 h 2098028"/>
            <a:gd name="connsiteX7" fmla="*/ 2044067 w 2220660"/>
            <a:gd name="connsiteY7" fmla="*/ 735152 h 2098028"/>
            <a:gd name="connsiteX8" fmla="*/ 2219863 w 2220660"/>
            <a:gd name="connsiteY8" fmla="*/ 869397 h 2098028"/>
            <a:gd name="connsiteX9" fmla="*/ 2092009 w 2220660"/>
            <a:gd name="connsiteY9" fmla="*/ 997249 h 2098028"/>
            <a:gd name="connsiteX10" fmla="*/ 2044066 w 2220660"/>
            <a:gd name="connsiteY10" fmla="*/ 974875 h 2098028"/>
            <a:gd name="connsiteX11" fmla="*/ 1919411 w 2220660"/>
            <a:gd name="connsiteY11" fmla="*/ 1109120 h 2098028"/>
            <a:gd name="connsiteX12" fmla="*/ 2008907 w 2220660"/>
            <a:gd name="connsiteY12" fmla="*/ 1243365 h 2098028"/>
            <a:gd name="connsiteX13" fmla="*/ 1884249 w 2220660"/>
            <a:gd name="connsiteY13" fmla="*/ 1387199 h 2098028"/>
            <a:gd name="connsiteX14" fmla="*/ 1705258 w 2220660"/>
            <a:gd name="connsiteY14" fmla="*/ 1438339 h 2098028"/>
            <a:gd name="connsiteX15" fmla="*/ 1628547 w 2220660"/>
            <a:gd name="connsiteY15" fmla="*/ 1591762 h 2098028"/>
            <a:gd name="connsiteX16" fmla="*/ 1532656 w 2220660"/>
            <a:gd name="connsiteY16" fmla="*/ 1626922 h 2098028"/>
            <a:gd name="connsiteX17" fmla="*/ 1491104 w 2220660"/>
            <a:gd name="connsiteY17" fmla="*/ 1777148 h 2098028"/>
            <a:gd name="connsiteX18" fmla="*/ 1417589 w 2220660"/>
            <a:gd name="connsiteY18" fmla="*/ 1802719 h 2098028"/>
            <a:gd name="connsiteX19" fmla="*/ 1337681 w 2220660"/>
            <a:gd name="connsiteY19" fmla="*/ 2048835 h 2098028"/>
            <a:gd name="connsiteX20" fmla="*/ 1286542 w 2220660"/>
            <a:gd name="connsiteY20" fmla="*/ 2096778 h 2098028"/>
            <a:gd name="connsiteX21" fmla="*/ 1302523 w 2220660"/>
            <a:gd name="connsiteY21" fmla="*/ 2083993 h 2098028"/>
            <a:gd name="connsiteX22" fmla="*/ 1286542 w 2220660"/>
            <a:gd name="connsiteY22" fmla="*/ 2083993 h 2098028"/>
            <a:gd name="connsiteX23" fmla="*/ 1283345 w 2220660"/>
            <a:gd name="connsiteY23" fmla="*/ 2083993 h 2098028"/>
            <a:gd name="connsiteX24" fmla="*/ 1283345 w 2220660"/>
            <a:gd name="connsiteY24" fmla="*/ 2083993 h 2098028"/>
            <a:gd name="connsiteX25" fmla="*/ 1238597 w 2220660"/>
            <a:gd name="connsiteY25" fmla="*/ 2080798 h 2098028"/>
            <a:gd name="connsiteX26" fmla="*/ 1065995 w 2220660"/>
            <a:gd name="connsiteY26" fmla="*/ 1853860 h 2098028"/>
            <a:gd name="connsiteX27" fmla="*/ 644083 w 2220660"/>
            <a:gd name="connsiteY27" fmla="*/ 1889019 h 2098028"/>
            <a:gd name="connsiteX28" fmla="*/ 535407 w 2220660"/>
            <a:gd name="connsiteY28" fmla="*/ 1911393 h 2098028"/>
            <a:gd name="connsiteX29" fmla="*/ 410752 w 2220660"/>
            <a:gd name="connsiteY29" fmla="*/ 1991301 h 2098028"/>
            <a:gd name="connsiteX30" fmla="*/ 308470 w 2220660"/>
            <a:gd name="connsiteY30" fmla="*/ 1652492 h 2098028"/>
            <a:gd name="connsiteX31" fmla="*/ 215776 w 2220660"/>
            <a:gd name="connsiteY31" fmla="*/ 1502266 h 2098028"/>
            <a:gd name="connsiteX32" fmla="*/ 84727 w 2220660"/>
            <a:gd name="connsiteY32" fmla="*/ 1412769 h 2098028"/>
            <a:gd name="connsiteX33" fmla="*/ 116691 w 2220660"/>
            <a:gd name="connsiteY33" fmla="*/ 1342450 h 2098028"/>
            <a:gd name="connsiteX34" fmla="*/ 46373 w 2220660"/>
            <a:gd name="connsiteY34" fmla="*/ 1268934 h 2098028"/>
            <a:gd name="connsiteX35" fmla="*/ 71942 w 2220660"/>
            <a:gd name="connsiteY35" fmla="*/ 1147475 h 2098028"/>
            <a:gd name="connsiteX36" fmla="*/ 65550 w 2220660"/>
            <a:gd name="connsiteY36" fmla="*/ 1019623 h 2098028"/>
            <a:gd name="connsiteX37" fmla="*/ 148654 w 2220660"/>
            <a:gd name="connsiteY37" fmla="*/ 1006838 h 2098028"/>
            <a:gd name="connsiteX38" fmla="*/ 171028 w 2220660"/>
            <a:gd name="connsiteY38" fmla="*/ 898163 h 2098028"/>
            <a:gd name="connsiteX39" fmla="*/ 177420 w 2220660"/>
            <a:gd name="connsiteY39" fmla="*/ 779900 h 2098028"/>
            <a:gd name="connsiteX40" fmla="*/ 46372 w 2220660"/>
            <a:gd name="connsiteY40" fmla="*/ 690403 h 2098028"/>
            <a:gd name="connsiteX41" fmla="*/ 1623 w 2220660"/>
            <a:gd name="connsiteY41" fmla="*/ 556158 h 2098028"/>
            <a:gd name="connsiteX42" fmla="*/ 107102 w 2220660"/>
            <a:gd name="connsiteY42" fmla="*/ 600907 h 2098028"/>
            <a:gd name="connsiteX43" fmla="*/ 148654 w 2220660"/>
            <a:gd name="connsiteY43" fmla="*/ 584925 h 2098028"/>
            <a:gd name="connsiteX44" fmla="*/ 119888 w 2220660"/>
            <a:gd name="connsiteY44" fmla="*/ 441090 h 2098028"/>
            <a:gd name="connsiteX45" fmla="*/ 164635 w 2220660"/>
            <a:gd name="connsiteY45" fmla="*/ 485840 h 2098028"/>
            <a:gd name="connsiteX46" fmla="*/ 270113 w 2220660"/>
            <a:gd name="connsiteY46" fmla="*/ 396343 h 2098028"/>
            <a:gd name="connsiteX47" fmla="*/ 503445 w 2220660"/>
            <a:gd name="connsiteY47" fmla="*/ 345201 h 2098028"/>
            <a:gd name="connsiteX48" fmla="*/ 701616 w 2220660"/>
            <a:gd name="connsiteY48" fmla="*/ 313238 h 2098028"/>
            <a:gd name="connsiteX49" fmla="*/ 708009 w 2220660"/>
            <a:gd name="connsiteY49" fmla="*/ 83104 h 2098028"/>
            <a:gd name="connsiteX50" fmla="*/ 1046817 w 2220660"/>
            <a:gd name="connsiteY50" fmla="*/ 0 h 2098028"/>
            <a:gd name="connsiteX51" fmla="*/ 1094763 w 2220660"/>
            <a:gd name="connsiteY51" fmla="*/ 57534 h 20980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</a:cxnLst>
          <a:rect l="l" t="t" r="r" b="b"/>
          <a:pathLst>
            <a:path w="2220660" h="2098028">
              <a:moveTo>
                <a:pt x="1094763" y="57534"/>
              </a:moveTo>
              <a:cubicBezTo>
                <a:pt x="1134717" y="70319"/>
                <a:pt x="1223148" y="6925"/>
                <a:pt x="1299326" y="25570"/>
              </a:cubicBezTo>
              <a:cubicBezTo>
                <a:pt x="1375505" y="44215"/>
                <a:pt x="1485244" y="109740"/>
                <a:pt x="1551834" y="169404"/>
              </a:cubicBezTo>
              <a:cubicBezTo>
                <a:pt x="1612564" y="239190"/>
                <a:pt x="1683948" y="229069"/>
                <a:pt x="1686079" y="434698"/>
              </a:cubicBezTo>
              <a:cubicBezTo>
                <a:pt x="1743079" y="493830"/>
                <a:pt x="1815529" y="534849"/>
                <a:pt x="1874660" y="556158"/>
              </a:cubicBezTo>
              <a:cubicBezTo>
                <a:pt x="1933792" y="577467"/>
                <a:pt x="1999849" y="547635"/>
                <a:pt x="2040868" y="562551"/>
              </a:cubicBezTo>
              <a:cubicBezTo>
                <a:pt x="2081887" y="577467"/>
                <a:pt x="2135692" y="584925"/>
                <a:pt x="2139954" y="613692"/>
              </a:cubicBezTo>
              <a:cubicBezTo>
                <a:pt x="2144216" y="642459"/>
                <a:pt x="2005178" y="699992"/>
                <a:pt x="2044067" y="735152"/>
              </a:cubicBezTo>
              <a:cubicBezTo>
                <a:pt x="2107461" y="804406"/>
                <a:pt x="2219863" y="829443"/>
                <a:pt x="2219863" y="869397"/>
              </a:cubicBezTo>
              <a:cubicBezTo>
                <a:pt x="2231050" y="901893"/>
                <a:pt x="2121308" y="979669"/>
                <a:pt x="2092009" y="997249"/>
              </a:cubicBezTo>
              <a:cubicBezTo>
                <a:pt x="2062710" y="1014829"/>
                <a:pt x="2076029" y="945043"/>
                <a:pt x="2044066" y="974875"/>
              </a:cubicBezTo>
              <a:cubicBezTo>
                <a:pt x="2012103" y="1004707"/>
                <a:pt x="1919411" y="1049988"/>
                <a:pt x="1919411" y="1109120"/>
              </a:cubicBezTo>
              <a:cubicBezTo>
                <a:pt x="1919411" y="1168252"/>
                <a:pt x="2019029" y="1202879"/>
                <a:pt x="2008907" y="1243365"/>
              </a:cubicBezTo>
              <a:cubicBezTo>
                <a:pt x="1998785" y="1283852"/>
                <a:pt x="1934857" y="1354703"/>
                <a:pt x="1884249" y="1387199"/>
              </a:cubicBezTo>
              <a:cubicBezTo>
                <a:pt x="1833641" y="1419695"/>
                <a:pt x="1747875" y="1404245"/>
                <a:pt x="1705258" y="1438339"/>
              </a:cubicBezTo>
              <a:cubicBezTo>
                <a:pt x="1662641" y="1472433"/>
                <a:pt x="1657314" y="1560332"/>
                <a:pt x="1628547" y="1591762"/>
              </a:cubicBezTo>
              <a:cubicBezTo>
                <a:pt x="1599780" y="1623192"/>
                <a:pt x="1549703" y="1586968"/>
                <a:pt x="1532656" y="1626922"/>
              </a:cubicBezTo>
              <a:cubicBezTo>
                <a:pt x="1515609" y="1666876"/>
                <a:pt x="1517740" y="1758503"/>
                <a:pt x="1491104" y="1777148"/>
              </a:cubicBezTo>
              <a:cubicBezTo>
                <a:pt x="1464468" y="1795793"/>
                <a:pt x="1439430" y="1752644"/>
                <a:pt x="1417589" y="1802719"/>
              </a:cubicBezTo>
              <a:cubicBezTo>
                <a:pt x="1395748" y="1852794"/>
                <a:pt x="1359522" y="1999825"/>
                <a:pt x="1337681" y="2048835"/>
              </a:cubicBezTo>
              <a:cubicBezTo>
                <a:pt x="1315840" y="2097845"/>
                <a:pt x="1292402" y="2090918"/>
                <a:pt x="1286542" y="2096778"/>
              </a:cubicBezTo>
              <a:cubicBezTo>
                <a:pt x="1280682" y="2102638"/>
                <a:pt x="1302523" y="2086124"/>
                <a:pt x="1302523" y="2083993"/>
              </a:cubicBezTo>
              <a:cubicBezTo>
                <a:pt x="1302523" y="2081862"/>
                <a:pt x="1286542" y="2083993"/>
                <a:pt x="1286542" y="2083993"/>
              </a:cubicBezTo>
              <a:lnTo>
                <a:pt x="1283345" y="2083993"/>
              </a:lnTo>
              <a:lnTo>
                <a:pt x="1283345" y="2083993"/>
              </a:lnTo>
              <a:cubicBezTo>
                <a:pt x="1275887" y="2078666"/>
                <a:pt x="1274822" y="2119153"/>
                <a:pt x="1238597" y="2080798"/>
              </a:cubicBezTo>
              <a:cubicBezTo>
                <a:pt x="1202372" y="2042443"/>
                <a:pt x="1165081" y="1881029"/>
                <a:pt x="1065995" y="1853860"/>
              </a:cubicBezTo>
              <a:cubicBezTo>
                <a:pt x="965844" y="1826691"/>
                <a:pt x="753290" y="1866112"/>
                <a:pt x="644083" y="1889019"/>
              </a:cubicBezTo>
              <a:cubicBezTo>
                <a:pt x="558848" y="1901804"/>
                <a:pt x="574295" y="1894346"/>
                <a:pt x="535407" y="1911393"/>
              </a:cubicBezTo>
              <a:cubicBezTo>
                <a:pt x="496519" y="1928440"/>
                <a:pt x="451771" y="2037647"/>
                <a:pt x="410752" y="1991301"/>
              </a:cubicBezTo>
              <a:cubicBezTo>
                <a:pt x="266386" y="1961469"/>
                <a:pt x="369200" y="1772887"/>
                <a:pt x="308470" y="1652492"/>
              </a:cubicBezTo>
              <a:cubicBezTo>
                <a:pt x="273843" y="1574183"/>
                <a:pt x="253067" y="1542220"/>
                <a:pt x="215776" y="1502266"/>
              </a:cubicBezTo>
              <a:cubicBezTo>
                <a:pt x="178486" y="1462312"/>
                <a:pt x="99110" y="1442601"/>
                <a:pt x="84727" y="1412769"/>
              </a:cubicBezTo>
              <a:cubicBezTo>
                <a:pt x="70344" y="1382937"/>
                <a:pt x="139598" y="1369086"/>
                <a:pt x="116691" y="1342450"/>
              </a:cubicBezTo>
              <a:cubicBezTo>
                <a:pt x="93784" y="1315814"/>
                <a:pt x="49037" y="1301430"/>
                <a:pt x="46373" y="1268934"/>
              </a:cubicBezTo>
              <a:cubicBezTo>
                <a:pt x="43709" y="1236438"/>
                <a:pt x="68746" y="1189027"/>
                <a:pt x="71942" y="1147475"/>
              </a:cubicBezTo>
              <a:cubicBezTo>
                <a:pt x="75138" y="1105923"/>
                <a:pt x="57026" y="1048922"/>
                <a:pt x="65550" y="1019623"/>
              </a:cubicBezTo>
              <a:cubicBezTo>
                <a:pt x="74074" y="990324"/>
                <a:pt x="131074" y="1027081"/>
                <a:pt x="148654" y="1006838"/>
              </a:cubicBezTo>
              <a:cubicBezTo>
                <a:pt x="166234" y="986595"/>
                <a:pt x="169963" y="935986"/>
                <a:pt x="171028" y="898163"/>
              </a:cubicBezTo>
              <a:cubicBezTo>
                <a:pt x="172093" y="860340"/>
                <a:pt x="181682" y="820386"/>
                <a:pt x="177420" y="779900"/>
              </a:cubicBezTo>
              <a:cubicBezTo>
                <a:pt x="173158" y="739414"/>
                <a:pt x="61288" y="713310"/>
                <a:pt x="46372" y="690403"/>
              </a:cubicBezTo>
              <a:cubicBezTo>
                <a:pt x="31456" y="667496"/>
                <a:pt x="-8499" y="573738"/>
                <a:pt x="1623" y="556158"/>
              </a:cubicBezTo>
              <a:cubicBezTo>
                <a:pt x="11745" y="538578"/>
                <a:pt x="82597" y="596113"/>
                <a:pt x="107102" y="600907"/>
              </a:cubicBezTo>
              <a:cubicBezTo>
                <a:pt x="131607" y="605701"/>
                <a:pt x="146523" y="608898"/>
                <a:pt x="148654" y="584925"/>
              </a:cubicBezTo>
              <a:cubicBezTo>
                <a:pt x="150785" y="560953"/>
                <a:pt x="104972" y="452277"/>
                <a:pt x="119888" y="441090"/>
              </a:cubicBezTo>
              <a:cubicBezTo>
                <a:pt x="134804" y="429903"/>
                <a:pt x="139598" y="486372"/>
                <a:pt x="164635" y="485840"/>
              </a:cubicBezTo>
              <a:cubicBezTo>
                <a:pt x="189672" y="485308"/>
                <a:pt x="213645" y="419783"/>
                <a:pt x="270113" y="396343"/>
              </a:cubicBezTo>
              <a:cubicBezTo>
                <a:pt x="326581" y="372903"/>
                <a:pt x="431528" y="365977"/>
                <a:pt x="503445" y="345201"/>
              </a:cubicBezTo>
              <a:cubicBezTo>
                <a:pt x="575362" y="324425"/>
                <a:pt x="663793" y="361715"/>
                <a:pt x="701616" y="313238"/>
              </a:cubicBezTo>
              <a:cubicBezTo>
                <a:pt x="608923" y="-11187"/>
                <a:pt x="768739" y="90562"/>
                <a:pt x="708009" y="83104"/>
              </a:cubicBezTo>
              <a:cubicBezTo>
                <a:pt x="765542" y="30898"/>
                <a:pt x="985554" y="13318"/>
                <a:pt x="1046817" y="0"/>
              </a:cubicBezTo>
              <a:lnTo>
                <a:pt x="1094763" y="57534"/>
              </a:lnTo>
              <a:close/>
            </a:path>
          </a:pathLst>
        </a:cu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3520</xdr:colOff>
      <xdr:row>12</xdr:row>
      <xdr:rowOff>8060</xdr:rowOff>
    </xdr:from>
    <xdr:to>
      <xdr:col>23</xdr:col>
      <xdr:colOff>74313</xdr:colOff>
      <xdr:row>23</xdr:row>
      <xdr:rowOff>55735</xdr:rowOff>
    </xdr:to>
    <xdr:sp macro="" textlink="">
      <xdr:nvSpPr>
        <xdr:cNvPr id="51" name="Куйбышевский"/>
        <xdr:cNvSpPr/>
      </xdr:nvSpPr>
      <xdr:spPr>
        <a:xfrm>
          <a:off x="13325735" y="2440451"/>
          <a:ext cx="1902278" cy="2157239"/>
        </a:xfrm>
        <a:custGeom>
          <a:avLst/>
          <a:gdLst>
            <a:gd name="connsiteX0" fmla="*/ 0 w 1403179"/>
            <a:gd name="connsiteY0" fmla="*/ 501821 h 501821"/>
            <a:gd name="connsiteX1" fmla="*/ 1403179 w 1403179"/>
            <a:gd name="connsiteY1" fmla="*/ 0 h 501821"/>
            <a:gd name="connsiteX2" fmla="*/ 1403179 w 1403179"/>
            <a:gd name="connsiteY2" fmla="*/ 0 h 501821"/>
            <a:gd name="connsiteX0" fmla="*/ 0 w 1403179"/>
            <a:gd name="connsiteY0" fmla="*/ 1479891 h 1479891"/>
            <a:gd name="connsiteX1" fmla="*/ 677617 w 1403179"/>
            <a:gd name="connsiteY1" fmla="*/ 0 h 1479891"/>
            <a:gd name="connsiteX2" fmla="*/ 1403179 w 1403179"/>
            <a:gd name="connsiteY2" fmla="*/ 978070 h 1479891"/>
            <a:gd name="connsiteX3" fmla="*/ 1403179 w 1403179"/>
            <a:gd name="connsiteY3" fmla="*/ 978070 h 1479891"/>
            <a:gd name="connsiteX0" fmla="*/ 0 w 1403179"/>
            <a:gd name="connsiteY0" fmla="*/ 1479891 h 1479891"/>
            <a:gd name="connsiteX1" fmla="*/ 677617 w 1403179"/>
            <a:gd name="connsiteY1" fmla="*/ 0 h 1479891"/>
            <a:gd name="connsiteX2" fmla="*/ 866199 w 1403179"/>
            <a:gd name="connsiteY2" fmla="*/ 533783 h 1479891"/>
            <a:gd name="connsiteX3" fmla="*/ 1403179 w 1403179"/>
            <a:gd name="connsiteY3" fmla="*/ 978070 h 1479891"/>
            <a:gd name="connsiteX4" fmla="*/ 1403179 w 1403179"/>
            <a:gd name="connsiteY4" fmla="*/ 978070 h 1479891"/>
            <a:gd name="connsiteX0" fmla="*/ 0 w 1403179"/>
            <a:gd name="connsiteY0" fmla="*/ 1479891 h 1479891"/>
            <a:gd name="connsiteX1" fmla="*/ 677617 w 1403179"/>
            <a:gd name="connsiteY1" fmla="*/ 0 h 1479891"/>
            <a:gd name="connsiteX2" fmla="*/ 866199 w 1403179"/>
            <a:gd name="connsiteY2" fmla="*/ 533783 h 1479891"/>
            <a:gd name="connsiteX3" fmla="*/ 1316879 w 1403179"/>
            <a:gd name="connsiteY3" fmla="*/ 562550 h 1479891"/>
            <a:gd name="connsiteX4" fmla="*/ 1403179 w 1403179"/>
            <a:gd name="connsiteY4" fmla="*/ 978070 h 1479891"/>
            <a:gd name="connsiteX5" fmla="*/ 1403179 w 1403179"/>
            <a:gd name="connsiteY5" fmla="*/ 978070 h 1479891"/>
            <a:gd name="connsiteX0" fmla="*/ 0 w 1403179"/>
            <a:gd name="connsiteY0" fmla="*/ 1479891 h 1479891"/>
            <a:gd name="connsiteX1" fmla="*/ 677617 w 1403179"/>
            <a:gd name="connsiteY1" fmla="*/ 0 h 1479891"/>
            <a:gd name="connsiteX2" fmla="*/ 866199 w 1403179"/>
            <a:gd name="connsiteY2" fmla="*/ 533783 h 1479891"/>
            <a:gd name="connsiteX3" fmla="*/ 1316879 w 1403179"/>
            <a:gd name="connsiteY3" fmla="*/ 562550 h 1479891"/>
            <a:gd name="connsiteX4" fmla="*/ 1403179 w 1403179"/>
            <a:gd name="connsiteY4" fmla="*/ 978070 h 1479891"/>
            <a:gd name="connsiteX5" fmla="*/ 1403179 w 1403179"/>
            <a:gd name="connsiteY5" fmla="*/ 978070 h 1479891"/>
            <a:gd name="connsiteX6" fmla="*/ 0 w 1403179"/>
            <a:gd name="connsiteY6" fmla="*/ 1479891 h 1479891"/>
            <a:gd name="connsiteX0" fmla="*/ 0 w 1403179"/>
            <a:gd name="connsiteY0" fmla="*/ 1479891 h 1729203"/>
            <a:gd name="connsiteX1" fmla="*/ 677617 w 1403179"/>
            <a:gd name="connsiteY1" fmla="*/ 0 h 1729203"/>
            <a:gd name="connsiteX2" fmla="*/ 866199 w 1403179"/>
            <a:gd name="connsiteY2" fmla="*/ 533783 h 1729203"/>
            <a:gd name="connsiteX3" fmla="*/ 1316879 w 1403179"/>
            <a:gd name="connsiteY3" fmla="*/ 562550 h 1729203"/>
            <a:gd name="connsiteX4" fmla="*/ 1403179 w 1403179"/>
            <a:gd name="connsiteY4" fmla="*/ 978070 h 1729203"/>
            <a:gd name="connsiteX5" fmla="*/ 1403179 w 1403179"/>
            <a:gd name="connsiteY5" fmla="*/ 978070 h 1729203"/>
            <a:gd name="connsiteX6" fmla="*/ 1134689 w 1403179"/>
            <a:gd name="connsiteY6" fmla="*/ 1729203 h 1729203"/>
            <a:gd name="connsiteX7" fmla="*/ 0 w 1403179"/>
            <a:gd name="connsiteY7" fmla="*/ 1479891 h 1729203"/>
            <a:gd name="connsiteX0" fmla="*/ 0 w 1403179"/>
            <a:gd name="connsiteY0" fmla="*/ 1479891 h 1810440"/>
            <a:gd name="connsiteX1" fmla="*/ 677617 w 1403179"/>
            <a:gd name="connsiteY1" fmla="*/ 0 h 1810440"/>
            <a:gd name="connsiteX2" fmla="*/ 866199 w 1403179"/>
            <a:gd name="connsiteY2" fmla="*/ 533783 h 1810440"/>
            <a:gd name="connsiteX3" fmla="*/ 1316879 w 1403179"/>
            <a:gd name="connsiteY3" fmla="*/ 562550 h 1810440"/>
            <a:gd name="connsiteX4" fmla="*/ 1403179 w 1403179"/>
            <a:gd name="connsiteY4" fmla="*/ 978070 h 1810440"/>
            <a:gd name="connsiteX5" fmla="*/ 1403179 w 1403179"/>
            <a:gd name="connsiteY5" fmla="*/ 978070 h 1810440"/>
            <a:gd name="connsiteX6" fmla="*/ 1134689 w 1403179"/>
            <a:gd name="connsiteY6" fmla="*/ 1729203 h 1810440"/>
            <a:gd name="connsiteX7" fmla="*/ 779899 w 1403179"/>
            <a:gd name="connsiteY7" fmla="*/ 1805914 h 1810440"/>
            <a:gd name="connsiteX8" fmla="*/ 0 w 1403179"/>
            <a:gd name="connsiteY8" fmla="*/ 1479891 h 1810440"/>
            <a:gd name="connsiteX0" fmla="*/ 0 w 1403179"/>
            <a:gd name="connsiteY0" fmla="*/ 1479891 h 2157936"/>
            <a:gd name="connsiteX1" fmla="*/ 677617 w 1403179"/>
            <a:gd name="connsiteY1" fmla="*/ 0 h 2157936"/>
            <a:gd name="connsiteX2" fmla="*/ 866199 w 1403179"/>
            <a:gd name="connsiteY2" fmla="*/ 533783 h 2157936"/>
            <a:gd name="connsiteX3" fmla="*/ 1316879 w 1403179"/>
            <a:gd name="connsiteY3" fmla="*/ 562550 h 2157936"/>
            <a:gd name="connsiteX4" fmla="*/ 1403179 w 1403179"/>
            <a:gd name="connsiteY4" fmla="*/ 978070 h 2157936"/>
            <a:gd name="connsiteX5" fmla="*/ 1403179 w 1403179"/>
            <a:gd name="connsiteY5" fmla="*/ 978070 h 2157936"/>
            <a:gd name="connsiteX6" fmla="*/ 1134689 w 1403179"/>
            <a:gd name="connsiteY6" fmla="*/ 1729203 h 2157936"/>
            <a:gd name="connsiteX7" fmla="*/ 779899 w 1403179"/>
            <a:gd name="connsiteY7" fmla="*/ 1805914 h 2157936"/>
            <a:gd name="connsiteX8" fmla="*/ 265293 w 1403179"/>
            <a:gd name="connsiteY8" fmla="*/ 2154311 h 2157936"/>
            <a:gd name="connsiteX9" fmla="*/ 0 w 1403179"/>
            <a:gd name="connsiteY9" fmla="*/ 1479891 h 2157936"/>
            <a:gd name="connsiteX0" fmla="*/ 0 w 1403179"/>
            <a:gd name="connsiteY0" fmla="*/ 1479891 h 2179040"/>
            <a:gd name="connsiteX1" fmla="*/ 677617 w 1403179"/>
            <a:gd name="connsiteY1" fmla="*/ 0 h 2179040"/>
            <a:gd name="connsiteX2" fmla="*/ 866199 w 1403179"/>
            <a:gd name="connsiteY2" fmla="*/ 533783 h 2179040"/>
            <a:gd name="connsiteX3" fmla="*/ 1316879 w 1403179"/>
            <a:gd name="connsiteY3" fmla="*/ 562550 h 2179040"/>
            <a:gd name="connsiteX4" fmla="*/ 1403179 w 1403179"/>
            <a:gd name="connsiteY4" fmla="*/ 978070 h 2179040"/>
            <a:gd name="connsiteX5" fmla="*/ 1403179 w 1403179"/>
            <a:gd name="connsiteY5" fmla="*/ 978070 h 2179040"/>
            <a:gd name="connsiteX6" fmla="*/ 1134689 w 1403179"/>
            <a:gd name="connsiteY6" fmla="*/ 1729203 h 2179040"/>
            <a:gd name="connsiteX7" fmla="*/ 779899 w 1403179"/>
            <a:gd name="connsiteY7" fmla="*/ 1805914 h 2179040"/>
            <a:gd name="connsiteX8" fmla="*/ 754329 w 1403179"/>
            <a:gd name="connsiteY8" fmla="*/ 2055225 h 2179040"/>
            <a:gd name="connsiteX9" fmla="*/ 265293 w 1403179"/>
            <a:gd name="connsiteY9" fmla="*/ 2154311 h 2179040"/>
            <a:gd name="connsiteX10" fmla="*/ 0 w 1403179"/>
            <a:gd name="connsiteY10" fmla="*/ 1479891 h 2179040"/>
            <a:gd name="connsiteX0" fmla="*/ 0 w 1403179"/>
            <a:gd name="connsiteY0" fmla="*/ 1479891 h 2192350"/>
            <a:gd name="connsiteX1" fmla="*/ 677617 w 1403179"/>
            <a:gd name="connsiteY1" fmla="*/ 0 h 2192350"/>
            <a:gd name="connsiteX2" fmla="*/ 866199 w 1403179"/>
            <a:gd name="connsiteY2" fmla="*/ 533783 h 2192350"/>
            <a:gd name="connsiteX3" fmla="*/ 1316879 w 1403179"/>
            <a:gd name="connsiteY3" fmla="*/ 562550 h 2192350"/>
            <a:gd name="connsiteX4" fmla="*/ 1403179 w 1403179"/>
            <a:gd name="connsiteY4" fmla="*/ 978070 h 2192350"/>
            <a:gd name="connsiteX5" fmla="*/ 1403179 w 1403179"/>
            <a:gd name="connsiteY5" fmla="*/ 978070 h 2192350"/>
            <a:gd name="connsiteX6" fmla="*/ 1134689 w 1403179"/>
            <a:gd name="connsiteY6" fmla="*/ 1729203 h 2192350"/>
            <a:gd name="connsiteX7" fmla="*/ 779899 w 1403179"/>
            <a:gd name="connsiteY7" fmla="*/ 1805914 h 2192350"/>
            <a:gd name="connsiteX8" fmla="*/ 754329 w 1403179"/>
            <a:gd name="connsiteY8" fmla="*/ 2055225 h 2192350"/>
            <a:gd name="connsiteX9" fmla="*/ 489035 w 1403179"/>
            <a:gd name="connsiteY9" fmla="*/ 2080796 h 2192350"/>
            <a:gd name="connsiteX10" fmla="*/ 265293 w 1403179"/>
            <a:gd name="connsiteY10" fmla="*/ 2154311 h 2192350"/>
            <a:gd name="connsiteX11" fmla="*/ 0 w 1403179"/>
            <a:gd name="connsiteY11" fmla="*/ 1479891 h 2192350"/>
            <a:gd name="connsiteX0" fmla="*/ 0 w 1403179"/>
            <a:gd name="connsiteY0" fmla="*/ 1479891 h 2204503"/>
            <a:gd name="connsiteX1" fmla="*/ 677617 w 1403179"/>
            <a:gd name="connsiteY1" fmla="*/ 0 h 2204503"/>
            <a:gd name="connsiteX2" fmla="*/ 866199 w 1403179"/>
            <a:gd name="connsiteY2" fmla="*/ 533783 h 2204503"/>
            <a:gd name="connsiteX3" fmla="*/ 1316879 w 1403179"/>
            <a:gd name="connsiteY3" fmla="*/ 562550 h 2204503"/>
            <a:gd name="connsiteX4" fmla="*/ 1403179 w 1403179"/>
            <a:gd name="connsiteY4" fmla="*/ 978070 h 2204503"/>
            <a:gd name="connsiteX5" fmla="*/ 1403179 w 1403179"/>
            <a:gd name="connsiteY5" fmla="*/ 978070 h 2204503"/>
            <a:gd name="connsiteX6" fmla="*/ 1134689 w 1403179"/>
            <a:gd name="connsiteY6" fmla="*/ 1729203 h 2204503"/>
            <a:gd name="connsiteX7" fmla="*/ 779899 w 1403179"/>
            <a:gd name="connsiteY7" fmla="*/ 1805914 h 2204503"/>
            <a:gd name="connsiteX8" fmla="*/ 754329 w 1403179"/>
            <a:gd name="connsiteY8" fmla="*/ 2055225 h 2204503"/>
            <a:gd name="connsiteX9" fmla="*/ 489035 w 1403179"/>
            <a:gd name="connsiteY9" fmla="*/ 2080796 h 2204503"/>
            <a:gd name="connsiteX10" fmla="*/ 326023 w 1403179"/>
            <a:gd name="connsiteY10" fmla="*/ 2135133 h 2204503"/>
            <a:gd name="connsiteX11" fmla="*/ 265293 w 1403179"/>
            <a:gd name="connsiteY11" fmla="*/ 2154311 h 2204503"/>
            <a:gd name="connsiteX12" fmla="*/ 0 w 1403179"/>
            <a:gd name="connsiteY12" fmla="*/ 1479891 h 2204503"/>
            <a:gd name="connsiteX0" fmla="*/ 0 w 1403179"/>
            <a:gd name="connsiteY0" fmla="*/ 1479891 h 2168494"/>
            <a:gd name="connsiteX1" fmla="*/ 677617 w 1403179"/>
            <a:gd name="connsiteY1" fmla="*/ 0 h 2168494"/>
            <a:gd name="connsiteX2" fmla="*/ 866199 w 1403179"/>
            <a:gd name="connsiteY2" fmla="*/ 533783 h 2168494"/>
            <a:gd name="connsiteX3" fmla="*/ 1316879 w 1403179"/>
            <a:gd name="connsiteY3" fmla="*/ 562550 h 2168494"/>
            <a:gd name="connsiteX4" fmla="*/ 1403179 w 1403179"/>
            <a:gd name="connsiteY4" fmla="*/ 978070 h 2168494"/>
            <a:gd name="connsiteX5" fmla="*/ 1403179 w 1403179"/>
            <a:gd name="connsiteY5" fmla="*/ 978070 h 2168494"/>
            <a:gd name="connsiteX6" fmla="*/ 1134689 w 1403179"/>
            <a:gd name="connsiteY6" fmla="*/ 1729203 h 2168494"/>
            <a:gd name="connsiteX7" fmla="*/ 779899 w 1403179"/>
            <a:gd name="connsiteY7" fmla="*/ 1805914 h 2168494"/>
            <a:gd name="connsiteX8" fmla="*/ 754329 w 1403179"/>
            <a:gd name="connsiteY8" fmla="*/ 2055225 h 2168494"/>
            <a:gd name="connsiteX9" fmla="*/ 489035 w 1403179"/>
            <a:gd name="connsiteY9" fmla="*/ 2080796 h 2168494"/>
            <a:gd name="connsiteX10" fmla="*/ 326023 w 1403179"/>
            <a:gd name="connsiteY10" fmla="*/ 2135133 h 2168494"/>
            <a:gd name="connsiteX11" fmla="*/ 265293 w 1403179"/>
            <a:gd name="connsiteY11" fmla="*/ 2154311 h 2168494"/>
            <a:gd name="connsiteX12" fmla="*/ 220545 w 1403179"/>
            <a:gd name="connsiteY12" fmla="*/ 1917784 h 2168494"/>
            <a:gd name="connsiteX13" fmla="*/ 0 w 1403179"/>
            <a:gd name="connsiteY13" fmla="*/ 1479891 h 2168494"/>
            <a:gd name="connsiteX0" fmla="*/ 15982 w 1419161"/>
            <a:gd name="connsiteY0" fmla="*/ 1479891 h 2168494"/>
            <a:gd name="connsiteX1" fmla="*/ 693599 w 1419161"/>
            <a:gd name="connsiteY1" fmla="*/ 0 h 2168494"/>
            <a:gd name="connsiteX2" fmla="*/ 882181 w 1419161"/>
            <a:gd name="connsiteY2" fmla="*/ 533783 h 2168494"/>
            <a:gd name="connsiteX3" fmla="*/ 1332861 w 1419161"/>
            <a:gd name="connsiteY3" fmla="*/ 562550 h 2168494"/>
            <a:gd name="connsiteX4" fmla="*/ 1419161 w 1419161"/>
            <a:gd name="connsiteY4" fmla="*/ 978070 h 2168494"/>
            <a:gd name="connsiteX5" fmla="*/ 1419161 w 1419161"/>
            <a:gd name="connsiteY5" fmla="*/ 978070 h 2168494"/>
            <a:gd name="connsiteX6" fmla="*/ 1150671 w 1419161"/>
            <a:gd name="connsiteY6" fmla="*/ 1729203 h 2168494"/>
            <a:gd name="connsiteX7" fmla="*/ 795881 w 1419161"/>
            <a:gd name="connsiteY7" fmla="*/ 1805914 h 2168494"/>
            <a:gd name="connsiteX8" fmla="*/ 770311 w 1419161"/>
            <a:gd name="connsiteY8" fmla="*/ 2055225 h 2168494"/>
            <a:gd name="connsiteX9" fmla="*/ 505017 w 1419161"/>
            <a:gd name="connsiteY9" fmla="*/ 2080796 h 2168494"/>
            <a:gd name="connsiteX10" fmla="*/ 342005 w 1419161"/>
            <a:gd name="connsiteY10" fmla="*/ 2135133 h 2168494"/>
            <a:gd name="connsiteX11" fmla="*/ 281275 w 1419161"/>
            <a:gd name="connsiteY11" fmla="*/ 2154311 h 2168494"/>
            <a:gd name="connsiteX12" fmla="*/ 236527 w 1419161"/>
            <a:gd name="connsiteY12" fmla="*/ 1917784 h 2168494"/>
            <a:gd name="connsiteX13" fmla="*/ 0 w 1419161"/>
            <a:gd name="connsiteY13" fmla="*/ 1908195 h 2168494"/>
            <a:gd name="connsiteX14" fmla="*/ 15982 w 1419161"/>
            <a:gd name="connsiteY14" fmla="*/ 1479891 h 2168494"/>
            <a:gd name="connsiteX0" fmla="*/ 15982 w 1419161"/>
            <a:gd name="connsiteY0" fmla="*/ 1479891 h 2168494"/>
            <a:gd name="connsiteX1" fmla="*/ 693599 w 1419161"/>
            <a:gd name="connsiteY1" fmla="*/ 0 h 2168494"/>
            <a:gd name="connsiteX2" fmla="*/ 882181 w 1419161"/>
            <a:gd name="connsiteY2" fmla="*/ 533783 h 2168494"/>
            <a:gd name="connsiteX3" fmla="*/ 1332861 w 1419161"/>
            <a:gd name="connsiteY3" fmla="*/ 562550 h 2168494"/>
            <a:gd name="connsiteX4" fmla="*/ 1419161 w 1419161"/>
            <a:gd name="connsiteY4" fmla="*/ 978070 h 2168494"/>
            <a:gd name="connsiteX5" fmla="*/ 1419161 w 1419161"/>
            <a:gd name="connsiteY5" fmla="*/ 978070 h 2168494"/>
            <a:gd name="connsiteX6" fmla="*/ 1150671 w 1419161"/>
            <a:gd name="connsiteY6" fmla="*/ 1729203 h 2168494"/>
            <a:gd name="connsiteX7" fmla="*/ 795881 w 1419161"/>
            <a:gd name="connsiteY7" fmla="*/ 1805914 h 2168494"/>
            <a:gd name="connsiteX8" fmla="*/ 770311 w 1419161"/>
            <a:gd name="connsiteY8" fmla="*/ 2055225 h 2168494"/>
            <a:gd name="connsiteX9" fmla="*/ 505017 w 1419161"/>
            <a:gd name="connsiteY9" fmla="*/ 2080796 h 2168494"/>
            <a:gd name="connsiteX10" fmla="*/ 342005 w 1419161"/>
            <a:gd name="connsiteY10" fmla="*/ 2135133 h 2168494"/>
            <a:gd name="connsiteX11" fmla="*/ 281275 w 1419161"/>
            <a:gd name="connsiteY11" fmla="*/ 2154311 h 2168494"/>
            <a:gd name="connsiteX12" fmla="*/ 236527 w 1419161"/>
            <a:gd name="connsiteY12" fmla="*/ 1917784 h 2168494"/>
            <a:gd name="connsiteX13" fmla="*/ 0 w 1419161"/>
            <a:gd name="connsiteY13" fmla="*/ 1908195 h 2168494"/>
            <a:gd name="connsiteX14" fmla="*/ 127853 w 1419161"/>
            <a:gd name="connsiteY14" fmla="*/ 1751576 h 2168494"/>
            <a:gd name="connsiteX15" fmla="*/ 15982 w 1419161"/>
            <a:gd name="connsiteY15" fmla="*/ 1479891 h 2168494"/>
            <a:gd name="connsiteX0" fmla="*/ 25740 w 1428919"/>
            <a:gd name="connsiteY0" fmla="*/ 1479891 h 2168494"/>
            <a:gd name="connsiteX1" fmla="*/ 703357 w 1428919"/>
            <a:gd name="connsiteY1" fmla="*/ 0 h 2168494"/>
            <a:gd name="connsiteX2" fmla="*/ 891939 w 1428919"/>
            <a:gd name="connsiteY2" fmla="*/ 533783 h 2168494"/>
            <a:gd name="connsiteX3" fmla="*/ 1342619 w 1428919"/>
            <a:gd name="connsiteY3" fmla="*/ 562550 h 2168494"/>
            <a:gd name="connsiteX4" fmla="*/ 1428919 w 1428919"/>
            <a:gd name="connsiteY4" fmla="*/ 978070 h 2168494"/>
            <a:gd name="connsiteX5" fmla="*/ 1428919 w 1428919"/>
            <a:gd name="connsiteY5" fmla="*/ 978070 h 2168494"/>
            <a:gd name="connsiteX6" fmla="*/ 1160429 w 1428919"/>
            <a:gd name="connsiteY6" fmla="*/ 1729203 h 2168494"/>
            <a:gd name="connsiteX7" fmla="*/ 805639 w 1428919"/>
            <a:gd name="connsiteY7" fmla="*/ 1805914 h 2168494"/>
            <a:gd name="connsiteX8" fmla="*/ 780069 w 1428919"/>
            <a:gd name="connsiteY8" fmla="*/ 2055225 h 2168494"/>
            <a:gd name="connsiteX9" fmla="*/ 514775 w 1428919"/>
            <a:gd name="connsiteY9" fmla="*/ 2080796 h 2168494"/>
            <a:gd name="connsiteX10" fmla="*/ 351763 w 1428919"/>
            <a:gd name="connsiteY10" fmla="*/ 2135133 h 2168494"/>
            <a:gd name="connsiteX11" fmla="*/ 291033 w 1428919"/>
            <a:gd name="connsiteY11" fmla="*/ 2154311 h 2168494"/>
            <a:gd name="connsiteX12" fmla="*/ 246285 w 1428919"/>
            <a:gd name="connsiteY12" fmla="*/ 1917784 h 2168494"/>
            <a:gd name="connsiteX13" fmla="*/ 9758 w 1428919"/>
            <a:gd name="connsiteY13" fmla="*/ 1908195 h 2168494"/>
            <a:gd name="connsiteX14" fmla="*/ 57703 w 1428919"/>
            <a:gd name="connsiteY14" fmla="*/ 1853858 h 2168494"/>
            <a:gd name="connsiteX15" fmla="*/ 137611 w 1428919"/>
            <a:gd name="connsiteY15" fmla="*/ 1751576 h 2168494"/>
            <a:gd name="connsiteX16" fmla="*/ 25740 w 1428919"/>
            <a:gd name="connsiteY16" fmla="*/ 1479891 h 2168494"/>
            <a:gd name="connsiteX0" fmla="*/ 102337 w 1505516"/>
            <a:gd name="connsiteY0" fmla="*/ 1479891 h 2168494"/>
            <a:gd name="connsiteX1" fmla="*/ 38411 w 1505516"/>
            <a:gd name="connsiteY1" fmla="*/ 1323270 h 2168494"/>
            <a:gd name="connsiteX2" fmla="*/ 779954 w 1505516"/>
            <a:gd name="connsiteY2" fmla="*/ 0 h 2168494"/>
            <a:gd name="connsiteX3" fmla="*/ 968536 w 1505516"/>
            <a:gd name="connsiteY3" fmla="*/ 533783 h 2168494"/>
            <a:gd name="connsiteX4" fmla="*/ 1419216 w 1505516"/>
            <a:gd name="connsiteY4" fmla="*/ 562550 h 2168494"/>
            <a:gd name="connsiteX5" fmla="*/ 1505516 w 1505516"/>
            <a:gd name="connsiteY5" fmla="*/ 978070 h 2168494"/>
            <a:gd name="connsiteX6" fmla="*/ 1505516 w 1505516"/>
            <a:gd name="connsiteY6" fmla="*/ 978070 h 2168494"/>
            <a:gd name="connsiteX7" fmla="*/ 1237026 w 1505516"/>
            <a:gd name="connsiteY7" fmla="*/ 1729203 h 2168494"/>
            <a:gd name="connsiteX8" fmla="*/ 882236 w 1505516"/>
            <a:gd name="connsiteY8" fmla="*/ 1805914 h 2168494"/>
            <a:gd name="connsiteX9" fmla="*/ 856666 w 1505516"/>
            <a:gd name="connsiteY9" fmla="*/ 2055225 h 2168494"/>
            <a:gd name="connsiteX10" fmla="*/ 591372 w 1505516"/>
            <a:gd name="connsiteY10" fmla="*/ 2080796 h 2168494"/>
            <a:gd name="connsiteX11" fmla="*/ 428360 w 1505516"/>
            <a:gd name="connsiteY11" fmla="*/ 2135133 h 2168494"/>
            <a:gd name="connsiteX12" fmla="*/ 367630 w 1505516"/>
            <a:gd name="connsiteY12" fmla="*/ 2154311 h 2168494"/>
            <a:gd name="connsiteX13" fmla="*/ 322882 w 1505516"/>
            <a:gd name="connsiteY13" fmla="*/ 1917784 h 2168494"/>
            <a:gd name="connsiteX14" fmla="*/ 86355 w 1505516"/>
            <a:gd name="connsiteY14" fmla="*/ 1908195 h 2168494"/>
            <a:gd name="connsiteX15" fmla="*/ 134300 w 1505516"/>
            <a:gd name="connsiteY15" fmla="*/ 1853858 h 2168494"/>
            <a:gd name="connsiteX16" fmla="*/ 214208 w 1505516"/>
            <a:gd name="connsiteY16" fmla="*/ 1751576 h 2168494"/>
            <a:gd name="connsiteX17" fmla="*/ 102337 w 1505516"/>
            <a:gd name="connsiteY17" fmla="*/ 1479891 h 2168494"/>
            <a:gd name="connsiteX0" fmla="*/ 102337 w 1505516"/>
            <a:gd name="connsiteY0" fmla="*/ 1479891 h 2168494"/>
            <a:gd name="connsiteX1" fmla="*/ 38411 w 1505516"/>
            <a:gd name="connsiteY1" fmla="*/ 1323270 h 2168494"/>
            <a:gd name="connsiteX2" fmla="*/ 274937 w 1505516"/>
            <a:gd name="connsiteY2" fmla="*/ 1268933 h 2168494"/>
            <a:gd name="connsiteX3" fmla="*/ 779954 w 1505516"/>
            <a:gd name="connsiteY3" fmla="*/ 0 h 2168494"/>
            <a:gd name="connsiteX4" fmla="*/ 968536 w 1505516"/>
            <a:gd name="connsiteY4" fmla="*/ 533783 h 2168494"/>
            <a:gd name="connsiteX5" fmla="*/ 1419216 w 1505516"/>
            <a:gd name="connsiteY5" fmla="*/ 562550 h 2168494"/>
            <a:gd name="connsiteX6" fmla="*/ 1505516 w 1505516"/>
            <a:gd name="connsiteY6" fmla="*/ 978070 h 2168494"/>
            <a:gd name="connsiteX7" fmla="*/ 1505516 w 1505516"/>
            <a:gd name="connsiteY7" fmla="*/ 978070 h 2168494"/>
            <a:gd name="connsiteX8" fmla="*/ 1237026 w 1505516"/>
            <a:gd name="connsiteY8" fmla="*/ 1729203 h 2168494"/>
            <a:gd name="connsiteX9" fmla="*/ 882236 w 1505516"/>
            <a:gd name="connsiteY9" fmla="*/ 1805914 h 2168494"/>
            <a:gd name="connsiteX10" fmla="*/ 856666 w 1505516"/>
            <a:gd name="connsiteY10" fmla="*/ 2055225 h 2168494"/>
            <a:gd name="connsiteX11" fmla="*/ 591372 w 1505516"/>
            <a:gd name="connsiteY11" fmla="*/ 2080796 h 2168494"/>
            <a:gd name="connsiteX12" fmla="*/ 428360 w 1505516"/>
            <a:gd name="connsiteY12" fmla="*/ 2135133 h 2168494"/>
            <a:gd name="connsiteX13" fmla="*/ 367630 w 1505516"/>
            <a:gd name="connsiteY13" fmla="*/ 2154311 h 2168494"/>
            <a:gd name="connsiteX14" fmla="*/ 322882 w 1505516"/>
            <a:gd name="connsiteY14" fmla="*/ 1917784 h 2168494"/>
            <a:gd name="connsiteX15" fmla="*/ 86355 w 1505516"/>
            <a:gd name="connsiteY15" fmla="*/ 1908195 h 2168494"/>
            <a:gd name="connsiteX16" fmla="*/ 134300 w 1505516"/>
            <a:gd name="connsiteY16" fmla="*/ 1853858 h 2168494"/>
            <a:gd name="connsiteX17" fmla="*/ 214208 w 1505516"/>
            <a:gd name="connsiteY17" fmla="*/ 1751576 h 2168494"/>
            <a:gd name="connsiteX18" fmla="*/ 102337 w 1505516"/>
            <a:gd name="connsiteY18" fmla="*/ 1479891 h 2168494"/>
            <a:gd name="connsiteX0" fmla="*/ 102337 w 1505516"/>
            <a:gd name="connsiteY0" fmla="*/ 1479891 h 2168494"/>
            <a:gd name="connsiteX1" fmla="*/ 38411 w 1505516"/>
            <a:gd name="connsiteY1" fmla="*/ 1323270 h 2168494"/>
            <a:gd name="connsiteX2" fmla="*/ 274937 w 1505516"/>
            <a:gd name="connsiteY2" fmla="*/ 1268933 h 2168494"/>
            <a:gd name="connsiteX3" fmla="*/ 779954 w 1505516"/>
            <a:gd name="connsiteY3" fmla="*/ 0 h 2168494"/>
            <a:gd name="connsiteX4" fmla="*/ 968536 w 1505516"/>
            <a:gd name="connsiteY4" fmla="*/ 533783 h 2168494"/>
            <a:gd name="connsiteX5" fmla="*/ 1419216 w 1505516"/>
            <a:gd name="connsiteY5" fmla="*/ 562550 h 2168494"/>
            <a:gd name="connsiteX6" fmla="*/ 1505516 w 1505516"/>
            <a:gd name="connsiteY6" fmla="*/ 978070 h 2168494"/>
            <a:gd name="connsiteX7" fmla="*/ 1505516 w 1505516"/>
            <a:gd name="connsiteY7" fmla="*/ 978070 h 2168494"/>
            <a:gd name="connsiteX8" fmla="*/ 1237026 w 1505516"/>
            <a:gd name="connsiteY8" fmla="*/ 1729203 h 2168494"/>
            <a:gd name="connsiteX9" fmla="*/ 882236 w 1505516"/>
            <a:gd name="connsiteY9" fmla="*/ 1805914 h 2168494"/>
            <a:gd name="connsiteX10" fmla="*/ 856666 w 1505516"/>
            <a:gd name="connsiteY10" fmla="*/ 2055225 h 2168494"/>
            <a:gd name="connsiteX11" fmla="*/ 591372 w 1505516"/>
            <a:gd name="connsiteY11" fmla="*/ 2080796 h 2168494"/>
            <a:gd name="connsiteX12" fmla="*/ 428360 w 1505516"/>
            <a:gd name="connsiteY12" fmla="*/ 2135133 h 2168494"/>
            <a:gd name="connsiteX13" fmla="*/ 367630 w 1505516"/>
            <a:gd name="connsiteY13" fmla="*/ 2154311 h 2168494"/>
            <a:gd name="connsiteX14" fmla="*/ 322882 w 1505516"/>
            <a:gd name="connsiteY14" fmla="*/ 1917784 h 2168494"/>
            <a:gd name="connsiteX15" fmla="*/ 86355 w 1505516"/>
            <a:gd name="connsiteY15" fmla="*/ 1908195 h 2168494"/>
            <a:gd name="connsiteX16" fmla="*/ 134300 w 1505516"/>
            <a:gd name="connsiteY16" fmla="*/ 1853858 h 2168494"/>
            <a:gd name="connsiteX17" fmla="*/ 214208 w 1505516"/>
            <a:gd name="connsiteY17" fmla="*/ 1751576 h 2168494"/>
            <a:gd name="connsiteX18" fmla="*/ 102337 w 1505516"/>
            <a:gd name="connsiteY18" fmla="*/ 1479891 h 2168494"/>
            <a:gd name="connsiteX0" fmla="*/ 121136 w 1524315"/>
            <a:gd name="connsiteY0" fmla="*/ 1479891 h 2168494"/>
            <a:gd name="connsiteX1" fmla="*/ 2872 w 1524315"/>
            <a:gd name="connsiteY1" fmla="*/ 1447926 h 2168494"/>
            <a:gd name="connsiteX2" fmla="*/ 57210 w 1524315"/>
            <a:gd name="connsiteY2" fmla="*/ 1323270 h 2168494"/>
            <a:gd name="connsiteX3" fmla="*/ 293736 w 1524315"/>
            <a:gd name="connsiteY3" fmla="*/ 1268933 h 2168494"/>
            <a:gd name="connsiteX4" fmla="*/ 798753 w 1524315"/>
            <a:gd name="connsiteY4" fmla="*/ 0 h 2168494"/>
            <a:gd name="connsiteX5" fmla="*/ 987335 w 1524315"/>
            <a:gd name="connsiteY5" fmla="*/ 533783 h 2168494"/>
            <a:gd name="connsiteX6" fmla="*/ 1438015 w 1524315"/>
            <a:gd name="connsiteY6" fmla="*/ 562550 h 2168494"/>
            <a:gd name="connsiteX7" fmla="*/ 1524315 w 1524315"/>
            <a:gd name="connsiteY7" fmla="*/ 978070 h 2168494"/>
            <a:gd name="connsiteX8" fmla="*/ 1524315 w 1524315"/>
            <a:gd name="connsiteY8" fmla="*/ 978070 h 2168494"/>
            <a:gd name="connsiteX9" fmla="*/ 1255825 w 1524315"/>
            <a:gd name="connsiteY9" fmla="*/ 1729203 h 2168494"/>
            <a:gd name="connsiteX10" fmla="*/ 901035 w 1524315"/>
            <a:gd name="connsiteY10" fmla="*/ 1805914 h 2168494"/>
            <a:gd name="connsiteX11" fmla="*/ 875465 w 1524315"/>
            <a:gd name="connsiteY11" fmla="*/ 2055225 h 2168494"/>
            <a:gd name="connsiteX12" fmla="*/ 610171 w 1524315"/>
            <a:gd name="connsiteY12" fmla="*/ 2080796 h 2168494"/>
            <a:gd name="connsiteX13" fmla="*/ 447159 w 1524315"/>
            <a:gd name="connsiteY13" fmla="*/ 2135133 h 2168494"/>
            <a:gd name="connsiteX14" fmla="*/ 386429 w 1524315"/>
            <a:gd name="connsiteY14" fmla="*/ 2154311 h 2168494"/>
            <a:gd name="connsiteX15" fmla="*/ 341681 w 1524315"/>
            <a:gd name="connsiteY15" fmla="*/ 1917784 h 2168494"/>
            <a:gd name="connsiteX16" fmla="*/ 105154 w 1524315"/>
            <a:gd name="connsiteY16" fmla="*/ 1908195 h 2168494"/>
            <a:gd name="connsiteX17" fmla="*/ 153099 w 1524315"/>
            <a:gd name="connsiteY17" fmla="*/ 1853858 h 2168494"/>
            <a:gd name="connsiteX18" fmla="*/ 233007 w 1524315"/>
            <a:gd name="connsiteY18" fmla="*/ 1751576 h 2168494"/>
            <a:gd name="connsiteX19" fmla="*/ 121136 w 1524315"/>
            <a:gd name="connsiteY19" fmla="*/ 1479891 h 2168494"/>
            <a:gd name="connsiteX0" fmla="*/ 121136 w 1524315"/>
            <a:gd name="connsiteY0" fmla="*/ 1479891 h 2168494"/>
            <a:gd name="connsiteX1" fmla="*/ 2872 w 1524315"/>
            <a:gd name="connsiteY1" fmla="*/ 1447926 h 2168494"/>
            <a:gd name="connsiteX2" fmla="*/ 57210 w 1524315"/>
            <a:gd name="connsiteY2" fmla="*/ 1323270 h 2168494"/>
            <a:gd name="connsiteX3" fmla="*/ 293736 w 1524315"/>
            <a:gd name="connsiteY3" fmla="*/ 1268933 h 2168494"/>
            <a:gd name="connsiteX4" fmla="*/ 798753 w 1524315"/>
            <a:gd name="connsiteY4" fmla="*/ 0 h 2168494"/>
            <a:gd name="connsiteX5" fmla="*/ 987335 w 1524315"/>
            <a:gd name="connsiteY5" fmla="*/ 533783 h 2168494"/>
            <a:gd name="connsiteX6" fmla="*/ 1438015 w 1524315"/>
            <a:gd name="connsiteY6" fmla="*/ 562550 h 2168494"/>
            <a:gd name="connsiteX7" fmla="*/ 1524315 w 1524315"/>
            <a:gd name="connsiteY7" fmla="*/ 978070 h 2168494"/>
            <a:gd name="connsiteX8" fmla="*/ 1524315 w 1524315"/>
            <a:gd name="connsiteY8" fmla="*/ 978070 h 2168494"/>
            <a:gd name="connsiteX9" fmla="*/ 1255825 w 1524315"/>
            <a:gd name="connsiteY9" fmla="*/ 1729203 h 2168494"/>
            <a:gd name="connsiteX10" fmla="*/ 901035 w 1524315"/>
            <a:gd name="connsiteY10" fmla="*/ 1805914 h 2168494"/>
            <a:gd name="connsiteX11" fmla="*/ 875465 w 1524315"/>
            <a:gd name="connsiteY11" fmla="*/ 2055225 h 2168494"/>
            <a:gd name="connsiteX12" fmla="*/ 610171 w 1524315"/>
            <a:gd name="connsiteY12" fmla="*/ 2080796 h 2168494"/>
            <a:gd name="connsiteX13" fmla="*/ 447159 w 1524315"/>
            <a:gd name="connsiteY13" fmla="*/ 2135133 h 2168494"/>
            <a:gd name="connsiteX14" fmla="*/ 386429 w 1524315"/>
            <a:gd name="connsiteY14" fmla="*/ 2154311 h 2168494"/>
            <a:gd name="connsiteX15" fmla="*/ 341681 w 1524315"/>
            <a:gd name="connsiteY15" fmla="*/ 1917784 h 2168494"/>
            <a:gd name="connsiteX16" fmla="*/ 105154 w 1524315"/>
            <a:gd name="connsiteY16" fmla="*/ 1908195 h 2168494"/>
            <a:gd name="connsiteX17" fmla="*/ 153099 w 1524315"/>
            <a:gd name="connsiteY17" fmla="*/ 1853858 h 2168494"/>
            <a:gd name="connsiteX18" fmla="*/ 233007 w 1524315"/>
            <a:gd name="connsiteY18" fmla="*/ 1751576 h 2168494"/>
            <a:gd name="connsiteX19" fmla="*/ 194652 w 1524315"/>
            <a:gd name="connsiteY19" fmla="*/ 1521442 h 2168494"/>
            <a:gd name="connsiteX20" fmla="*/ 121136 w 1524315"/>
            <a:gd name="connsiteY20" fmla="*/ 1479891 h 2168494"/>
            <a:gd name="connsiteX0" fmla="*/ 121136 w 1806369"/>
            <a:gd name="connsiteY0" fmla="*/ 1479891 h 2168494"/>
            <a:gd name="connsiteX1" fmla="*/ 2872 w 1806369"/>
            <a:gd name="connsiteY1" fmla="*/ 1447926 h 2168494"/>
            <a:gd name="connsiteX2" fmla="*/ 57210 w 1806369"/>
            <a:gd name="connsiteY2" fmla="*/ 1323270 h 2168494"/>
            <a:gd name="connsiteX3" fmla="*/ 293736 w 1806369"/>
            <a:gd name="connsiteY3" fmla="*/ 1268933 h 2168494"/>
            <a:gd name="connsiteX4" fmla="*/ 798753 w 1806369"/>
            <a:gd name="connsiteY4" fmla="*/ 0 h 2168494"/>
            <a:gd name="connsiteX5" fmla="*/ 987335 w 1806369"/>
            <a:gd name="connsiteY5" fmla="*/ 533783 h 2168494"/>
            <a:gd name="connsiteX6" fmla="*/ 1438015 w 1806369"/>
            <a:gd name="connsiteY6" fmla="*/ 562550 h 2168494"/>
            <a:gd name="connsiteX7" fmla="*/ 1524315 w 1806369"/>
            <a:gd name="connsiteY7" fmla="*/ 978070 h 2168494"/>
            <a:gd name="connsiteX8" fmla="*/ 1524315 w 1806369"/>
            <a:gd name="connsiteY8" fmla="*/ 978070 h 2168494"/>
            <a:gd name="connsiteX9" fmla="*/ 1802395 w 1806369"/>
            <a:gd name="connsiteY9" fmla="*/ 1710024 h 2168494"/>
            <a:gd name="connsiteX10" fmla="*/ 1255825 w 1806369"/>
            <a:gd name="connsiteY10" fmla="*/ 1729203 h 2168494"/>
            <a:gd name="connsiteX11" fmla="*/ 901035 w 1806369"/>
            <a:gd name="connsiteY11" fmla="*/ 1805914 h 2168494"/>
            <a:gd name="connsiteX12" fmla="*/ 875465 w 1806369"/>
            <a:gd name="connsiteY12" fmla="*/ 2055225 h 2168494"/>
            <a:gd name="connsiteX13" fmla="*/ 610171 w 1806369"/>
            <a:gd name="connsiteY13" fmla="*/ 2080796 h 2168494"/>
            <a:gd name="connsiteX14" fmla="*/ 447159 w 1806369"/>
            <a:gd name="connsiteY14" fmla="*/ 2135133 h 2168494"/>
            <a:gd name="connsiteX15" fmla="*/ 386429 w 1806369"/>
            <a:gd name="connsiteY15" fmla="*/ 2154311 h 2168494"/>
            <a:gd name="connsiteX16" fmla="*/ 341681 w 1806369"/>
            <a:gd name="connsiteY16" fmla="*/ 1917784 h 2168494"/>
            <a:gd name="connsiteX17" fmla="*/ 105154 w 1806369"/>
            <a:gd name="connsiteY17" fmla="*/ 1908195 h 2168494"/>
            <a:gd name="connsiteX18" fmla="*/ 153099 w 1806369"/>
            <a:gd name="connsiteY18" fmla="*/ 1853858 h 2168494"/>
            <a:gd name="connsiteX19" fmla="*/ 233007 w 1806369"/>
            <a:gd name="connsiteY19" fmla="*/ 1751576 h 2168494"/>
            <a:gd name="connsiteX20" fmla="*/ 194652 w 1806369"/>
            <a:gd name="connsiteY20" fmla="*/ 1521442 h 2168494"/>
            <a:gd name="connsiteX21" fmla="*/ 121136 w 1806369"/>
            <a:gd name="connsiteY21" fmla="*/ 1479891 h 2168494"/>
            <a:gd name="connsiteX0" fmla="*/ 121136 w 1914650"/>
            <a:gd name="connsiteY0" fmla="*/ 1479891 h 2168494"/>
            <a:gd name="connsiteX1" fmla="*/ 2872 w 1914650"/>
            <a:gd name="connsiteY1" fmla="*/ 1447926 h 2168494"/>
            <a:gd name="connsiteX2" fmla="*/ 57210 w 1914650"/>
            <a:gd name="connsiteY2" fmla="*/ 1323270 h 2168494"/>
            <a:gd name="connsiteX3" fmla="*/ 293736 w 1914650"/>
            <a:gd name="connsiteY3" fmla="*/ 1268933 h 2168494"/>
            <a:gd name="connsiteX4" fmla="*/ 798753 w 1914650"/>
            <a:gd name="connsiteY4" fmla="*/ 0 h 2168494"/>
            <a:gd name="connsiteX5" fmla="*/ 987335 w 1914650"/>
            <a:gd name="connsiteY5" fmla="*/ 533783 h 2168494"/>
            <a:gd name="connsiteX6" fmla="*/ 1438015 w 1914650"/>
            <a:gd name="connsiteY6" fmla="*/ 562550 h 2168494"/>
            <a:gd name="connsiteX7" fmla="*/ 1524315 w 1914650"/>
            <a:gd name="connsiteY7" fmla="*/ 978070 h 2168494"/>
            <a:gd name="connsiteX8" fmla="*/ 1524315 w 1914650"/>
            <a:gd name="connsiteY8" fmla="*/ 978070 h 2168494"/>
            <a:gd name="connsiteX9" fmla="*/ 1901481 w 1914650"/>
            <a:gd name="connsiteY9" fmla="*/ 1224185 h 2168494"/>
            <a:gd name="connsiteX10" fmla="*/ 1802395 w 1914650"/>
            <a:gd name="connsiteY10" fmla="*/ 1710024 h 2168494"/>
            <a:gd name="connsiteX11" fmla="*/ 1255825 w 1914650"/>
            <a:gd name="connsiteY11" fmla="*/ 1729203 h 2168494"/>
            <a:gd name="connsiteX12" fmla="*/ 901035 w 1914650"/>
            <a:gd name="connsiteY12" fmla="*/ 1805914 h 2168494"/>
            <a:gd name="connsiteX13" fmla="*/ 875465 w 1914650"/>
            <a:gd name="connsiteY13" fmla="*/ 2055225 h 2168494"/>
            <a:gd name="connsiteX14" fmla="*/ 610171 w 1914650"/>
            <a:gd name="connsiteY14" fmla="*/ 2080796 h 2168494"/>
            <a:gd name="connsiteX15" fmla="*/ 447159 w 1914650"/>
            <a:gd name="connsiteY15" fmla="*/ 2135133 h 2168494"/>
            <a:gd name="connsiteX16" fmla="*/ 386429 w 1914650"/>
            <a:gd name="connsiteY16" fmla="*/ 2154311 h 2168494"/>
            <a:gd name="connsiteX17" fmla="*/ 341681 w 1914650"/>
            <a:gd name="connsiteY17" fmla="*/ 1917784 h 2168494"/>
            <a:gd name="connsiteX18" fmla="*/ 105154 w 1914650"/>
            <a:gd name="connsiteY18" fmla="*/ 1908195 h 2168494"/>
            <a:gd name="connsiteX19" fmla="*/ 153099 w 1914650"/>
            <a:gd name="connsiteY19" fmla="*/ 1853858 h 2168494"/>
            <a:gd name="connsiteX20" fmla="*/ 233007 w 1914650"/>
            <a:gd name="connsiteY20" fmla="*/ 1751576 h 2168494"/>
            <a:gd name="connsiteX21" fmla="*/ 194652 w 1914650"/>
            <a:gd name="connsiteY21" fmla="*/ 1521442 h 2168494"/>
            <a:gd name="connsiteX22" fmla="*/ 121136 w 1914650"/>
            <a:gd name="connsiteY22" fmla="*/ 1479891 h 2168494"/>
            <a:gd name="connsiteX0" fmla="*/ 121136 w 1909530"/>
            <a:gd name="connsiteY0" fmla="*/ 1479891 h 2168494"/>
            <a:gd name="connsiteX1" fmla="*/ 2872 w 1909530"/>
            <a:gd name="connsiteY1" fmla="*/ 1447926 h 2168494"/>
            <a:gd name="connsiteX2" fmla="*/ 57210 w 1909530"/>
            <a:gd name="connsiteY2" fmla="*/ 1323270 h 2168494"/>
            <a:gd name="connsiteX3" fmla="*/ 293736 w 1909530"/>
            <a:gd name="connsiteY3" fmla="*/ 1268933 h 2168494"/>
            <a:gd name="connsiteX4" fmla="*/ 798753 w 1909530"/>
            <a:gd name="connsiteY4" fmla="*/ 0 h 2168494"/>
            <a:gd name="connsiteX5" fmla="*/ 987335 w 1909530"/>
            <a:gd name="connsiteY5" fmla="*/ 533783 h 2168494"/>
            <a:gd name="connsiteX6" fmla="*/ 1438015 w 1909530"/>
            <a:gd name="connsiteY6" fmla="*/ 562550 h 2168494"/>
            <a:gd name="connsiteX7" fmla="*/ 1524315 w 1909530"/>
            <a:gd name="connsiteY7" fmla="*/ 978070 h 2168494"/>
            <a:gd name="connsiteX8" fmla="*/ 1524315 w 1909530"/>
            <a:gd name="connsiteY8" fmla="*/ 978070 h 2168494"/>
            <a:gd name="connsiteX9" fmla="*/ 1901481 w 1909530"/>
            <a:gd name="connsiteY9" fmla="*/ 1224185 h 2168494"/>
            <a:gd name="connsiteX10" fmla="*/ 1632990 w 1909530"/>
            <a:gd name="connsiteY10" fmla="*/ 1217792 h 2168494"/>
            <a:gd name="connsiteX11" fmla="*/ 1802395 w 1909530"/>
            <a:gd name="connsiteY11" fmla="*/ 1710024 h 2168494"/>
            <a:gd name="connsiteX12" fmla="*/ 1255825 w 1909530"/>
            <a:gd name="connsiteY12" fmla="*/ 1729203 h 2168494"/>
            <a:gd name="connsiteX13" fmla="*/ 901035 w 1909530"/>
            <a:gd name="connsiteY13" fmla="*/ 1805914 h 2168494"/>
            <a:gd name="connsiteX14" fmla="*/ 875465 w 1909530"/>
            <a:gd name="connsiteY14" fmla="*/ 2055225 h 2168494"/>
            <a:gd name="connsiteX15" fmla="*/ 610171 w 1909530"/>
            <a:gd name="connsiteY15" fmla="*/ 2080796 h 2168494"/>
            <a:gd name="connsiteX16" fmla="*/ 447159 w 1909530"/>
            <a:gd name="connsiteY16" fmla="*/ 2135133 h 2168494"/>
            <a:gd name="connsiteX17" fmla="*/ 386429 w 1909530"/>
            <a:gd name="connsiteY17" fmla="*/ 2154311 h 2168494"/>
            <a:gd name="connsiteX18" fmla="*/ 341681 w 1909530"/>
            <a:gd name="connsiteY18" fmla="*/ 1917784 h 2168494"/>
            <a:gd name="connsiteX19" fmla="*/ 105154 w 1909530"/>
            <a:gd name="connsiteY19" fmla="*/ 1908195 h 2168494"/>
            <a:gd name="connsiteX20" fmla="*/ 153099 w 1909530"/>
            <a:gd name="connsiteY20" fmla="*/ 1853858 h 2168494"/>
            <a:gd name="connsiteX21" fmla="*/ 233007 w 1909530"/>
            <a:gd name="connsiteY21" fmla="*/ 1751576 h 2168494"/>
            <a:gd name="connsiteX22" fmla="*/ 194652 w 1909530"/>
            <a:gd name="connsiteY22" fmla="*/ 1521442 h 2168494"/>
            <a:gd name="connsiteX23" fmla="*/ 121136 w 1909530"/>
            <a:gd name="connsiteY23" fmla="*/ 1479891 h 2168494"/>
            <a:gd name="connsiteX0" fmla="*/ 121136 w 1909530"/>
            <a:gd name="connsiteY0" fmla="*/ 1479891 h 2168494"/>
            <a:gd name="connsiteX1" fmla="*/ 2872 w 1909530"/>
            <a:gd name="connsiteY1" fmla="*/ 1447926 h 2168494"/>
            <a:gd name="connsiteX2" fmla="*/ 57210 w 1909530"/>
            <a:gd name="connsiteY2" fmla="*/ 1323270 h 2168494"/>
            <a:gd name="connsiteX3" fmla="*/ 293736 w 1909530"/>
            <a:gd name="connsiteY3" fmla="*/ 1268933 h 2168494"/>
            <a:gd name="connsiteX4" fmla="*/ 798753 w 1909530"/>
            <a:gd name="connsiteY4" fmla="*/ 0 h 2168494"/>
            <a:gd name="connsiteX5" fmla="*/ 987335 w 1909530"/>
            <a:gd name="connsiteY5" fmla="*/ 533783 h 2168494"/>
            <a:gd name="connsiteX6" fmla="*/ 1438015 w 1909530"/>
            <a:gd name="connsiteY6" fmla="*/ 562550 h 2168494"/>
            <a:gd name="connsiteX7" fmla="*/ 1524315 w 1909530"/>
            <a:gd name="connsiteY7" fmla="*/ 978070 h 2168494"/>
            <a:gd name="connsiteX8" fmla="*/ 1524315 w 1909530"/>
            <a:gd name="connsiteY8" fmla="*/ 978070 h 2168494"/>
            <a:gd name="connsiteX9" fmla="*/ 1901481 w 1909530"/>
            <a:gd name="connsiteY9" fmla="*/ 1224185 h 2168494"/>
            <a:gd name="connsiteX10" fmla="*/ 1632990 w 1909530"/>
            <a:gd name="connsiteY10" fmla="*/ 1217792 h 2168494"/>
            <a:gd name="connsiteX11" fmla="*/ 1693720 w 1909530"/>
            <a:gd name="connsiteY11" fmla="*/ 1460712 h 2168494"/>
            <a:gd name="connsiteX12" fmla="*/ 1802395 w 1909530"/>
            <a:gd name="connsiteY12" fmla="*/ 1710024 h 2168494"/>
            <a:gd name="connsiteX13" fmla="*/ 1255825 w 1909530"/>
            <a:gd name="connsiteY13" fmla="*/ 1729203 h 2168494"/>
            <a:gd name="connsiteX14" fmla="*/ 901035 w 1909530"/>
            <a:gd name="connsiteY14" fmla="*/ 1805914 h 2168494"/>
            <a:gd name="connsiteX15" fmla="*/ 875465 w 1909530"/>
            <a:gd name="connsiteY15" fmla="*/ 2055225 h 2168494"/>
            <a:gd name="connsiteX16" fmla="*/ 610171 w 1909530"/>
            <a:gd name="connsiteY16" fmla="*/ 2080796 h 2168494"/>
            <a:gd name="connsiteX17" fmla="*/ 447159 w 1909530"/>
            <a:gd name="connsiteY17" fmla="*/ 2135133 h 2168494"/>
            <a:gd name="connsiteX18" fmla="*/ 386429 w 1909530"/>
            <a:gd name="connsiteY18" fmla="*/ 2154311 h 2168494"/>
            <a:gd name="connsiteX19" fmla="*/ 341681 w 1909530"/>
            <a:gd name="connsiteY19" fmla="*/ 1917784 h 2168494"/>
            <a:gd name="connsiteX20" fmla="*/ 105154 w 1909530"/>
            <a:gd name="connsiteY20" fmla="*/ 1908195 h 2168494"/>
            <a:gd name="connsiteX21" fmla="*/ 153099 w 1909530"/>
            <a:gd name="connsiteY21" fmla="*/ 1853858 h 2168494"/>
            <a:gd name="connsiteX22" fmla="*/ 233007 w 1909530"/>
            <a:gd name="connsiteY22" fmla="*/ 1751576 h 2168494"/>
            <a:gd name="connsiteX23" fmla="*/ 194652 w 1909530"/>
            <a:gd name="connsiteY23" fmla="*/ 1521442 h 2168494"/>
            <a:gd name="connsiteX24" fmla="*/ 121136 w 1909530"/>
            <a:gd name="connsiteY24" fmla="*/ 1479891 h 2168494"/>
            <a:gd name="connsiteX0" fmla="*/ 121136 w 1909530"/>
            <a:gd name="connsiteY0" fmla="*/ 1479891 h 2168494"/>
            <a:gd name="connsiteX1" fmla="*/ 2872 w 1909530"/>
            <a:gd name="connsiteY1" fmla="*/ 1447926 h 2168494"/>
            <a:gd name="connsiteX2" fmla="*/ 57210 w 1909530"/>
            <a:gd name="connsiteY2" fmla="*/ 1323270 h 2168494"/>
            <a:gd name="connsiteX3" fmla="*/ 293736 w 1909530"/>
            <a:gd name="connsiteY3" fmla="*/ 1268933 h 2168494"/>
            <a:gd name="connsiteX4" fmla="*/ 798753 w 1909530"/>
            <a:gd name="connsiteY4" fmla="*/ 0 h 2168494"/>
            <a:gd name="connsiteX5" fmla="*/ 987335 w 1909530"/>
            <a:gd name="connsiteY5" fmla="*/ 533783 h 2168494"/>
            <a:gd name="connsiteX6" fmla="*/ 1438015 w 1909530"/>
            <a:gd name="connsiteY6" fmla="*/ 562550 h 2168494"/>
            <a:gd name="connsiteX7" fmla="*/ 1524315 w 1909530"/>
            <a:gd name="connsiteY7" fmla="*/ 978070 h 2168494"/>
            <a:gd name="connsiteX8" fmla="*/ 1524315 w 1909530"/>
            <a:gd name="connsiteY8" fmla="*/ 978070 h 2168494"/>
            <a:gd name="connsiteX9" fmla="*/ 1901481 w 1909530"/>
            <a:gd name="connsiteY9" fmla="*/ 1224185 h 2168494"/>
            <a:gd name="connsiteX10" fmla="*/ 1632990 w 1909530"/>
            <a:gd name="connsiteY10" fmla="*/ 1217792 h 2168494"/>
            <a:gd name="connsiteX11" fmla="*/ 1693720 w 1909530"/>
            <a:gd name="connsiteY11" fmla="*/ 1460712 h 2168494"/>
            <a:gd name="connsiteX12" fmla="*/ 1802395 w 1909530"/>
            <a:gd name="connsiteY12" fmla="*/ 1710024 h 2168494"/>
            <a:gd name="connsiteX13" fmla="*/ 1610616 w 1909530"/>
            <a:gd name="connsiteY13" fmla="*/ 1694042 h 2168494"/>
            <a:gd name="connsiteX14" fmla="*/ 1255825 w 1909530"/>
            <a:gd name="connsiteY14" fmla="*/ 1729203 h 2168494"/>
            <a:gd name="connsiteX15" fmla="*/ 901035 w 1909530"/>
            <a:gd name="connsiteY15" fmla="*/ 1805914 h 2168494"/>
            <a:gd name="connsiteX16" fmla="*/ 875465 w 1909530"/>
            <a:gd name="connsiteY16" fmla="*/ 2055225 h 2168494"/>
            <a:gd name="connsiteX17" fmla="*/ 610171 w 1909530"/>
            <a:gd name="connsiteY17" fmla="*/ 2080796 h 2168494"/>
            <a:gd name="connsiteX18" fmla="*/ 447159 w 1909530"/>
            <a:gd name="connsiteY18" fmla="*/ 2135133 h 2168494"/>
            <a:gd name="connsiteX19" fmla="*/ 386429 w 1909530"/>
            <a:gd name="connsiteY19" fmla="*/ 2154311 h 2168494"/>
            <a:gd name="connsiteX20" fmla="*/ 341681 w 1909530"/>
            <a:gd name="connsiteY20" fmla="*/ 1917784 h 2168494"/>
            <a:gd name="connsiteX21" fmla="*/ 105154 w 1909530"/>
            <a:gd name="connsiteY21" fmla="*/ 1908195 h 2168494"/>
            <a:gd name="connsiteX22" fmla="*/ 153099 w 1909530"/>
            <a:gd name="connsiteY22" fmla="*/ 1853858 h 2168494"/>
            <a:gd name="connsiteX23" fmla="*/ 233007 w 1909530"/>
            <a:gd name="connsiteY23" fmla="*/ 1751576 h 2168494"/>
            <a:gd name="connsiteX24" fmla="*/ 194652 w 1909530"/>
            <a:gd name="connsiteY24" fmla="*/ 1521442 h 2168494"/>
            <a:gd name="connsiteX25" fmla="*/ 121136 w 1909530"/>
            <a:gd name="connsiteY25" fmla="*/ 1479891 h 2168494"/>
            <a:gd name="connsiteX0" fmla="*/ 121136 w 1909530"/>
            <a:gd name="connsiteY0" fmla="*/ 1479891 h 2168494"/>
            <a:gd name="connsiteX1" fmla="*/ 2872 w 1909530"/>
            <a:gd name="connsiteY1" fmla="*/ 1447926 h 2168494"/>
            <a:gd name="connsiteX2" fmla="*/ 57210 w 1909530"/>
            <a:gd name="connsiteY2" fmla="*/ 1323270 h 2168494"/>
            <a:gd name="connsiteX3" fmla="*/ 293736 w 1909530"/>
            <a:gd name="connsiteY3" fmla="*/ 1268933 h 2168494"/>
            <a:gd name="connsiteX4" fmla="*/ 798753 w 1909530"/>
            <a:gd name="connsiteY4" fmla="*/ 0 h 2168494"/>
            <a:gd name="connsiteX5" fmla="*/ 987335 w 1909530"/>
            <a:gd name="connsiteY5" fmla="*/ 533783 h 2168494"/>
            <a:gd name="connsiteX6" fmla="*/ 1438015 w 1909530"/>
            <a:gd name="connsiteY6" fmla="*/ 562550 h 2168494"/>
            <a:gd name="connsiteX7" fmla="*/ 1524315 w 1909530"/>
            <a:gd name="connsiteY7" fmla="*/ 978070 h 2168494"/>
            <a:gd name="connsiteX8" fmla="*/ 1524315 w 1909530"/>
            <a:gd name="connsiteY8" fmla="*/ 978070 h 2168494"/>
            <a:gd name="connsiteX9" fmla="*/ 1901481 w 1909530"/>
            <a:gd name="connsiteY9" fmla="*/ 1224185 h 2168494"/>
            <a:gd name="connsiteX10" fmla="*/ 1632990 w 1909530"/>
            <a:gd name="connsiteY10" fmla="*/ 1217792 h 2168494"/>
            <a:gd name="connsiteX11" fmla="*/ 1693720 w 1909530"/>
            <a:gd name="connsiteY11" fmla="*/ 1460712 h 2168494"/>
            <a:gd name="connsiteX12" fmla="*/ 1802395 w 1909530"/>
            <a:gd name="connsiteY12" fmla="*/ 1710024 h 2168494"/>
            <a:gd name="connsiteX13" fmla="*/ 1610616 w 1909530"/>
            <a:gd name="connsiteY13" fmla="*/ 1694042 h 2168494"/>
            <a:gd name="connsiteX14" fmla="*/ 1310163 w 1909530"/>
            <a:gd name="connsiteY14" fmla="*/ 1783539 h 2168494"/>
            <a:gd name="connsiteX15" fmla="*/ 1255825 w 1909530"/>
            <a:gd name="connsiteY15" fmla="*/ 1729203 h 2168494"/>
            <a:gd name="connsiteX16" fmla="*/ 901035 w 1909530"/>
            <a:gd name="connsiteY16" fmla="*/ 1805914 h 2168494"/>
            <a:gd name="connsiteX17" fmla="*/ 875465 w 1909530"/>
            <a:gd name="connsiteY17" fmla="*/ 2055225 h 2168494"/>
            <a:gd name="connsiteX18" fmla="*/ 610171 w 1909530"/>
            <a:gd name="connsiteY18" fmla="*/ 2080796 h 2168494"/>
            <a:gd name="connsiteX19" fmla="*/ 447159 w 1909530"/>
            <a:gd name="connsiteY19" fmla="*/ 2135133 h 2168494"/>
            <a:gd name="connsiteX20" fmla="*/ 386429 w 1909530"/>
            <a:gd name="connsiteY20" fmla="*/ 2154311 h 2168494"/>
            <a:gd name="connsiteX21" fmla="*/ 341681 w 1909530"/>
            <a:gd name="connsiteY21" fmla="*/ 1917784 h 2168494"/>
            <a:gd name="connsiteX22" fmla="*/ 105154 w 1909530"/>
            <a:gd name="connsiteY22" fmla="*/ 1908195 h 2168494"/>
            <a:gd name="connsiteX23" fmla="*/ 153099 w 1909530"/>
            <a:gd name="connsiteY23" fmla="*/ 1853858 h 2168494"/>
            <a:gd name="connsiteX24" fmla="*/ 233007 w 1909530"/>
            <a:gd name="connsiteY24" fmla="*/ 1751576 h 2168494"/>
            <a:gd name="connsiteX25" fmla="*/ 194652 w 1909530"/>
            <a:gd name="connsiteY25" fmla="*/ 1521442 h 2168494"/>
            <a:gd name="connsiteX26" fmla="*/ 121136 w 1909530"/>
            <a:gd name="connsiteY26" fmla="*/ 1479891 h 2168494"/>
            <a:gd name="connsiteX0" fmla="*/ 121136 w 1909530"/>
            <a:gd name="connsiteY0" fmla="*/ 1479891 h 2168494"/>
            <a:gd name="connsiteX1" fmla="*/ 2872 w 1909530"/>
            <a:gd name="connsiteY1" fmla="*/ 1447926 h 2168494"/>
            <a:gd name="connsiteX2" fmla="*/ 57210 w 1909530"/>
            <a:gd name="connsiteY2" fmla="*/ 1323270 h 2168494"/>
            <a:gd name="connsiteX3" fmla="*/ 293736 w 1909530"/>
            <a:gd name="connsiteY3" fmla="*/ 1268933 h 2168494"/>
            <a:gd name="connsiteX4" fmla="*/ 798753 w 1909530"/>
            <a:gd name="connsiteY4" fmla="*/ 0 h 2168494"/>
            <a:gd name="connsiteX5" fmla="*/ 987335 w 1909530"/>
            <a:gd name="connsiteY5" fmla="*/ 533783 h 2168494"/>
            <a:gd name="connsiteX6" fmla="*/ 1438015 w 1909530"/>
            <a:gd name="connsiteY6" fmla="*/ 562550 h 2168494"/>
            <a:gd name="connsiteX7" fmla="*/ 1524315 w 1909530"/>
            <a:gd name="connsiteY7" fmla="*/ 978070 h 2168494"/>
            <a:gd name="connsiteX8" fmla="*/ 1524315 w 1909530"/>
            <a:gd name="connsiteY8" fmla="*/ 978070 h 2168494"/>
            <a:gd name="connsiteX9" fmla="*/ 1796002 w 1909530"/>
            <a:gd name="connsiteY9" fmla="*/ 1134688 h 2168494"/>
            <a:gd name="connsiteX10" fmla="*/ 1901481 w 1909530"/>
            <a:gd name="connsiteY10" fmla="*/ 1224185 h 2168494"/>
            <a:gd name="connsiteX11" fmla="*/ 1632990 w 1909530"/>
            <a:gd name="connsiteY11" fmla="*/ 1217792 h 2168494"/>
            <a:gd name="connsiteX12" fmla="*/ 1693720 w 1909530"/>
            <a:gd name="connsiteY12" fmla="*/ 1460712 h 2168494"/>
            <a:gd name="connsiteX13" fmla="*/ 1802395 w 1909530"/>
            <a:gd name="connsiteY13" fmla="*/ 1710024 h 2168494"/>
            <a:gd name="connsiteX14" fmla="*/ 1610616 w 1909530"/>
            <a:gd name="connsiteY14" fmla="*/ 1694042 h 2168494"/>
            <a:gd name="connsiteX15" fmla="*/ 1310163 w 1909530"/>
            <a:gd name="connsiteY15" fmla="*/ 1783539 h 2168494"/>
            <a:gd name="connsiteX16" fmla="*/ 1255825 w 1909530"/>
            <a:gd name="connsiteY16" fmla="*/ 1729203 h 2168494"/>
            <a:gd name="connsiteX17" fmla="*/ 901035 w 1909530"/>
            <a:gd name="connsiteY17" fmla="*/ 1805914 h 2168494"/>
            <a:gd name="connsiteX18" fmla="*/ 875465 w 1909530"/>
            <a:gd name="connsiteY18" fmla="*/ 2055225 h 2168494"/>
            <a:gd name="connsiteX19" fmla="*/ 610171 w 1909530"/>
            <a:gd name="connsiteY19" fmla="*/ 2080796 h 2168494"/>
            <a:gd name="connsiteX20" fmla="*/ 447159 w 1909530"/>
            <a:gd name="connsiteY20" fmla="*/ 2135133 h 2168494"/>
            <a:gd name="connsiteX21" fmla="*/ 386429 w 1909530"/>
            <a:gd name="connsiteY21" fmla="*/ 2154311 h 2168494"/>
            <a:gd name="connsiteX22" fmla="*/ 341681 w 1909530"/>
            <a:gd name="connsiteY22" fmla="*/ 1917784 h 2168494"/>
            <a:gd name="connsiteX23" fmla="*/ 105154 w 1909530"/>
            <a:gd name="connsiteY23" fmla="*/ 1908195 h 2168494"/>
            <a:gd name="connsiteX24" fmla="*/ 153099 w 1909530"/>
            <a:gd name="connsiteY24" fmla="*/ 1853858 h 2168494"/>
            <a:gd name="connsiteX25" fmla="*/ 233007 w 1909530"/>
            <a:gd name="connsiteY25" fmla="*/ 1751576 h 2168494"/>
            <a:gd name="connsiteX26" fmla="*/ 194652 w 1909530"/>
            <a:gd name="connsiteY26" fmla="*/ 1521442 h 2168494"/>
            <a:gd name="connsiteX27" fmla="*/ 121136 w 1909530"/>
            <a:gd name="connsiteY27" fmla="*/ 1479891 h 2168494"/>
            <a:gd name="connsiteX0" fmla="*/ 121136 w 1909530"/>
            <a:gd name="connsiteY0" fmla="*/ 1479891 h 2168494"/>
            <a:gd name="connsiteX1" fmla="*/ 2872 w 1909530"/>
            <a:gd name="connsiteY1" fmla="*/ 1447926 h 2168494"/>
            <a:gd name="connsiteX2" fmla="*/ 57210 w 1909530"/>
            <a:gd name="connsiteY2" fmla="*/ 1323270 h 2168494"/>
            <a:gd name="connsiteX3" fmla="*/ 293736 w 1909530"/>
            <a:gd name="connsiteY3" fmla="*/ 1268933 h 2168494"/>
            <a:gd name="connsiteX4" fmla="*/ 798753 w 1909530"/>
            <a:gd name="connsiteY4" fmla="*/ 0 h 2168494"/>
            <a:gd name="connsiteX5" fmla="*/ 987335 w 1909530"/>
            <a:gd name="connsiteY5" fmla="*/ 533783 h 2168494"/>
            <a:gd name="connsiteX6" fmla="*/ 1438015 w 1909530"/>
            <a:gd name="connsiteY6" fmla="*/ 562550 h 2168494"/>
            <a:gd name="connsiteX7" fmla="*/ 1524315 w 1909530"/>
            <a:gd name="connsiteY7" fmla="*/ 978070 h 2168494"/>
            <a:gd name="connsiteX8" fmla="*/ 1524315 w 1909530"/>
            <a:gd name="connsiteY8" fmla="*/ 978070 h 2168494"/>
            <a:gd name="connsiteX9" fmla="*/ 1728879 w 1909530"/>
            <a:gd name="connsiteY9" fmla="*/ 1041995 h 2168494"/>
            <a:gd name="connsiteX10" fmla="*/ 1796002 w 1909530"/>
            <a:gd name="connsiteY10" fmla="*/ 1134688 h 2168494"/>
            <a:gd name="connsiteX11" fmla="*/ 1901481 w 1909530"/>
            <a:gd name="connsiteY11" fmla="*/ 1224185 h 2168494"/>
            <a:gd name="connsiteX12" fmla="*/ 1632990 w 1909530"/>
            <a:gd name="connsiteY12" fmla="*/ 1217792 h 2168494"/>
            <a:gd name="connsiteX13" fmla="*/ 1693720 w 1909530"/>
            <a:gd name="connsiteY13" fmla="*/ 1460712 h 2168494"/>
            <a:gd name="connsiteX14" fmla="*/ 1802395 w 1909530"/>
            <a:gd name="connsiteY14" fmla="*/ 1710024 h 2168494"/>
            <a:gd name="connsiteX15" fmla="*/ 1610616 w 1909530"/>
            <a:gd name="connsiteY15" fmla="*/ 1694042 h 2168494"/>
            <a:gd name="connsiteX16" fmla="*/ 1310163 w 1909530"/>
            <a:gd name="connsiteY16" fmla="*/ 1783539 h 2168494"/>
            <a:gd name="connsiteX17" fmla="*/ 1255825 w 1909530"/>
            <a:gd name="connsiteY17" fmla="*/ 1729203 h 2168494"/>
            <a:gd name="connsiteX18" fmla="*/ 901035 w 1909530"/>
            <a:gd name="connsiteY18" fmla="*/ 1805914 h 2168494"/>
            <a:gd name="connsiteX19" fmla="*/ 875465 w 1909530"/>
            <a:gd name="connsiteY19" fmla="*/ 2055225 h 2168494"/>
            <a:gd name="connsiteX20" fmla="*/ 610171 w 1909530"/>
            <a:gd name="connsiteY20" fmla="*/ 2080796 h 2168494"/>
            <a:gd name="connsiteX21" fmla="*/ 447159 w 1909530"/>
            <a:gd name="connsiteY21" fmla="*/ 2135133 h 2168494"/>
            <a:gd name="connsiteX22" fmla="*/ 386429 w 1909530"/>
            <a:gd name="connsiteY22" fmla="*/ 2154311 h 2168494"/>
            <a:gd name="connsiteX23" fmla="*/ 341681 w 1909530"/>
            <a:gd name="connsiteY23" fmla="*/ 1917784 h 2168494"/>
            <a:gd name="connsiteX24" fmla="*/ 105154 w 1909530"/>
            <a:gd name="connsiteY24" fmla="*/ 1908195 h 2168494"/>
            <a:gd name="connsiteX25" fmla="*/ 153099 w 1909530"/>
            <a:gd name="connsiteY25" fmla="*/ 1853858 h 2168494"/>
            <a:gd name="connsiteX26" fmla="*/ 233007 w 1909530"/>
            <a:gd name="connsiteY26" fmla="*/ 1751576 h 2168494"/>
            <a:gd name="connsiteX27" fmla="*/ 194652 w 1909530"/>
            <a:gd name="connsiteY27" fmla="*/ 1521442 h 2168494"/>
            <a:gd name="connsiteX28" fmla="*/ 121136 w 1909530"/>
            <a:gd name="connsiteY28" fmla="*/ 1479891 h 2168494"/>
            <a:gd name="connsiteX0" fmla="*/ 121136 w 1909530"/>
            <a:gd name="connsiteY0" fmla="*/ 1479891 h 2168494"/>
            <a:gd name="connsiteX1" fmla="*/ 2872 w 1909530"/>
            <a:gd name="connsiteY1" fmla="*/ 1447926 h 2168494"/>
            <a:gd name="connsiteX2" fmla="*/ 57210 w 1909530"/>
            <a:gd name="connsiteY2" fmla="*/ 1323270 h 2168494"/>
            <a:gd name="connsiteX3" fmla="*/ 293736 w 1909530"/>
            <a:gd name="connsiteY3" fmla="*/ 1268933 h 2168494"/>
            <a:gd name="connsiteX4" fmla="*/ 798753 w 1909530"/>
            <a:gd name="connsiteY4" fmla="*/ 0 h 2168494"/>
            <a:gd name="connsiteX5" fmla="*/ 987335 w 1909530"/>
            <a:gd name="connsiteY5" fmla="*/ 533783 h 2168494"/>
            <a:gd name="connsiteX6" fmla="*/ 1438015 w 1909530"/>
            <a:gd name="connsiteY6" fmla="*/ 562550 h 2168494"/>
            <a:gd name="connsiteX7" fmla="*/ 1524315 w 1909530"/>
            <a:gd name="connsiteY7" fmla="*/ 978070 h 2168494"/>
            <a:gd name="connsiteX8" fmla="*/ 1524315 w 1909530"/>
            <a:gd name="connsiteY8" fmla="*/ 978070 h 2168494"/>
            <a:gd name="connsiteX9" fmla="*/ 1562671 w 1909530"/>
            <a:gd name="connsiteY9" fmla="*/ 1032406 h 2168494"/>
            <a:gd name="connsiteX10" fmla="*/ 1728879 w 1909530"/>
            <a:gd name="connsiteY10" fmla="*/ 1041995 h 2168494"/>
            <a:gd name="connsiteX11" fmla="*/ 1796002 w 1909530"/>
            <a:gd name="connsiteY11" fmla="*/ 1134688 h 2168494"/>
            <a:gd name="connsiteX12" fmla="*/ 1901481 w 1909530"/>
            <a:gd name="connsiteY12" fmla="*/ 1224185 h 2168494"/>
            <a:gd name="connsiteX13" fmla="*/ 1632990 w 1909530"/>
            <a:gd name="connsiteY13" fmla="*/ 1217792 h 2168494"/>
            <a:gd name="connsiteX14" fmla="*/ 1693720 w 1909530"/>
            <a:gd name="connsiteY14" fmla="*/ 1460712 h 2168494"/>
            <a:gd name="connsiteX15" fmla="*/ 1802395 w 1909530"/>
            <a:gd name="connsiteY15" fmla="*/ 1710024 h 2168494"/>
            <a:gd name="connsiteX16" fmla="*/ 1610616 w 1909530"/>
            <a:gd name="connsiteY16" fmla="*/ 1694042 h 2168494"/>
            <a:gd name="connsiteX17" fmla="*/ 1310163 w 1909530"/>
            <a:gd name="connsiteY17" fmla="*/ 1783539 h 2168494"/>
            <a:gd name="connsiteX18" fmla="*/ 1255825 w 1909530"/>
            <a:gd name="connsiteY18" fmla="*/ 1729203 h 2168494"/>
            <a:gd name="connsiteX19" fmla="*/ 901035 w 1909530"/>
            <a:gd name="connsiteY19" fmla="*/ 1805914 h 2168494"/>
            <a:gd name="connsiteX20" fmla="*/ 875465 w 1909530"/>
            <a:gd name="connsiteY20" fmla="*/ 2055225 h 2168494"/>
            <a:gd name="connsiteX21" fmla="*/ 610171 w 1909530"/>
            <a:gd name="connsiteY21" fmla="*/ 2080796 h 2168494"/>
            <a:gd name="connsiteX22" fmla="*/ 447159 w 1909530"/>
            <a:gd name="connsiteY22" fmla="*/ 2135133 h 2168494"/>
            <a:gd name="connsiteX23" fmla="*/ 386429 w 1909530"/>
            <a:gd name="connsiteY23" fmla="*/ 2154311 h 2168494"/>
            <a:gd name="connsiteX24" fmla="*/ 341681 w 1909530"/>
            <a:gd name="connsiteY24" fmla="*/ 1917784 h 2168494"/>
            <a:gd name="connsiteX25" fmla="*/ 105154 w 1909530"/>
            <a:gd name="connsiteY25" fmla="*/ 1908195 h 2168494"/>
            <a:gd name="connsiteX26" fmla="*/ 153099 w 1909530"/>
            <a:gd name="connsiteY26" fmla="*/ 1853858 h 2168494"/>
            <a:gd name="connsiteX27" fmla="*/ 233007 w 1909530"/>
            <a:gd name="connsiteY27" fmla="*/ 1751576 h 2168494"/>
            <a:gd name="connsiteX28" fmla="*/ 194652 w 1909530"/>
            <a:gd name="connsiteY28" fmla="*/ 1521442 h 2168494"/>
            <a:gd name="connsiteX29" fmla="*/ 121136 w 1909530"/>
            <a:gd name="connsiteY29" fmla="*/ 1479891 h 2168494"/>
            <a:gd name="connsiteX0" fmla="*/ 121136 w 1909530"/>
            <a:gd name="connsiteY0" fmla="*/ 1479891 h 2168494"/>
            <a:gd name="connsiteX1" fmla="*/ 2872 w 1909530"/>
            <a:gd name="connsiteY1" fmla="*/ 1447926 h 2168494"/>
            <a:gd name="connsiteX2" fmla="*/ 57210 w 1909530"/>
            <a:gd name="connsiteY2" fmla="*/ 1323270 h 2168494"/>
            <a:gd name="connsiteX3" fmla="*/ 293736 w 1909530"/>
            <a:gd name="connsiteY3" fmla="*/ 1268933 h 2168494"/>
            <a:gd name="connsiteX4" fmla="*/ 798753 w 1909530"/>
            <a:gd name="connsiteY4" fmla="*/ 0 h 2168494"/>
            <a:gd name="connsiteX5" fmla="*/ 987335 w 1909530"/>
            <a:gd name="connsiteY5" fmla="*/ 533783 h 2168494"/>
            <a:gd name="connsiteX6" fmla="*/ 1438015 w 1909530"/>
            <a:gd name="connsiteY6" fmla="*/ 562550 h 2168494"/>
            <a:gd name="connsiteX7" fmla="*/ 1601027 w 1909530"/>
            <a:gd name="connsiteY7" fmla="*/ 767113 h 2168494"/>
            <a:gd name="connsiteX8" fmla="*/ 1524315 w 1909530"/>
            <a:gd name="connsiteY8" fmla="*/ 978070 h 2168494"/>
            <a:gd name="connsiteX9" fmla="*/ 1524315 w 1909530"/>
            <a:gd name="connsiteY9" fmla="*/ 978070 h 2168494"/>
            <a:gd name="connsiteX10" fmla="*/ 1562671 w 1909530"/>
            <a:gd name="connsiteY10" fmla="*/ 1032406 h 2168494"/>
            <a:gd name="connsiteX11" fmla="*/ 1728879 w 1909530"/>
            <a:gd name="connsiteY11" fmla="*/ 1041995 h 2168494"/>
            <a:gd name="connsiteX12" fmla="*/ 1796002 w 1909530"/>
            <a:gd name="connsiteY12" fmla="*/ 1134688 h 2168494"/>
            <a:gd name="connsiteX13" fmla="*/ 1901481 w 1909530"/>
            <a:gd name="connsiteY13" fmla="*/ 1224185 h 2168494"/>
            <a:gd name="connsiteX14" fmla="*/ 1632990 w 1909530"/>
            <a:gd name="connsiteY14" fmla="*/ 1217792 h 2168494"/>
            <a:gd name="connsiteX15" fmla="*/ 1693720 w 1909530"/>
            <a:gd name="connsiteY15" fmla="*/ 1460712 h 2168494"/>
            <a:gd name="connsiteX16" fmla="*/ 1802395 w 1909530"/>
            <a:gd name="connsiteY16" fmla="*/ 1710024 h 2168494"/>
            <a:gd name="connsiteX17" fmla="*/ 1610616 w 1909530"/>
            <a:gd name="connsiteY17" fmla="*/ 1694042 h 2168494"/>
            <a:gd name="connsiteX18" fmla="*/ 1310163 w 1909530"/>
            <a:gd name="connsiteY18" fmla="*/ 1783539 h 2168494"/>
            <a:gd name="connsiteX19" fmla="*/ 1255825 w 1909530"/>
            <a:gd name="connsiteY19" fmla="*/ 1729203 h 2168494"/>
            <a:gd name="connsiteX20" fmla="*/ 901035 w 1909530"/>
            <a:gd name="connsiteY20" fmla="*/ 1805914 h 2168494"/>
            <a:gd name="connsiteX21" fmla="*/ 875465 w 1909530"/>
            <a:gd name="connsiteY21" fmla="*/ 2055225 h 2168494"/>
            <a:gd name="connsiteX22" fmla="*/ 610171 w 1909530"/>
            <a:gd name="connsiteY22" fmla="*/ 2080796 h 2168494"/>
            <a:gd name="connsiteX23" fmla="*/ 447159 w 1909530"/>
            <a:gd name="connsiteY23" fmla="*/ 2135133 h 2168494"/>
            <a:gd name="connsiteX24" fmla="*/ 386429 w 1909530"/>
            <a:gd name="connsiteY24" fmla="*/ 2154311 h 2168494"/>
            <a:gd name="connsiteX25" fmla="*/ 341681 w 1909530"/>
            <a:gd name="connsiteY25" fmla="*/ 1917784 h 2168494"/>
            <a:gd name="connsiteX26" fmla="*/ 105154 w 1909530"/>
            <a:gd name="connsiteY26" fmla="*/ 1908195 h 2168494"/>
            <a:gd name="connsiteX27" fmla="*/ 153099 w 1909530"/>
            <a:gd name="connsiteY27" fmla="*/ 1853858 h 2168494"/>
            <a:gd name="connsiteX28" fmla="*/ 233007 w 1909530"/>
            <a:gd name="connsiteY28" fmla="*/ 1751576 h 2168494"/>
            <a:gd name="connsiteX29" fmla="*/ 194652 w 1909530"/>
            <a:gd name="connsiteY29" fmla="*/ 1521442 h 2168494"/>
            <a:gd name="connsiteX30" fmla="*/ 121136 w 1909530"/>
            <a:gd name="connsiteY30" fmla="*/ 1479891 h 2168494"/>
            <a:gd name="connsiteX0" fmla="*/ 121136 w 1909530"/>
            <a:gd name="connsiteY0" fmla="*/ 1479891 h 2168494"/>
            <a:gd name="connsiteX1" fmla="*/ 2872 w 1909530"/>
            <a:gd name="connsiteY1" fmla="*/ 1447926 h 2168494"/>
            <a:gd name="connsiteX2" fmla="*/ 57210 w 1909530"/>
            <a:gd name="connsiteY2" fmla="*/ 1323270 h 2168494"/>
            <a:gd name="connsiteX3" fmla="*/ 293736 w 1909530"/>
            <a:gd name="connsiteY3" fmla="*/ 1268933 h 2168494"/>
            <a:gd name="connsiteX4" fmla="*/ 798753 w 1909530"/>
            <a:gd name="connsiteY4" fmla="*/ 0 h 2168494"/>
            <a:gd name="connsiteX5" fmla="*/ 987335 w 1909530"/>
            <a:gd name="connsiteY5" fmla="*/ 533783 h 2168494"/>
            <a:gd name="connsiteX6" fmla="*/ 1438015 w 1909530"/>
            <a:gd name="connsiteY6" fmla="*/ 562550 h 2168494"/>
            <a:gd name="connsiteX7" fmla="*/ 1601027 w 1909530"/>
            <a:gd name="connsiteY7" fmla="*/ 767113 h 2168494"/>
            <a:gd name="connsiteX8" fmla="*/ 1617008 w 1909530"/>
            <a:gd name="connsiteY8" fmla="*/ 923732 h 2168494"/>
            <a:gd name="connsiteX9" fmla="*/ 1524315 w 1909530"/>
            <a:gd name="connsiteY9" fmla="*/ 978070 h 2168494"/>
            <a:gd name="connsiteX10" fmla="*/ 1524315 w 1909530"/>
            <a:gd name="connsiteY10" fmla="*/ 978070 h 2168494"/>
            <a:gd name="connsiteX11" fmla="*/ 1562671 w 1909530"/>
            <a:gd name="connsiteY11" fmla="*/ 1032406 h 2168494"/>
            <a:gd name="connsiteX12" fmla="*/ 1728879 w 1909530"/>
            <a:gd name="connsiteY12" fmla="*/ 1041995 h 2168494"/>
            <a:gd name="connsiteX13" fmla="*/ 1796002 w 1909530"/>
            <a:gd name="connsiteY13" fmla="*/ 1134688 h 2168494"/>
            <a:gd name="connsiteX14" fmla="*/ 1901481 w 1909530"/>
            <a:gd name="connsiteY14" fmla="*/ 1224185 h 2168494"/>
            <a:gd name="connsiteX15" fmla="*/ 1632990 w 1909530"/>
            <a:gd name="connsiteY15" fmla="*/ 1217792 h 2168494"/>
            <a:gd name="connsiteX16" fmla="*/ 1693720 w 1909530"/>
            <a:gd name="connsiteY16" fmla="*/ 1460712 h 2168494"/>
            <a:gd name="connsiteX17" fmla="*/ 1802395 w 1909530"/>
            <a:gd name="connsiteY17" fmla="*/ 1710024 h 2168494"/>
            <a:gd name="connsiteX18" fmla="*/ 1610616 w 1909530"/>
            <a:gd name="connsiteY18" fmla="*/ 1694042 h 2168494"/>
            <a:gd name="connsiteX19" fmla="*/ 1310163 w 1909530"/>
            <a:gd name="connsiteY19" fmla="*/ 1783539 h 2168494"/>
            <a:gd name="connsiteX20" fmla="*/ 1255825 w 1909530"/>
            <a:gd name="connsiteY20" fmla="*/ 1729203 h 2168494"/>
            <a:gd name="connsiteX21" fmla="*/ 901035 w 1909530"/>
            <a:gd name="connsiteY21" fmla="*/ 1805914 h 2168494"/>
            <a:gd name="connsiteX22" fmla="*/ 875465 w 1909530"/>
            <a:gd name="connsiteY22" fmla="*/ 2055225 h 2168494"/>
            <a:gd name="connsiteX23" fmla="*/ 610171 w 1909530"/>
            <a:gd name="connsiteY23" fmla="*/ 2080796 h 2168494"/>
            <a:gd name="connsiteX24" fmla="*/ 447159 w 1909530"/>
            <a:gd name="connsiteY24" fmla="*/ 2135133 h 2168494"/>
            <a:gd name="connsiteX25" fmla="*/ 386429 w 1909530"/>
            <a:gd name="connsiteY25" fmla="*/ 2154311 h 2168494"/>
            <a:gd name="connsiteX26" fmla="*/ 341681 w 1909530"/>
            <a:gd name="connsiteY26" fmla="*/ 1917784 h 2168494"/>
            <a:gd name="connsiteX27" fmla="*/ 105154 w 1909530"/>
            <a:gd name="connsiteY27" fmla="*/ 1908195 h 2168494"/>
            <a:gd name="connsiteX28" fmla="*/ 153099 w 1909530"/>
            <a:gd name="connsiteY28" fmla="*/ 1853858 h 2168494"/>
            <a:gd name="connsiteX29" fmla="*/ 233007 w 1909530"/>
            <a:gd name="connsiteY29" fmla="*/ 1751576 h 2168494"/>
            <a:gd name="connsiteX30" fmla="*/ 194652 w 1909530"/>
            <a:gd name="connsiteY30" fmla="*/ 1521442 h 2168494"/>
            <a:gd name="connsiteX31" fmla="*/ 121136 w 1909530"/>
            <a:gd name="connsiteY31" fmla="*/ 1479891 h 2168494"/>
            <a:gd name="connsiteX0" fmla="*/ 121136 w 1909530"/>
            <a:gd name="connsiteY0" fmla="*/ 1479891 h 2168494"/>
            <a:gd name="connsiteX1" fmla="*/ 2872 w 1909530"/>
            <a:gd name="connsiteY1" fmla="*/ 1447926 h 2168494"/>
            <a:gd name="connsiteX2" fmla="*/ 57210 w 1909530"/>
            <a:gd name="connsiteY2" fmla="*/ 1323270 h 2168494"/>
            <a:gd name="connsiteX3" fmla="*/ 293736 w 1909530"/>
            <a:gd name="connsiteY3" fmla="*/ 1268933 h 2168494"/>
            <a:gd name="connsiteX4" fmla="*/ 798753 w 1909530"/>
            <a:gd name="connsiteY4" fmla="*/ 0 h 2168494"/>
            <a:gd name="connsiteX5" fmla="*/ 987335 w 1909530"/>
            <a:gd name="connsiteY5" fmla="*/ 533783 h 2168494"/>
            <a:gd name="connsiteX6" fmla="*/ 1287788 w 1909530"/>
            <a:gd name="connsiteY6" fmla="*/ 668027 h 2168494"/>
            <a:gd name="connsiteX7" fmla="*/ 1438015 w 1909530"/>
            <a:gd name="connsiteY7" fmla="*/ 562550 h 2168494"/>
            <a:gd name="connsiteX8" fmla="*/ 1601027 w 1909530"/>
            <a:gd name="connsiteY8" fmla="*/ 767113 h 2168494"/>
            <a:gd name="connsiteX9" fmla="*/ 1617008 w 1909530"/>
            <a:gd name="connsiteY9" fmla="*/ 923732 h 2168494"/>
            <a:gd name="connsiteX10" fmla="*/ 1524315 w 1909530"/>
            <a:gd name="connsiteY10" fmla="*/ 978070 h 2168494"/>
            <a:gd name="connsiteX11" fmla="*/ 1524315 w 1909530"/>
            <a:gd name="connsiteY11" fmla="*/ 978070 h 2168494"/>
            <a:gd name="connsiteX12" fmla="*/ 1562671 w 1909530"/>
            <a:gd name="connsiteY12" fmla="*/ 1032406 h 2168494"/>
            <a:gd name="connsiteX13" fmla="*/ 1728879 w 1909530"/>
            <a:gd name="connsiteY13" fmla="*/ 1041995 h 2168494"/>
            <a:gd name="connsiteX14" fmla="*/ 1796002 w 1909530"/>
            <a:gd name="connsiteY14" fmla="*/ 1134688 h 2168494"/>
            <a:gd name="connsiteX15" fmla="*/ 1901481 w 1909530"/>
            <a:gd name="connsiteY15" fmla="*/ 1224185 h 2168494"/>
            <a:gd name="connsiteX16" fmla="*/ 1632990 w 1909530"/>
            <a:gd name="connsiteY16" fmla="*/ 1217792 h 2168494"/>
            <a:gd name="connsiteX17" fmla="*/ 1693720 w 1909530"/>
            <a:gd name="connsiteY17" fmla="*/ 1460712 h 2168494"/>
            <a:gd name="connsiteX18" fmla="*/ 1802395 w 1909530"/>
            <a:gd name="connsiteY18" fmla="*/ 1710024 h 2168494"/>
            <a:gd name="connsiteX19" fmla="*/ 1610616 w 1909530"/>
            <a:gd name="connsiteY19" fmla="*/ 1694042 h 2168494"/>
            <a:gd name="connsiteX20" fmla="*/ 1310163 w 1909530"/>
            <a:gd name="connsiteY20" fmla="*/ 1783539 h 2168494"/>
            <a:gd name="connsiteX21" fmla="*/ 1255825 w 1909530"/>
            <a:gd name="connsiteY21" fmla="*/ 1729203 h 2168494"/>
            <a:gd name="connsiteX22" fmla="*/ 901035 w 1909530"/>
            <a:gd name="connsiteY22" fmla="*/ 1805914 h 2168494"/>
            <a:gd name="connsiteX23" fmla="*/ 875465 w 1909530"/>
            <a:gd name="connsiteY23" fmla="*/ 2055225 h 2168494"/>
            <a:gd name="connsiteX24" fmla="*/ 610171 w 1909530"/>
            <a:gd name="connsiteY24" fmla="*/ 2080796 h 2168494"/>
            <a:gd name="connsiteX25" fmla="*/ 447159 w 1909530"/>
            <a:gd name="connsiteY25" fmla="*/ 2135133 h 2168494"/>
            <a:gd name="connsiteX26" fmla="*/ 386429 w 1909530"/>
            <a:gd name="connsiteY26" fmla="*/ 2154311 h 2168494"/>
            <a:gd name="connsiteX27" fmla="*/ 341681 w 1909530"/>
            <a:gd name="connsiteY27" fmla="*/ 1917784 h 2168494"/>
            <a:gd name="connsiteX28" fmla="*/ 105154 w 1909530"/>
            <a:gd name="connsiteY28" fmla="*/ 1908195 h 2168494"/>
            <a:gd name="connsiteX29" fmla="*/ 153099 w 1909530"/>
            <a:gd name="connsiteY29" fmla="*/ 1853858 h 2168494"/>
            <a:gd name="connsiteX30" fmla="*/ 233007 w 1909530"/>
            <a:gd name="connsiteY30" fmla="*/ 1751576 h 2168494"/>
            <a:gd name="connsiteX31" fmla="*/ 194652 w 1909530"/>
            <a:gd name="connsiteY31" fmla="*/ 1521442 h 2168494"/>
            <a:gd name="connsiteX32" fmla="*/ 121136 w 1909530"/>
            <a:gd name="connsiteY32" fmla="*/ 1479891 h 2168494"/>
            <a:gd name="connsiteX0" fmla="*/ 121136 w 1909530"/>
            <a:gd name="connsiteY0" fmla="*/ 1479891 h 2168494"/>
            <a:gd name="connsiteX1" fmla="*/ 2872 w 1909530"/>
            <a:gd name="connsiteY1" fmla="*/ 1447926 h 2168494"/>
            <a:gd name="connsiteX2" fmla="*/ 57210 w 1909530"/>
            <a:gd name="connsiteY2" fmla="*/ 1323270 h 2168494"/>
            <a:gd name="connsiteX3" fmla="*/ 293736 w 1909530"/>
            <a:gd name="connsiteY3" fmla="*/ 1268933 h 2168494"/>
            <a:gd name="connsiteX4" fmla="*/ 798753 w 1909530"/>
            <a:gd name="connsiteY4" fmla="*/ 0 h 2168494"/>
            <a:gd name="connsiteX5" fmla="*/ 987335 w 1909530"/>
            <a:gd name="connsiteY5" fmla="*/ 533783 h 2168494"/>
            <a:gd name="connsiteX6" fmla="*/ 1172721 w 1909530"/>
            <a:gd name="connsiteY6" fmla="*/ 524193 h 2168494"/>
            <a:gd name="connsiteX7" fmla="*/ 1287788 w 1909530"/>
            <a:gd name="connsiteY7" fmla="*/ 668027 h 2168494"/>
            <a:gd name="connsiteX8" fmla="*/ 1438015 w 1909530"/>
            <a:gd name="connsiteY8" fmla="*/ 562550 h 2168494"/>
            <a:gd name="connsiteX9" fmla="*/ 1601027 w 1909530"/>
            <a:gd name="connsiteY9" fmla="*/ 767113 h 2168494"/>
            <a:gd name="connsiteX10" fmla="*/ 1617008 w 1909530"/>
            <a:gd name="connsiteY10" fmla="*/ 923732 h 2168494"/>
            <a:gd name="connsiteX11" fmla="*/ 1524315 w 1909530"/>
            <a:gd name="connsiteY11" fmla="*/ 978070 h 2168494"/>
            <a:gd name="connsiteX12" fmla="*/ 1524315 w 1909530"/>
            <a:gd name="connsiteY12" fmla="*/ 978070 h 2168494"/>
            <a:gd name="connsiteX13" fmla="*/ 1562671 w 1909530"/>
            <a:gd name="connsiteY13" fmla="*/ 1032406 h 2168494"/>
            <a:gd name="connsiteX14" fmla="*/ 1728879 w 1909530"/>
            <a:gd name="connsiteY14" fmla="*/ 1041995 h 2168494"/>
            <a:gd name="connsiteX15" fmla="*/ 1796002 w 1909530"/>
            <a:gd name="connsiteY15" fmla="*/ 1134688 h 2168494"/>
            <a:gd name="connsiteX16" fmla="*/ 1901481 w 1909530"/>
            <a:gd name="connsiteY16" fmla="*/ 1224185 h 2168494"/>
            <a:gd name="connsiteX17" fmla="*/ 1632990 w 1909530"/>
            <a:gd name="connsiteY17" fmla="*/ 1217792 h 2168494"/>
            <a:gd name="connsiteX18" fmla="*/ 1693720 w 1909530"/>
            <a:gd name="connsiteY18" fmla="*/ 1460712 h 2168494"/>
            <a:gd name="connsiteX19" fmla="*/ 1802395 w 1909530"/>
            <a:gd name="connsiteY19" fmla="*/ 1710024 h 2168494"/>
            <a:gd name="connsiteX20" fmla="*/ 1610616 w 1909530"/>
            <a:gd name="connsiteY20" fmla="*/ 1694042 h 2168494"/>
            <a:gd name="connsiteX21" fmla="*/ 1310163 w 1909530"/>
            <a:gd name="connsiteY21" fmla="*/ 1783539 h 2168494"/>
            <a:gd name="connsiteX22" fmla="*/ 1255825 w 1909530"/>
            <a:gd name="connsiteY22" fmla="*/ 1729203 h 2168494"/>
            <a:gd name="connsiteX23" fmla="*/ 901035 w 1909530"/>
            <a:gd name="connsiteY23" fmla="*/ 1805914 h 2168494"/>
            <a:gd name="connsiteX24" fmla="*/ 875465 w 1909530"/>
            <a:gd name="connsiteY24" fmla="*/ 2055225 h 2168494"/>
            <a:gd name="connsiteX25" fmla="*/ 610171 w 1909530"/>
            <a:gd name="connsiteY25" fmla="*/ 2080796 h 2168494"/>
            <a:gd name="connsiteX26" fmla="*/ 447159 w 1909530"/>
            <a:gd name="connsiteY26" fmla="*/ 2135133 h 2168494"/>
            <a:gd name="connsiteX27" fmla="*/ 386429 w 1909530"/>
            <a:gd name="connsiteY27" fmla="*/ 2154311 h 2168494"/>
            <a:gd name="connsiteX28" fmla="*/ 341681 w 1909530"/>
            <a:gd name="connsiteY28" fmla="*/ 1917784 h 2168494"/>
            <a:gd name="connsiteX29" fmla="*/ 105154 w 1909530"/>
            <a:gd name="connsiteY29" fmla="*/ 1908195 h 2168494"/>
            <a:gd name="connsiteX30" fmla="*/ 153099 w 1909530"/>
            <a:gd name="connsiteY30" fmla="*/ 1853858 h 2168494"/>
            <a:gd name="connsiteX31" fmla="*/ 233007 w 1909530"/>
            <a:gd name="connsiteY31" fmla="*/ 1751576 h 2168494"/>
            <a:gd name="connsiteX32" fmla="*/ 194652 w 1909530"/>
            <a:gd name="connsiteY32" fmla="*/ 1521442 h 2168494"/>
            <a:gd name="connsiteX33" fmla="*/ 121136 w 1909530"/>
            <a:gd name="connsiteY33" fmla="*/ 1479891 h 2168494"/>
            <a:gd name="connsiteX0" fmla="*/ 121136 w 1909530"/>
            <a:gd name="connsiteY0" fmla="*/ 1514293 h 2202896"/>
            <a:gd name="connsiteX1" fmla="*/ 2872 w 1909530"/>
            <a:gd name="connsiteY1" fmla="*/ 1482328 h 2202896"/>
            <a:gd name="connsiteX2" fmla="*/ 57210 w 1909530"/>
            <a:gd name="connsiteY2" fmla="*/ 1357672 h 2202896"/>
            <a:gd name="connsiteX3" fmla="*/ 293736 w 1909530"/>
            <a:gd name="connsiteY3" fmla="*/ 1303335 h 2202896"/>
            <a:gd name="connsiteX4" fmla="*/ 798753 w 1909530"/>
            <a:gd name="connsiteY4" fmla="*/ 34402 h 2202896"/>
            <a:gd name="connsiteX5" fmla="*/ 932998 w 1909530"/>
            <a:gd name="connsiteY5" fmla="*/ 379602 h 2202896"/>
            <a:gd name="connsiteX6" fmla="*/ 987335 w 1909530"/>
            <a:gd name="connsiteY6" fmla="*/ 568185 h 2202896"/>
            <a:gd name="connsiteX7" fmla="*/ 1172721 w 1909530"/>
            <a:gd name="connsiteY7" fmla="*/ 558595 h 2202896"/>
            <a:gd name="connsiteX8" fmla="*/ 1287788 w 1909530"/>
            <a:gd name="connsiteY8" fmla="*/ 702429 h 2202896"/>
            <a:gd name="connsiteX9" fmla="*/ 1438015 w 1909530"/>
            <a:gd name="connsiteY9" fmla="*/ 596952 h 2202896"/>
            <a:gd name="connsiteX10" fmla="*/ 1601027 w 1909530"/>
            <a:gd name="connsiteY10" fmla="*/ 801515 h 2202896"/>
            <a:gd name="connsiteX11" fmla="*/ 1617008 w 1909530"/>
            <a:gd name="connsiteY11" fmla="*/ 958134 h 2202896"/>
            <a:gd name="connsiteX12" fmla="*/ 1524315 w 1909530"/>
            <a:gd name="connsiteY12" fmla="*/ 1012472 h 2202896"/>
            <a:gd name="connsiteX13" fmla="*/ 1524315 w 1909530"/>
            <a:gd name="connsiteY13" fmla="*/ 1012472 h 2202896"/>
            <a:gd name="connsiteX14" fmla="*/ 1562671 w 1909530"/>
            <a:gd name="connsiteY14" fmla="*/ 1066808 h 2202896"/>
            <a:gd name="connsiteX15" fmla="*/ 1728879 w 1909530"/>
            <a:gd name="connsiteY15" fmla="*/ 1076397 h 2202896"/>
            <a:gd name="connsiteX16" fmla="*/ 1796002 w 1909530"/>
            <a:gd name="connsiteY16" fmla="*/ 1169090 h 2202896"/>
            <a:gd name="connsiteX17" fmla="*/ 1901481 w 1909530"/>
            <a:gd name="connsiteY17" fmla="*/ 1258587 h 2202896"/>
            <a:gd name="connsiteX18" fmla="*/ 1632990 w 1909530"/>
            <a:gd name="connsiteY18" fmla="*/ 1252194 h 2202896"/>
            <a:gd name="connsiteX19" fmla="*/ 1693720 w 1909530"/>
            <a:gd name="connsiteY19" fmla="*/ 1495114 h 2202896"/>
            <a:gd name="connsiteX20" fmla="*/ 1802395 w 1909530"/>
            <a:gd name="connsiteY20" fmla="*/ 1744426 h 2202896"/>
            <a:gd name="connsiteX21" fmla="*/ 1610616 w 1909530"/>
            <a:gd name="connsiteY21" fmla="*/ 1728444 h 2202896"/>
            <a:gd name="connsiteX22" fmla="*/ 1310163 w 1909530"/>
            <a:gd name="connsiteY22" fmla="*/ 1817941 h 2202896"/>
            <a:gd name="connsiteX23" fmla="*/ 1255825 w 1909530"/>
            <a:gd name="connsiteY23" fmla="*/ 1763605 h 2202896"/>
            <a:gd name="connsiteX24" fmla="*/ 901035 w 1909530"/>
            <a:gd name="connsiteY24" fmla="*/ 1840316 h 2202896"/>
            <a:gd name="connsiteX25" fmla="*/ 875465 w 1909530"/>
            <a:gd name="connsiteY25" fmla="*/ 2089627 h 2202896"/>
            <a:gd name="connsiteX26" fmla="*/ 610171 w 1909530"/>
            <a:gd name="connsiteY26" fmla="*/ 2115198 h 2202896"/>
            <a:gd name="connsiteX27" fmla="*/ 447159 w 1909530"/>
            <a:gd name="connsiteY27" fmla="*/ 2169535 h 2202896"/>
            <a:gd name="connsiteX28" fmla="*/ 386429 w 1909530"/>
            <a:gd name="connsiteY28" fmla="*/ 2188713 h 2202896"/>
            <a:gd name="connsiteX29" fmla="*/ 341681 w 1909530"/>
            <a:gd name="connsiteY29" fmla="*/ 1952186 h 2202896"/>
            <a:gd name="connsiteX30" fmla="*/ 105154 w 1909530"/>
            <a:gd name="connsiteY30" fmla="*/ 1942597 h 2202896"/>
            <a:gd name="connsiteX31" fmla="*/ 153099 w 1909530"/>
            <a:gd name="connsiteY31" fmla="*/ 1888260 h 2202896"/>
            <a:gd name="connsiteX32" fmla="*/ 233007 w 1909530"/>
            <a:gd name="connsiteY32" fmla="*/ 1785978 h 2202896"/>
            <a:gd name="connsiteX33" fmla="*/ 194652 w 1909530"/>
            <a:gd name="connsiteY33" fmla="*/ 1555844 h 2202896"/>
            <a:gd name="connsiteX34" fmla="*/ 121136 w 1909530"/>
            <a:gd name="connsiteY34" fmla="*/ 1514293 h 2202896"/>
            <a:gd name="connsiteX0" fmla="*/ 121136 w 1909530"/>
            <a:gd name="connsiteY0" fmla="*/ 1554328 h 2242931"/>
            <a:gd name="connsiteX1" fmla="*/ 2872 w 1909530"/>
            <a:gd name="connsiteY1" fmla="*/ 1522363 h 2242931"/>
            <a:gd name="connsiteX2" fmla="*/ 57210 w 1909530"/>
            <a:gd name="connsiteY2" fmla="*/ 1397707 h 2242931"/>
            <a:gd name="connsiteX3" fmla="*/ 293736 w 1909530"/>
            <a:gd name="connsiteY3" fmla="*/ 1343370 h 2242931"/>
            <a:gd name="connsiteX4" fmla="*/ 798753 w 1909530"/>
            <a:gd name="connsiteY4" fmla="*/ 74437 h 2242931"/>
            <a:gd name="connsiteX5" fmla="*/ 843502 w 1909530"/>
            <a:gd name="connsiteY5" fmla="*/ 192699 h 2242931"/>
            <a:gd name="connsiteX6" fmla="*/ 932998 w 1909530"/>
            <a:gd name="connsiteY6" fmla="*/ 419637 h 2242931"/>
            <a:gd name="connsiteX7" fmla="*/ 987335 w 1909530"/>
            <a:gd name="connsiteY7" fmla="*/ 608220 h 2242931"/>
            <a:gd name="connsiteX8" fmla="*/ 1172721 w 1909530"/>
            <a:gd name="connsiteY8" fmla="*/ 598630 h 2242931"/>
            <a:gd name="connsiteX9" fmla="*/ 1287788 w 1909530"/>
            <a:gd name="connsiteY9" fmla="*/ 742464 h 2242931"/>
            <a:gd name="connsiteX10" fmla="*/ 1438015 w 1909530"/>
            <a:gd name="connsiteY10" fmla="*/ 636987 h 2242931"/>
            <a:gd name="connsiteX11" fmla="*/ 1601027 w 1909530"/>
            <a:gd name="connsiteY11" fmla="*/ 841550 h 2242931"/>
            <a:gd name="connsiteX12" fmla="*/ 1617008 w 1909530"/>
            <a:gd name="connsiteY12" fmla="*/ 998169 h 2242931"/>
            <a:gd name="connsiteX13" fmla="*/ 1524315 w 1909530"/>
            <a:gd name="connsiteY13" fmla="*/ 1052507 h 2242931"/>
            <a:gd name="connsiteX14" fmla="*/ 1524315 w 1909530"/>
            <a:gd name="connsiteY14" fmla="*/ 1052507 h 2242931"/>
            <a:gd name="connsiteX15" fmla="*/ 1562671 w 1909530"/>
            <a:gd name="connsiteY15" fmla="*/ 1106843 h 2242931"/>
            <a:gd name="connsiteX16" fmla="*/ 1728879 w 1909530"/>
            <a:gd name="connsiteY16" fmla="*/ 1116432 h 2242931"/>
            <a:gd name="connsiteX17" fmla="*/ 1796002 w 1909530"/>
            <a:gd name="connsiteY17" fmla="*/ 1209125 h 2242931"/>
            <a:gd name="connsiteX18" fmla="*/ 1901481 w 1909530"/>
            <a:gd name="connsiteY18" fmla="*/ 1298622 h 2242931"/>
            <a:gd name="connsiteX19" fmla="*/ 1632990 w 1909530"/>
            <a:gd name="connsiteY19" fmla="*/ 1292229 h 2242931"/>
            <a:gd name="connsiteX20" fmla="*/ 1693720 w 1909530"/>
            <a:gd name="connsiteY20" fmla="*/ 1535149 h 2242931"/>
            <a:gd name="connsiteX21" fmla="*/ 1802395 w 1909530"/>
            <a:gd name="connsiteY21" fmla="*/ 1784461 h 2242931"/>
            <a:gd name="connsiteX22" fmla="*/ 1610616 w 1909530"/>
            <a:gd name="connsiteY22" fmla="*/ 1768479 h 2242931"/>
            <a:gd name="connsiteX23" fmla="*/ 1310163 w 1909530"/>
            <a:gd name="connsiteY23" fmla="*/ 1857976 h 2242931"/>
            <a:gd name="connsiteX24" fmla="*/ 1255825 w 1909530"/>
            <a:gd name="connsiteY24" fmla="*/ 1803640 h 2242931"/>
            <a:gd name="connsiteX25" fmla="*/ 901035 w 1909530"/>
            <a:gd name="connsiteY25" fmla="*/ 1880351 h 2242931"/>
            <a:gd name="connsiteX26" fmla="*/ 875465 w 1909530"/>
            <a:gd name="connsiteY26" fmla="*/ 2129662 h 2242931"/>
            <a:gd name="connsiteX27" fmla="*/ 610171 w 1909530"/>
            <a:gd name="connsiteY27" fmla="*/ 2155233 h 2242931"/>
            <a:gd name="connsiteX28" fmla="*/ 447159 w 1909530"/>
            <a:gd name="connsiteY28" fmla="*/ 2209570 h 2242931"/>
            <a:gd name="connsiteX29" fmla="*/ 386429 w 1909530"/>
            <a:gd name="connsiteY29" fmla="*/ 2228748 h 2242931"/>
            <a:gd name="connsiteX30" fmla="*/ 341681 w 1909530"/>
            <a:gd name="connsiteY30" fmla="*/ 1992221 h 2242931"/>
            <a:gd name="connsiteX31" fmla="*/ 105154 w 1909530"/>
            <a:gd name="connsiteY31" fmla="*/ 1982632 h 2242931"/>
            <a:gd name="connsiteX32" fmla="*/ 153099 w 1909530"/>
            <a:gd name="connsiteY32" fmla="*/ 1928295 h 2242931"/>
            <a:gd name="connsiteX33" fmla="*/ 233007 w 1909530"/>
            <a:gd name="connsiteY33" fmla="*/ 1826013 h 2242931"/>
            <a:gd name="connsiteX34" fmla="*/ 194652 w 1909530"/>
            <a:gd name="connsiteY34" fmla="*/ 1595879 h 2242931"/>
            <a:gd name="connsiteX35" fmla="*/ 121136 w 1909530"/>
            <a:gd name="connsiteY35" fmla="*/ 1554328 h 2242931"/>
            <a:gd name="connsiteX0" fmla="*/ 121136 w 1909530"/>
            <a:gd name="connsiteY0" fmla="*/ 1554328 h 2242931"/>
            <a:gd name="connsiteX1" fmla="*/ 2872 w 1909530"/>
            <a:gd name="connsiteY1" fmla="*/ 1522363 h 2242931"/>
            <a:gd name="connsiteX2" fmla="*/ 57210 w 1909530"/>
            <a:gd name="connsiteY2" fmla="*/ 1397707 h 2242931"/>
            <a:gd name="connsiteX3" fmla="*/ 293736 w 1909530"/>
            <a:gd name="connsiteY3" fmla="*/ 1343370 h 2242931"/>
            <a:gd name="connsiteX4" fmla="*/ 702864 w 1909530"/>
            <a:gd name="connsiteY4" fmla="*/ 298178 h 2242931"/>
            <a:gd name="connsiteX5" fmla="*/ 798753 w 1909530"/>
            <a:gd name="connsiteY5" fmla="*/ 74437 h 2242931"/>
            <a:gd name="connsiteX6" fmla="*/ 843502 w 1909530"/>
            <a:gd name="connsiteY6" fmla="*/ 192699 h 2242931"/>
            <a:gd name="connsiteX7" fmla="*/ 932998 w 1909530"/>
            <a:gd name="connsiteY7" fmla="*/ 419637 h 2242931"/>
            <a:gd name="connsiteX8" fmla="*/ 987335 w 1909530"/>
            <a:gd name="connsiteY8" fmla="*/ 608220 h 2242931"/>
            <a:gd name="connsiteX9" fmla="*/ 1172721 w 1909530"/>
            <a:gd name="connsiteY9" fmla="*/ 598630 h 2242931"/>
            <a:gd name="connsiteX10" fmla="*/ 1287788 w 1909530"/>
            <a:gd name="connsiteY10" fmla="*/ 742464 h 2242931"/>
            <a:gd name="connsiteX11" fmla="*/ 1438015 w 1909530"/>
            <a:gd name="connsiteY11" fmla="*/ 636987 h 2242931"/>
            <a:gd name="connsiteX12" fmla="*/ 1601027 w 1909530"/>
            <a:gd name="connsiteY12" fmla="*/ 841550 h 2242931"/>
            <a:gd name="connsiteX13" fmla="*/ 1617008 w 1909530"/>
            <a:gd name="connsiteY13" fmla="*/ 998169 h 2242931"/>
            <a:gd name="connsiteX14" fmla="*/ 1524315 w 1909530"/>
            <a:gd name="connsiteY14" fmla="*/ 1052507 h 2242931"/>
            <a:gd name="connsiteX15" fmla="*/ 1524315 w 1909530"/>
            <a:gd name="connsiteY15" fmla="*/ 1052507 h 2242931"/>
            <a:gd name="connsiteX16" fmla="*/ 1562671 w 1909530"/>
            <a:gd name="connsiteY16" fmla="*/ 1106843 h 2242931"/>
            <a:gd name="connsiteX17" fmla="*/ 1728879 w 1909530"/>
            <a:gd name="connsiteY17" fmla="*/ 1116432 h 2242931"/>
            <a:gd name="connsiteX18" fmla="*/ 1796002 w 1909530"/>
            <a:gd name="connsiteY18" fmla="*/ 1209125 h 2242931"/>
            <a:gd name="connsiteX19" fmla="*/ 1901481 w 1909530"/>
            <a:gd name="connsiteY19" fmla="*/ 1298622 h 2242931"/>
            <a:gd name="connsiteX20" fmla="*/ 1632990 w 1909530"/>
            <a:gd name="connsiteY20" fmla="*/ 1292229 h 2242931"/>
            <a:gd name="connsiteX21" fmla="*/ 1693720 w 1909530"/>
            <a:gd name="connsiteY21" fmla="*/ 1535149 h 2242931"/>
            <a:gd name="connsiteX22" fmla="*/ 1802395 w 1909530"/>
            <a:gd name="connsiteY22" fmla="*/ 1784461 h 2242931"/>
            <a:gd name="connsiteX23" fmla="*/ 1610616 w 1909530"/>
            <a:gd name="connsiteY23" fmla="*/ 1768479 h 2242931"/>
            <a:gd name="connsiteX24" fmla="*/ 1310163 w 1909530"/>
            <a:gd name="connsiteY24" fmla="*/ 1857976 h 2242931"/>
            <a:gd name="connsiteX25" fmla="*/ 1255825 w 1909530"/>
            <a:gd name="connsiteY25" fmla="*/ 1803640 h 2242931"/>
            <a:gd name="connsiteX26" fmla="*/ 901035 w 1909530"/>
            <a:gd name="connsiteY26" fmla="*/ 1880351 h 2242931"/>
            <a:gd name="connsiteX27" fmla="*/ 875465 w 1909530"/>
            <a:gd name="connsiteY27" fmla="*/ 2129662 h 2242931"/>
            <a:gd name="connsiteX28" fmla="*/ 610171 w 1909530"/>
            <a:gd name="connsiteY28" fmla="*/ 2155233 h 2242931"/>
            <a:gd name="connsiteX29" fmla="*/ 447159 w 1909530"/>
            <a:gd name="connsiteY29" fmla="*/ 2209570 h 2242931"/>
            <a:gd name="connsiteX30" fmla="*/ 386429 w 1909530"/>
            <a:gd name="connsiteY30" fmla="*/ 2228748 h 2242931"/>
            <a:gd name="connsiteX31" fmla="*/ 341681 w 1909530"/>
            <a:gd name="connsiteY31" fmla="*/ 1992221 h 2242931"/>
            <a:gd name="connsiteX32" fmla="*/ 105154 w 1909530"/>
            <a:gd name="connsiteY32" fmla="*/ 1982632 h 2242931"/>
            <a:gd name="connsiteX33" fmla="*/ 153099 w 1909530"/>
            <a:gd name="connsiteY33" fmla="*/ 1928295 h 2242931"/>
            <a:gd name="connsiteX34" fmla="*/ 233007 w 1909530"/>
            <a:gd name="connsiteY34" fmla="*/ 1826013 h 2242931"/>
            <a:gd name="connsiteX35" fmla="*/ 194652 w 1909530"/>
            <a:gd name="connsiteY35" fmla="*/ 1595879 h 2242931"/>
            <a:gd name="connsiteX36" fmla="*/ 121136 w 1909530"/>
            <a:gd name="connsiteY36" fmla="*/ 1554328 h 2242931"/>
            <a:gd name="connsiteX0" fmla="*/ 121136 w 1909530"/>
            <a:gd name="connsiteY0" fmla="*/ 1554328 h 2242931"/>
            <a:gd name="connsiteX1" fmla="*/ 2872 w 1909530"/>
            <a:gd name="connsiteY1" fmla="*/ 1522363 h 2242931"/>
            <a:gd name="connsiteX2" fmla="*/ 57210 w 1909530"/>
            <a:gd name="connsiteY2" fmla="*/ 1397707 h 2242931"/>
            <a:gd name="connsiteX3" fmla="*/ 293736 w 1909530"/>
            <a:gd name="connsiteY3" fmla="*/ 1343370 h 2242931"/>
            <a:gd name="connsiteX4" fmla="*/ 693275 w 1909530"/>
            <a:gd name="connsiteY4" fmla="*/ 640183 h 2242931"/>
            <a:gd name="connsiteX5" fmla="*/ 702864 w 1909530"/>
            <a:gd name="connsiteY5" fmla="*/ 298178 h 2242931"/>
            <a:gd name="connsiteX6" fmla="*/ 798753 w 1909530"/>
            <a:gd name="connsiteY6" fmla="*/ 74437 h 2242931"/>
            <a:gd name="connsiteX7" fmla="*/ 843502 w 1909530"/>
            <a:gd name="connsiteY7" fmla="*/ 192699 h 2242931"/>
            <a:gd name="connsiteX8" fmla="*/ 932998 w 1909530"/>
            <a:gd name="connsiteY8" fmla="*/ 419637 h 2242931"/>
            <a:gd name="connsiteX9" fmla="*/ 987335 w 1909530"/>
            <a:gd name="connsiteY9" fmla="*/ 608220 h 2242931"/>
            <a:gd name="connsiteX10" fmla="*/ 1172721 w 1909530"/>
            <a:gd name="connsiteY10" fmla="*/ 598630 h 2242931"/>
            <a:gd name="connsiteX11" fmla="*/ 1287788 w 1909530"/>
            <a:gd name="connsiteY11" fmla="*/ 742464 h 2242931"/>
            <a:gd name="connsiteX12" fmla="*/ 1438015 w 1909530"/>
            <a:gd name="connsiteY12" fmla="*/ 636987 h 2242931"/>
            <a:gd name="connsiteX13" fmla="*/ 1601027 w 1909530"/>
            <a:gd name="connsiteY13" fmla="*/ 841550 h 2242931"/>
            <a:gd name="connsiteX14" fmla="*/ 1617008 w 1909530"/>
            <a:gd name="connsiteY14" fmla="*/ 998169 h 2242931"/>
            <a:gd name="connsiteX15" fmla="*/ 1524315 w 1909530"/>
            <a:gd name="connsiteY15" fmla="*/ 1052507 h 2242931"/>
            <a:gd name="connsiteX16" fmla="*/ 1524315 w 1909530"/>
            <a:gd name="connsiteY16" fmla="*/ 1052507 h 2242931"/>
            <a:gd name="connsiteX17" fmla="*/ 1562671 w 1909530"/>
            <a:gd name="connsiteY17" fmla="*/ 1106843 h 2242931"/>
            <a:gd name="connsiteX18" fmla="*/ 1728879 w 1909530"/>
            <a:gd name="connsiteY18" fmla="*/ 1116432 h 2242931"/>
            <a:gd name="connsiteX19" fmla="*/ 1796002 w 1909530"/>
            <a:gd name="connsiteY19" fmla="*/ 1209125 h 2242931"/>
            <a:gd name="connsiteX20" fmla="*/ 1901481 w 1909530"/>
            <a:gd name="connsiteY20" fmla="*/ 1298622 h 2242931"/>
            <a:gd name="connsiteX21" fmla="*/ 1632990 w 1909530"/>
            <a:gd name="connsiteY21" fmla="*/ 1292229 h 2242931"/>
            <a:gd name="connsiteX22" fmla="*/ 1693720 w 1909530"/>
            <a:gd name="connsiteY22" fmla="*/ 1535149 h 2242931"/>
            <a:gd name="connsiteX23" fmla="*/ 1802395 w 1909530"/>
            <a:gd name="connsiteY23" fmla="*/ 1784461 h 2242931"/>
            <a:gd name="connsiteX24" fmla="*/ 1610616 w 1909530"/>
            <a:gd name="connsiteY24" fmla="*/ 1768479 h 2242931"/>
            <a:gd name="connsiteX25" fmla="*/ 1310163 w 1909530"/>
            <a:gd name="connsiteY25" fmla="*/ 1857976 h 2242931"/>
            <a:gd name="connsiteX26" fmla="*/ 1255825 w 1909530"/>
            <a:gd name="connsiteY26" fmla="*/ 1803640 h 2242931"/>
            <a:gd name="connsiteX27" fmla="*/ 901035 w 1909530"/>
            <a:gd name="connsiteY27" fmla="*/ 1880351 h 2242931"/>
            <a:gd name="connsiteX28" fmla="*/ 875465 w 1909530"/>
            <a:gd name="connsiteY28" fmla="*/ 2129662 h 2242931"/>
            <a:gd name="connsiteX29" fmla="*/ 610171 w 1909530"/>
            <a:gd name="connsiteY29" fmla="*/ 2155233 h 2242931"/>
            <a:gd name="connsiteX30" fmla="*/ 447159 w 1909530"/>
            <a:gd name="connsiteY30" fmla="*/ 2209570 h 2242931"/>
            <a:gd name="connsiteX31" fmla="*/ 386429 w 1909530"/>
            <a:gd name="connsiteY31" fmla="*/ 2228748 h 2242931"/>
            <a:gd name="connsiteX32" fmla="*/ 341681 w 1909530"/>
            <a:gd name="connsiteY32" fmla="*/ 1992221 h 2242931"/>
            <a:gd name="connsiteX33" fmla="*/ 105154 w 1909530"/>
            <a:gd name="connsiteY33" fmla="*/ 1982632 h 2242931"/>
            <a:gd name="connsiteX34" fmla="*/ 153099 w 1909530"/>
            <a:gd name="connsiteY34" fmla="*/ 1928295 h 2242931"/>
            <a:gd name="connsiteX35" fmla="*/ 233007 w 1909530"/>
            <a:gd name="connsiteY35" fmla="*/ 1826013 h 2242931"/>
            <a:gd name="connsiteX36" fmla="*/ 194652 w 1909530"/>
            <a:gd name="connsiteY36" fmla="*/ 1595879 h 2242931"/>
            <a:gd name="connsiteX37" fmla="*/ 121136 w 1909530"/>
            <a:gd name="connsiteY37" fmla="*/ 1554328 h 2242931"/>
            <a:gd name="connsiteX0" fmla="*/ 121136 w 1909530"/>
            <a:gd name="connsiteY0" fmla="*/ 1554328 h 2242931"/>
            <a:gd name="connsiteX1" fmla="*/ 2872 w 1909530"/>
            <a:gd name="connsiteY1" fmla="*/ 1522363 h 2242931"/>
            <a:gd name="connsiteX2" fmla="*/ 57210 w 1909530"/>
            <a:gd name="connsiteY2" fmla="*/ 1397707 h 2242931"/>
            <a:gd name="connsiteX3" fmla="*/ 293736 w 1909530"/>
            <a:gd name="connsiteY3" fmla="*/ 1343370 h 2242931"/>
            <a:gd name="connsiteX4" fmla="*/ 488711 w 1909530"/>
            <a:gd name="connsiteY4" fmla="*/ 630594 h 2242931"/>
            <a:gd name="connsiteX5" fmla="*/ 693275 w 1909530"/>
            <a:gd name="connsiteY5" fmla="*/ 640183 h 2242931"/>
            <a:gd name="connsiteX6" fmla="*/ 702864 w 1909530"/>
            <a:gd name="connsiteY6" fmla="*/ 298178 h 2242931"/>
            <a:gd name="connsiteX7" fmla="*/ 798753 w 1909530"/>
            <a:gd name="connsiteY7" fmla="*/ 74437 h 2242931"/>
            <a:gd name="connsiteX8" fmla="*/ 843502 w 1909530"/>
            <a:gd name="connsiteY8" fmla="*/ 192699 h 2242931"/>
            <a:gd name="connsiteX9" fmla="*/ 932998 w 1909530"/>
            <a:gd name="connsiteY9" fmla="*/ 419637 h 2242931"/>
            <a:gd name="connsiteX10" fmla="*/ 987335 w 1909530"/>
            <a:gd name="connsiteY10" fmla="*/ 608220 h 2242931"/>
            <a:gd name="connsiteX11" fmla="*/ 1172721 w 1909530"/>
            <a:gd name="connsiteY11" fmla="*/ 598630 h 2242931"/>
            <a:gd name="connsiteX12" fmla="*/ 1287788 w 1909530"/>
            <a:gd name="connsiteY12" fmla="*/ 742464 h 2242931"/>
            <a:gd name="connsiteX13" fmla="*/ 1438015 w 1909530"/>
            <a:gd name="connsiteY13" fmla="*/ 636987 h 2242931"/>
            <a:gd name="connsiteX14" fmla="*/ 1601027 w 1909530"/>
            <a:gd name="connsiteY14" fmla="*/ 841550 h 2242931"/>
            <a:gd name="connsiteX15" fmla="*/ 1617008 w 1909530"/>
            <a:gd name="connsiteY15" fmla="*/ 998169 h 2242931"/>
            <a:gd name="connsiteX16" fmla="*/ 1524315 w 1909530"/>
            <a:gd name="connsiteY16" fmla="*/ 1052507 h 2242931"/>
            <a:gd name="connsiteX17" fmla="*/ 1524315 w 1909530"/>
            <a:gd name="connsiteY17" fmla="*/ 1052507 h 2242931"/>
            <a:gd name="connsiteX18" fmla="*/ 1562671 w 1909530"/>
            <a:gd name="connsiteY18" fmla="*/ 1106843 h 2242931"/>
            <a:gd name="connsiteX19" fmla="*/ 1728879 w 1909530"/>
            <a:gd name="connsiteY19" fmla="*/ 1116432 h 2242931"/>
            <a:gd name="connsiteX20" fmla="*/ 1796002 w 1909530"/>
            <a:gd name="connsiteY20" fmla="*/ 1209125 h 2242931"/>
            <a:gd name="connsiteX21" fmla="*/ 1901481 w 1909530"/>
            <a:gd name="connsiteY21" fmla="*/ 1298622 h 2242931"/>
            <a:gd name="connsiteX22" fmla="*/ 1632990 w 1909530"/>
            <a:gd name="connsiteY22" fmla="*/ 1292229 h 2242931"/>
            <a:gd name="connsiteX23" fmla="*/ 1693720 w 1909530"/>
            <a:gd name="connsiteY23" fmla="*/ 1535149 h 2242931"/>
            <a:gd name="connsiteX24" fmla="*/ 1802395 w 1909530"/>
            <a:gd name="connsiteY24" fmla="*/ 1784461 h 2242931"/>
            <a:gd name="connsiteX25" fmla="*/ 1610616 w 1909530"/>
            <a:gd name="connsiteY25" fmla="*/ 1768479 h 2242931"/>
            <a:gd name="connsiteX26" fmla="*/ 1310163 w 1909530"/>
            <a:gd name="connsiteY26" fmla="*/ 1857976 h 2242931"/>
            <a:gd name="connsiteX27" fmla="*/ 1255825 w 1909530"/>
            <a:gd name="connsiteY27" fmla="*/ 1803640 h 2242931"/>
            <a:gd name="connsiteX28" fmla="*/ 901035 w 1909530"/>
            <a:gd name="connsiteY28" fmla="*/ 1880351 h 2242931"/>
            <a:gd name="connsiteX29" fmla="*/ 875465 w 1909530"/>
            <a:gd name="connsiteY29" fmla="*/ 2129662 h 2242931"/>
            <a:gd name="connsiteX30" fmla="*/ 610171 w 1909530"/>
            <a:gd name="connsiteY30" fmla="*/ 2155233 h 2242931"/>
            <a:gd name="connsiteX31" fmla="*/ 447159 w 1909530"/>
            <a:gd name="connsiteY31" fmla="*/ 2209570 h 2242931"/>
            <a:gd name="connsiteX32" fmla="*/ 386429 w 1909530"/>
            <a:gd name="connsiteY32" fmla="*/ 2228748 h 2242931"/>
            <a:gd name="connsiteX33" fmla="*/ 341681 w 1909530"/>
            <a:gd name="connsiteY33" fmla="*/ 1992221 h 2242931"/>
            <a:gd name="connsiteX34" fmla="*/ 105154 w 1909530"/>
            <a:gd name="connsiteY34" fmla="*/ 1982632 h 2242931"/>
            <a:gd name="connsiteX35" fmla="*/ 153099 w 1909530"/>
            <a:gd name="connsiteY35" fmla="*/ 1928295 h 2242931"/>
            <a:gd name="connsiteX36" fmla="*/ 233007 w 1909530"/>
            <a:gd name="connsiteY36" fmla="*/ 1826013 h 2242931"/>
            <a:gd name="connsiteX37" fmla="*/ 194652 w 1909530"/>
            <a:gd name="connsiteY37" fmla="*/ 1595879 h 2242931"/>
            <a:gd name="connsiteX38" fmla="*/ 121136 w 1909530"/>
            <a:gd name="connsiteY38" fmla="*/ 1554328 h 2242931"/>
            <a:gd name="connsiteX0" fmla="*/ 121136 w 1909530"/>
            <a:gd name="connsiteY0" fmla="*/ 1554328 h 2242931"/>
            <a:gd name="connsiteX1" fmla="*/ 2872 w 1909530"/>
            <a:gd name="connsiteY1" fmla="*/ 1522363 h 2242931"/>
            <a:gd name="connsiteX2" fmla="*/ 57210 w 1909530"/>
            <a:gd name="connsiteY2" fmla="*/ 1397707 h 2242931"/>
            <a:gd name="connsiteX3" fmla="*/ 293736 w 1909530"/>
            <a:gd name="connsiteY3" fmla="*/ 1343370 h 2242931"/>
            <a:gd name="connsiteX4" fmla="*/ 501497 w 1909530"/>
            <a:gd name="connsiteY4" fmla="*/ 729680 h 2242931"/>
            <a:gd name="connsiteX5" fmla="*/ 488711 w 1909530"/>
            <a:gd name="connsiteY5" fmla="*/ 630594 h 2242931"/>
            <a:gd name="connsiteX6" fmla="*/ 693275 w 1909530"/>
            <a:gd name="connsiteY6" fmla="*/ 640183 h 2242931"/>
            <a:gd name="connsiteX7" fmla="*/ 702864 w 1909530"/>
            <a:gd name="connsiteY7" fmla="*/ 298178 h 2242931"/>
            <a:gd name="connsiteX8" fmla="*/ 798753 w 1909530"/>
            <a:gd name="connsiteY8" fmla="*/ 74437 h 2242931"/>
            <a:gd name="connsiteX9" fmla="*/ 843502 w 1909530"/>
            <a:gd name="connsiteY9" fmla="*/ 192699 h 2242931"/>
            <a:gd name="connsiteX10" fmla="*/ 932998 w 1909530"/>
            <a:gd name="connsiteY10" fmla="*/ 419637 h 2242931"/>
            <a:gd name="connsiteX11" fmla="*/ 987335 w 1909530"/>
            <a:gd name="connsiteY11" fmla="*/ 608220 h 2242931"/>
            <a:gd name="connsiteX12" fmla="*/ 1172721 w 1909530"/>
            <a:gd name="connsiteY12" fmla="*/ 598630 h 2242931"/>
            <a:gd name="connsiteX13" fmla="*/ 1287788 w 1909530"/>
            <a:gd name="connsiteY13" fmla="*/ 742464 h 2242931"/>
            <a:gd name="connsiteX14" fmla="*/ 1438015 w 1909530"/>
            <a:gd name="connsiteY14" fmla="*/ 636987 h 2242931"/>
            <a:gd name="connsiteX15" fmla="*/ 1601027 w 1909530"/>
            <a:gd name="connsiteY15" fmla="*/ 841550 h 2242931"/>
            <a:gd name="connsiteX16" fmla="*/ 1617008 w 1909530"/>
            <a:gd name="connsiteY16" fmla="*/ 998169 h 2242931"/>
            <a:gd name="connsiteX17" fmla="*/ 1524315 w 1909530"/>
            <a:gd name="connsiteY17" fmla="*/ 1052507 h 2242931"/>
            <a:gd name="connsiteX18" fmla="*/ 1524315 w 1909530"/>
            <a:gd name="connsiteY18" fmla="*/ 1052507 h 2242931"/>
            <a:gd name="connsiteX19" fmla="*/ 1562671 w 1909530"/>
            <a:gd name="connsiteY19" fmla="*/ 1106843 h 2242931"/>
            <a:gd name="connsiteX20" fmla="*/ 1728879 w 1909530"/>
            <a:gd name="connsiteY20" fmla="*/ 1116432 h 2242931"/>
            <a:gd name="connsiteX21" fmla="*/ 1796002 w 1909530"/>
            <a:gd name="connsiteY21" fmla="*/ 1209125 h 2242931"/>
            <a:gd name="connsiteX22" fmla="*/ 1901481 w 1909530"/>
            <a:gd name="connsiteY22" fmla="*/ 1298622 h 2242931"/>
            <a:gd name="connsiteX23" fmla="*/ 1632990 w 1909530"/>
            <a:gd name="connsiteY23" fmla="*/ 1292229 h 2242931"/>
            <a:gd name="connsiteX24" fmla="*/ 1693720 w 1909530"/>
            <a:gd name="connsiteY24" fmla="*/ 1535149 h 2242931"/>
            <a:gd name="connsiteX25" fmla="*/ 1802395 w 1909530"/>
            <a:gd name="connsiteY25" fmla="*/ 1784461 h 2242931"/>
            <a:gd name="connsiteX26" fmla="*/ 1610616 w 1909530"/>
            <a:gd name="connsiteY26" fmla="*/ 1768479 h 2242931"/>
            <a:gd name="connsiteX27" fmla="*/ 1310163 w 1909530"/>
            <a:gd name="connsiteY27" fmla="*/ 1857976 h 2242931"/>
            <a:gd name="connsiteX28" fmla="*/ 1255825 w 1909530"/>
            <a:gd name="connsiteY28" fmla="*/ 1803640 h 2242931"/>
            <a:gd name="connsiteX29" fmla="*/ 901035 w 1909530"/>
            <a:gd name="connsiteY29" fmla="*/ 1880351 h 2242931"/>
            <a:gd name="connsiteX30" fmla="*/ 875465 w 1909530"/>
            <a:gd name="connsiteY30" fmla="*/ 2129662 h 2242931"/>
            <a:gd name="connsiteX31" fmla="*/ 610171 w 1909530"/>
            <a:gd name="connsiteY31" fmla="*/ 2155233 h 2242931"/>
            <a:gd name="connsiteX32" fmla="*/ 447159 w 1909530"/>
            <a:gd name="connsiteY32" fmla="*/ 2209570 h 2242931"/>
            <a:gd name="connsiteX33" fmla="*/ 386429 w 1909530"/>
            <a:gd name="connsiteY33" fmla="*/ 2228748 h 2242931"/>
            <a:gd name="connsiteX34" fmla="*/ 341681 w 1909530"/>
            <a:gd name="connsiteY34" fmla="*/ 1992221 h 2242931"/>
            <a:gd name="connsiteX35" fmla="*/ 105154 w 1909530"/>
            <a:gd name="connsiteY35" fmla="*/ 1982632 h 2242931"/>
            <a:gd name="connsiteX36" fmla="*/ 153099 w 1909530"/>
            <a:gd name="connsiteY36" fmla="*/ 1928295 h 2242931"/>
            <a:gd name="connsiteX37" fmla="*/ 233007 w 1909530"/>
            <a:gd name="connsiteY37" fmla="*/ 1826013 h 2242931"/>
            <a:gd name="connsiteX38" fmla="*/ 194652 w 1909530"/>
            <a:gd name="connsiteY38" fmla="*/ 1595879 h 2242931"/>
            <a:gd name="connsiteX39" fmla="*/ 121136 w 1909530"/>
            <a:gd name="connsiteY39" fmla="*/ 1554328 h 2242931"/>
            <a:gd name="connsiteX0" fmla="*/ 121136 w 1909530"/>
            <a:gd name="connsiteY0" fmla="*/ 1554328 h 2242931"/>
            <a:gd name="connsiteX1" fmla="*/ 2872 w 1909530"/>
            <a:gd name="connsiteY1" fmla="*/ 1522363 h 2242931"/>
            <a:gd name="connsiteX2" fmla="*/ 57210 w 1909530"/>
            <a:gd name="connsiteY2" fmla="*/ 1397707 h 2242931"/>
            <a:gd name="connsiteX3" fmla="*/ 293736 w 1909530"/>
            <a:gd name="connsiteY3" fmla="*/ 1343370 h 2242931"/>
            <a:gd name="connsiteX4" fmla="*/ 431178 w 1909530"/>
            <a:gd name="connsiteY4" fmla="*/ 793606 h 2242931"/>
            <a:gd name="connsiteX5" fmla="*/ 501497 w 1909530"/>
            <a:gd name="connsiteY5" fmla="*/ 729680 h 2242931"/>
            <a:gd name="connsiteX6" fmla="*/ 488711 w 1909530"/>
            <a:gd name="connsiteY6" fmla="*/ 630594 h 2242931"/>
            <a:gd name="connsiteX7" fmla="*/ 693275 w 1909530"/>
            <a:gd name="connsiteY7" fmla="*/ 640183 h 2242931"/>
            <a:gd name="connsiteX8" fmla="*/ 702864 w 1909530"/>
            <a:gd name="connsiteY8" fmla="*/ 298178 h 2242931"/>
            <a:gd name="connsiteX9" fmla="*/ 798753 w 1909530"/>
            <a:gd name="connsiteY9" fmla="*/ 74437 h 2242931"/>
            <a:gd name="connsiteX10" fmla="*/ 843502 w 1909530"/>
            <a:gd name="connsiteY10" fmla="*/ 192699 h 2242931"/>
            <a:gd name="connsiteX11" fmla="*/ 932998 w 1909530"/>
            <a:gd name="connsiteY11" fmla="*/ 419637 h 2242931"/>
            <a:gd name="connsiteX12" fmla="*/ 987335 w 1909530"/>
            <a:gd name="connsiteY12" fmla="*/ 608220 h 2242931"/>
            <a:gd name="connsiteX13" fmla="*/ 1172721 w 1909530"/>
            <a:gd name="connsiteY13" fmla="*/ 598630 h 2242931"/>
            <a:gd name="connsiteX14" fmla="*/ 1287788 w 1909530"/>
            <a:gd name="connsiteY14" fmla="*/ 742464 h 2242931"/>
            <a:gd name="connsiteX15" fmla="*/ 1438015 w 1909530"/>
            <a:gd name="connsiteY15" fmla="*/ 636987 h 2242931"/>
            <a:gd name="connsiteX16" fmla="*/ 1601027 w 1909530"/>
            <a:gd name="connsiteY16" fmla="*/ 841550 h 2242931"/>
            <a:gd name="connsiteX17" fmla="*/ 1617008 w 1909530"/>
            <a:gd name="connsiteY17" fmla="*/ 998169 h 2242931"/>
            <a:gd name="connsiteX18" fmla="*/ 1524315 w 1909530"/>
            <a:gd name="connsiteY18" fmla="*/ 1052507 h 2242931"/>
            <a:gd name="connsiteX19" fmla="*/ 1524315 w 1909530"/>
            <a:gd name="connsiteY19" fmla="*/ 1052507 h 2242931"/>
            <a:gd name="connsiteX20" fmla="*/ 1562671 w 1909530"/>
            <a:gd name="connsiteY20" fmla="*/ 1106843 h 2242931"/>
            <a:gd name="connsiteX21" fmla="*/ 1728879 w 1909530"/>
            <a:gd name="connsiteY21" fmla="*/ 1116432 h 2242931"/>
            <a:gd name="connsiteX22" fmla="*/ 1796002 w 1909530"/>
            <a:gd name="connsiteY22" fmla="*/ 1209125 h 2242931"/>
            <a:gd name="connsiteX23" fmla="*/ 1901481 w 1909530"/>
            <a:gd name="connsiteY23" fmla="*/ 1298622 h 2242931"/>
            <a:gd name="connsiteX24" fmla="*/ 1632990 w 1909530"/>
            <a:gd name="connsiteY24" fmla="*/ 1292229 h 2242931"/>
            <a:gd name="connsiteX25" fmla="*/ 1693720 w 1909530"/>
            <a:gd name="connsiteY25" fmla="*/ 1535149 h 2242931"/>
            <a:gd name="connsiteX26" fmla="*/ 1802395 w 1909530"/>
            <a:gd name="connsiteY26" fmla="*/ 1784461 h 2242931"/>
            <a:gd name="connsiteX27" fmla="*/ 1610616 w 1909530"/>
            <a:gd name="connsiteY27" fmla="*/ 1768479 h 2242931"/>
            <a:gd name="connsiteX28" fmla="*/ 1310163 w 1909530"/>
            <a:gd name="connsiteY28" fmla="*/ 1857976 h 2242931"/>
            <a:gd name="connsiteX29" fmla="*/ 1255825 w 1909530"/>
            <a:gd name="connsiteY29" fmla="*/ 1803640 h 2242931"/>
            <a:gd name="connsiteX30" fmla="*/ 901035 w 1909530"/>
            <a:gd name="connsiteY30" fmla="*/ 1880351 h 2242931"/>
            <a:gd name="connsiteX31" fmla="*/ 875465 w 1909530"/>
            <a:gd name="connsiteY31" fmla="*/ 2129662 h 2242931"/>
            <a:gd name="connsiteX32" fmla="*/ 610171 w 1909530"/>
            <a:gd name="connsiteY32" fmla="*/ 2155233 h 2242931"/>
            <a:gd name="connsiteX33" fmla="*/ 447159 w 1909530"/>
            <a:gd name="connsiteY33" fmla="*/ 2209570 h 2242931"/>
            <a:gd name="connsiteX34" fmla="*/ 386429 w 1909530"/>
            <a:gd name="connsiteY34" fmla="*/ 2228748 h 2242931"/>
            <a:gd name="connsiteX35" fmla="*/ 341681 w 1909530"/>
            <a:gd name="connsiteY35" fmla="*/ 1992221 h 2242931"/>
            <a:gd name="connsiteX36" fmla="*/ 105154 w 1909530"/>
            <a:gd name="connsiteY36" fmla="*/ 1982632 h 2242931"/>
            <a:gd name="connsiteX37" fmla="*/ 153099 w 1909530"/>
            <a:gd name="connsiteY37" fmla="*/ 1928295 h 2242931"/>
            <a:gd name="connsiteX38" fmla="*/ 233007 w 1909530"/>
            <a:gd name="connsiteY38" fmla="*/ 1826013 h 2242931"/>
            <a:gd name="connsiteX39" fmla="*/ 194652 w 1909530"/>
            <a:gd name="connsiteY39" fmla="*/ 1595879 h 2242931"/>
            <a:gd name="connsiteX40" fmla="*/ 121136 w 1909530"/>
            <a:gd name="connsiteY40" fmla="*/ 1554328 h 2242931"/>
            <a:gd name="connsiteX0" fmla="*/ 121136 w 1909530"/>
            <a:gd name="connsiteY0" fmla="*/ 1554328 h 2242931"/>
            <a:gd name="connsiteX1" fmla="*/ 2872 w 1909530"/>
            <a:gd name="connsiteY1" fmla="*/ 1522363 h 2242931"/>
            <a:gd name="connsiteX2" fmla="*/ 57210 w 1909530"/>
            <a:gd name="connsiteY2" fmla="*/ 1397707 h 2242931"/>
            <a:gd name="connsiteX3" fmla="*/ 293736 w 1909530"/>
            <a:gd name="connsiteY3" fmla="*/ 1343370 h 2242931"/>
            <a:gd name="connsiteX4" fmla="*/ 507889 w 1909530"/>
            <a:gd name="connsiteY4" fmla="*/ 956618 h 2242931"/>
            <a:gd name="connsiteX5" fmla="*/ 431178 w 1909530"/>
            <a:gd name="connsiteY5" fmla="*/ 793606 h 2242931"/>
            <a:gd name="connsiteX6" fmla="*/ 501497 w 1909530"/>
            <a:gd name="connsiteY6" fmla="*/ 729680 h 2242931"/>
            <a:gd name="connsiteX7" fmla="*/ 488711 w 1909530"/>
            <a:gd name="connsiteY7" fmla="*/ 630594 h 2242931"/>
            <a:gd name="connsiteX8" fmla="*/ 693275 w 1909530"/>
            <a:gd name="connsiteY8" fmla="*/ 640183 h 2242931"/>
            <a:gd name="connsiteX9" fmla="*/ 702864 w 1909530"/>
            <a:gd name="connsiteY9" fmla="*/ 298178 h 2242931"/>
            <a:gd name="connsiteX10" fmla="*/ 798753 w 1909530"/>
            <a:gd name="connsiteY10" fmla="*/ 74437 h 2242931"/>
            <a:gd name="connsiteX11" fmla="*/ 843502 w 1909530"/>
            <a:gd name="connsiteY11" fmla="*/ 192699 h 2242931"/>
            <a:gd name="connsiteX12" fmla="*/ 932998 w 1909530"/>
            <a:gd name="connsiteY12" fmla="*/ 419637 h 2242931"/>
            <a:gd name="connsiteX13" fmla="*/ 987335 w 1909530"/>
            <a:gd name="connsiteY13" fmla="*/ 608220 h 2242931"/>
            <a:gd name="connsiteX14" fmla="*/ 1172721 w 1909530"/>
            <a:gd name="connsiteY14" fmla="*/ 598630 h 2242931"/>
            <a:gd name="connsiteX15" fmla="*/ 1287788 w 1909530"/>
            <a:gd name="connsiteY15" fmla="*/ 742464 h 2242931"/>
            <a:gd name="connsiteX16" fmla="*/ 1438015 w 1909530"/>
            <a:gd name="connsiteY16" fmla="*/ 636987 h 2242931"/>
            <a:gd name="connsiteX17" fmla="*/ 1601027 w 1909530"/>
            <a:gd name="connsiteY17" fmla="*/ 841550 h 2242931"/>
            <a:gd name="connsiteX18" fmla="*/ 1617008 w 1909530"/>
            <a:gd name="connsiteY18" fmla="*/ 998169 h 2242931"/>
            <a:gd name="connsiteX19" fmla="*/ 1524315 w 1909530"/>
            <a:gd name="connsiteY19" fmla="*/ 1052507 h 2242931"/>
            <a:gd name="connsiteX20" fmla="*/ 1524315 w 1909530"/>
            <a:gd name="connsiteY20" fmla="*/ 1052507 h 2242931"/>
            <a:gd name="connsiteX21" fmla="*/ 1562671 w 1909530"/>
            <a:gd name="connsiteY21" fmla="*/ 1106843 h 2242931"/>
            <a:gd name="connsiteX22" fmla="*/ 1728879 w 1909530"/>
            <a:gd name="connsiteY22" fmla="*/ 1116432 h 2242931"/>
            <a:gd name="connsiteX23" fmla="*/ 1796002 w 1909530"/>
            <a:gd name="connsiteY23" fmla="*/ 1209125 h 2242931"/>
            <a:gd name="connsiteX24" fmla="*/ 1901481 w 1909530"/>
            <a:gd name="connsiteY24" fmla="*/ 1298622 h 2242931"/>
            <a:gd name="connsiteX25" fmla="*/ 1632990 w 1909530"/>
            <a:gd name="connsiteY25" fmla="*/ 1292229 h 2242931"/>
            <a:gd name="connsiteX26" fmla="*/ 1693720 w 1909530"/>
            <a:gd name="connsiteY26" fmla="*/ 1535149 h 2242931"/>
            <a:gd name="connsiteX27" fmla="*/ 1802395 w 1909530"/>
            <a:gd name="connsiteY27" fmla="*/ 1784461 h 2242931"/>
            <a:gd name="connsiteX28" fmla="*/ 1610616 w 1909530"/>
            <a:gd name="connsiteY28" fmla="*/ 1768479 h 2242931"/>
            <a:gd name="connsiteX29" fmla="*/ 1310163 w 1909530"/>
            <a:gd name="connsiteY29" fmla="*/ 1857976 h 2242931"/>
            <a:gd name="connsiteX30" fmla="*/ 1255825 w 1909530"/>
            <a:gd name="connsiteY30" fmla="*/ 1803640 h 2242931"/>
            <a:gd name="connsiteX31" fmla="*/ 901035 w 1909530"/>
            <a:gd name="connsiteY31" fmla="*/ 1880351 h 2242931"/>
            <a:gd name="connsiteX32" fmla="*/ 875465 w 1909530"/>
            <a:gd name="connsiteY32" fmla="*/ 2129662 h 2242931"/>
            <a:gd name="connsiteX33" fmla="*/ 610171 w 1909530"/>
            <a:gd name="connsiteY33" fmla="*/ 2155233 h 2242931"/>
            <a:gd name="connsiteX34" fmla="*/ 447159 w 1909530"/>
            <a:gd name="connsiteY34" fmla="*/ 2209570 h 2242931"/>
            <a:gd name="connsiteX35" fmla="*/ 386429 w 1909530"/>
            <a:gd name="connsiteY35" fmla="*/ 2228748 h 2242931"/>
            <a:gd name="connsiteX36" fmla="*/ 341681 w 1909530"/>
            <a:gd name="connsiteY36" fmla="*/ 1992221 h 2242931"/>
            <a:gd name="connsiteX37" fmla="*/ 105154 w 1909530"/>
            <a:gd name="connsiteY37" fmla="*/ 1982632 h 2242931"/>
            <a:gd name="connsiteX38" fmla="*/ 153099 w 1909530"/>
            <a:gd name="connsiteY38" fmla="*/ 1928295 h 2242931"/>
            <a:gd name="connsiteX39" fmla="*/ 233007 w 1909530"/>
            <a:gd name="connsiteY39" fmla="*/ 1826013 h 2242931"/>
            <a:gd name="connsiteX40" fmla="*/ 194652 w 1909530"/>
            <a:gd name="connsiteY40" fmla="*/ 1595879 h 2242931"/>
            <a:gd name="connsiteX41" fmla="*/ 121136 w 1909530"/>
            <a:gd name="connsiteY41" fmla="*/ 1554328 h 2242931"/>
            <a:gd name="connsiteX0" fmla="*/ 121136 w 1909530"/>
            <a:gd name="connsiteY0" fmla="*/ 1554328 h 2242931"/>
            <a:gd name="connsiteX1" fmla="*/ 2872 w 1909530"/>
            <a:gd name="connsiteY1" fmla="*/ 1522363 h 2242931"/>
            <a:gd name="connsiteX2" fmla="*/ 57210 w 1909530"/>
            <a:gd name="connsiteY2" fmla="*/ 1397707 h 2242931"/>
            <a:gd name="connsiteX3" fmla="*/ 293736 w 1909530"/>
            <a:gd name="connsiteY3" fmla="*/ 1343370 h 2242931"/>
            <a:gd name="connsiteX4" fmla="*/ 392822 w 1909530"/>
            <a:gd name="connsiteY4" fmla="*/ 956618 h 2242931"/>
            <a:gd name="connsiteX5" fmla="*/ 507889 w 1909530"/>
            <a:gd name="connsiteY5" fmla="*/ 956618 h 2242931"/>
            <a:gd name="connsiteX6" fmla="*/ 431178 w 1909530"/>
            <a:gd name="connsiteY6" fmla="*/ 793606 h 2242931"/>
            <a:gd name="connsiteX7" fmla="*/ 501497 w 1909530"/>
            <a:gd name="connsiteY7" fmla="*/ 729680 h 2242931"/>
            <a:gd name="connsiteX8" fmla="*/ 488711 w 1909530"/>
            <a:gd name="connsiteY8" fmla="*/ 630594 h 2242931"/>
            <a:gd name="connsiteX9" fmla="*/ 693275 w 1909530"/>
            <a:gd name="connsiteY9" fmla="*/ 640183 h 2242931"/>
            <a:gd name="connsiteX10" fmla="*/ 702864 w 1909530"/>
            <a:gd name="connsiteY10" fmla="*/ 298178 h 2242931"/>
            <a:gd name="connsiteX11" fmla="*/ 798753 w 1909530"/>
            <a:gd name="connsiteY11" fmla="*/ 74437 h 2242931"/>
            <a:gd name="connsiteX12" fmla="*/ 843502 w 1909530"/>
            <a:gd name="connsiteY12" fmla="*/ 192699 h 2242931"/>
            <a:gd name="connsiteX13" fmla="*/ 932998 w 1909530"/>
            <a:gd name="connsiteY13" fmla="*/ 419637 h 2242931"/>
            <a:gd name="connsiteX14" fmla="*/ 987335 w 1909530"/>
            <a:gd name="connsiteY14" fmla="*/ 608220 h 2242931"/>
            <a:gd name="connsiteX15" fmla="*/ 1172721 w 1909530"/>
            <a:gd name="connsiteY15" fmla="*/ 598630 h 2242931"/>
            <a:gd name="connsiteX16" fmla="*/ 1287788 w 1909530"/>
            <a:gd name="connsiteY16" fmla="*/ 742464 h 2242931"/>
            <a:gd name="connsiteX17" fmla="*/ 1438015 w 1909530"/>
            <a:gd name="connsiteY17" fmla="*/ 636987 h 2242931"/>
            <a:gd name="connsiteX18" fmla="*/ 1601027 w 1909530"/>
            <a:gd name="connsiteY18" fmla="*/ 841550 h 2242931"/>
            <a:gd name="connsiteX19" fmla="*/ 1617008 w 1909530"/>
            <a:gd name="connsiteY19" fmla="*/ 998169 h 2242931"/>
            <a:gd name="connsiteX20" fmla="*/ 1524315 w 1909530"/>
            <a:gd name="connsiteY20" fmla="*/ 1052507 h 2242931"/>
            <a:gd name="connsiteX21" fmla="*/ 1524315 w 1909530"/>
            <a:gd name="connsiteY21" fmla="*/ 1052507 h 2242931"/>
            <a:gd name="connsiteX22" fmla="*/ 1562671 w 1909530"/>
            <a:gd name="connsiteY22" fmla="*/ 1106843 h 2242931"/>
            <a:gd name="connsiteX23" fmla="*/ 1728879 w 1909530"/>
            <a:gd name="connsiteY23" fmla="*/ 1116432 h 2242931"/>
            <a:gd name="connsiteX24" fmla="*/ 1796002 w 1909530"/>
            <a:gd name="connsiteY24" fmla="*/ 1209125 h 2242931"/>
            <a:gd name="connsiteX25" fmla="*/ 1901481 w 1909530"/>
            <a:gd name="connsiteY25" fmla="*/ 1298622 h 2242931"/>
            <a:gd name="connsiteX26" fmla="*/ 1632990 w 1909530"/>
            <a:gd name="connsiteY26" fmla="*/ 1292229 h 2242931"/>
            <a:gd name="connsiteX27" fmla="*/ 1693720 w 1909530"/>
            <a:gd name="connsiteY27" fmla="*/ 1535149 h 2242931"/>
            <a:gd name="connsiteX28" fmla="*/ 1802395 w 1909530"/>
            <a:gd name="connsiteY28" fmla="*/ 1784461 h 2242931"/>
            <a:gd name="connsiteX29" fmla="*/ 1610616 w 1909530"/>
            <a:gd name="connsiteY29" fmla="*/ 1768479 h 2242931"/>
            <a:gd name="connsiteX30" fmla="*/ 1310163 w 1909530"/>
            <a:gd name="connsiteY30" fmla="*/ 1857976 h 2242931"/>
            <a:gd name="connsiteX31" fmla="*/ 1255825 w 1909530"/>
            <a:gd name="connsiteY31" fmla="*/ 1803640 h 2242931"/>
            <a:gd name="connsiteX32" fmla="*/ 901035 w 1909530"/>
            <a:gd name="connsiteY32" fmla="*/ 1880351 h 2242931"/>
            <a:gd name="connsiteX33" fmla="*/ 875465 w 1909530"/>
            <a:gd name="connsiteY33" fmla="*/ 2129662 h 2242931"/>
            <a:gd name="connsiteX34" fmla="*/ 610171 w 1909530"/>
            <a:gd name="connsiteY34" fmla="*/ 2155233 h 2242931"/>
            <a:gd name="connsiteX35" fmla="*/ 447159 w 1909530"/>
            <a:gd name="connsiteY35" fmla="*/ 2209570 h 2242931"/>
            <a:gd name="connsiteX36" fmla="*/ 386429 w 1909530"/>
            <a:gd name="connsiteY36" fmla="*/ 2228748 h 2242931"/>
            <a:gd name="connsiteX37" fmla="*/ 341681 w 1909530"/>
            <a:gd name="connsiteY37" fmla="*/ 1992221 h 2242931"/>
            <a:gd name="connsiteX38" fmla="*/ 105154 w 1909530"/>
            <a:gd name="connsiteY38" fmla="*/ 1982632 h 2242931"/>
            <a:gd name="connsiteX39" fmla="*/ 153099 w 1909530"/>
            <a:gd name="connsiteY39" fmla="*/ 1928295 h 2242931"/>
            <a:gd name="connsiteX40" fmla="*/ 233007 w 1909530"/>
            <a:gd name="connsiteY40" fmla="*/ 1826013 h 2242931"/>
            <a:gd name="connsiteX41" fmla="*/ 194652 w 1909530"/>
            <a:gd name="connsiteY41" fmla="*/ 1595879 h 2242931"/>
            <a:gd name="connsiteX42" fmla="*/ 121136 w 1909530"/>
            <a:gd name="connsiteY42" fmla="*/ 1554328 h 2242931"/>
            <a:gd name="connsiteX0" fmla="*/ 121136 w 1909530"/>
            <a:gd name="connsiteY0" fmla="*/ 1554328 h 2242931"/>
            <a:gd name="connsiteX1" fmla="*/ 2872 w 1909530"/>
            <a:gd name="connsiteY1" fmla="*/ 1522363 h 2242931"/>
            <a:gd name="connsiteX2" fmla="*/ 57210 w 1909530"/>
            <a:gd name="connsiteY2" fmla="*/ 1397707 h 2242931"/>
            <a:gd name="connsiteX3" fmla="*/ 293736 w 1909530"/>
            <a:gd name="connsiteY3" fmla="*/ 1343370 h 2242931"/>
            <a:gd name="connsiteX4" fmla="*/ 440767 w 1909530"/>
            <a:gd name="connsiteY4" fmla="*/ 1049311 h 2242931"/>
            <a:gd name="connsiteX5" fmla="*/ 392822 w 1909530"/>
            <a:gd name="connsiteY5" fmla="*/ 956618 h 2242931"/>
            <a:gd name="connsiteX6" fmla="*/ 507889 w 1909530"/>
            <a:gd name="connsiteY6" fmla="*/ 956618 h 2242931"/>
            <a:gd name="connsiteX7" fmla="*/ 431178 w 1909530"/>
            <a:gd name="connsiteY7" fmla="*/ 793606 h 2242931"/>
            <a:gd name="connsiteX8" fmla="*/ 501497 w 1909530"/>
            <a:gd name="connsiteY8" fmla="*/ 729680 h 2242931"/>
            <a:gd name="connsiteX9" fmla="*/ 488711 w 1909530"/>
            <a:gd name="connsiteY9" fmla="*/ 630594 h 2242931"/>
            <a:gd name="connsiteX10" fmla="*/ 693275 w 1909530"/>
            <a:gd name="connsiteY10" fmla="*/ 640183 h 2242931"/>
            <a:gd name="connsiteX11" fmla="*/ 702864 w 1909530"/>
            <a:gd name="connsiteY11" fmla="*/ 298178 h 2242931"/>
            <a:gd name="connsiteX12" fmla="*/ 798753 w 1909530"/>
            <a:gd name="connsiteY12" fmla="*/ 74437 h 2242931"/>
            <a:gd name="connsiteX13" fmla="*/ 843502 w 1909530"/>
            <a:gd name="connsiteY13" fmla="*/ 192699 h 2242931"/>
            <a:gd name="connsiteX14" fmla="*/ 932998 w 1909530"/>
            <a:gd name="connsiteY14" fmla="*/ 419637 h 2242931"/>
            <a:gd name="connsiteX15" fmla="*/ 987335 w 1909530"/>
            <a:gd name="connsiteY15" fmla="*/ 608220 h 2242931"/>
            <a:gd name="connsiteX16" fmla="*/ 1172721 w 1909530"/>
            <a:gd name="connsiteY16" fmla="*/ 598630 h 2242931"/>
            <a:gd name="connsiteX17" fmla="*/ 1287788 w 1909530"/>
            <a:gd name="connsiteY17" fmla="*/ 742464 h 2242931"/>
            <a:gd name="connsiteX18" fmla="*/ 1438015 w 1909530"/>
            <a:gd name="connsiteY18" fmla="*/ 636987 h 2242931"/>
            <a:gd name="connsiteX19" fmla="*/ 1601027 w 1909530"/>
            <a:gd name="connsiteY19" fmla="*/ 841550 h 2242931"/>
            <a:gd name="connsiteX20" fmla="*/ 1617008 w 1909530"/>
            <a:gd name="connsiteY20" fmla="*/ 998169 h 2242931"/>
            <a:gd name="connsiteX21" fmla="*/ 1524315 w 1909530"/>
            <a:gd name="connsiteY21" fmla="*/ 1052507 h 2242931"/>
            <a:gd name="connsiteX22" fmla="*/ 1524315 w 1909530"/>
            <a:gd name="connsiteY22" fmla="*/ 1052507 h 2242931"/>
            <a:gd name="connsiteX23" fmla="*/ 1562671 w 1909530"/>
            <a:gd name="connsiteY23" fmla="*/ 1106843 h 2242931"/>
            <a:gd name="connsiteX24" fmla="*/ 1728879 w 1909530"/>
            <a:gd name="connsiteY24" fmla="*/ 1116432 h 2242931"/>
            <a:gd name="connsiteX25" fmla="*/ 1796002 w 1909530"/>
            <a:gd name="connsiteY25" fmla="*/ 1209125 h 2242931"/>
            <a:gd name="connsiteX26" fmla="*/ 1901481 w 1909530"/>
            <a:gd name="connsiteY26" fmla="*/ 1298622 h 2242931"/>
            <a:gd name="connsiteX27" fmla="*/ 1632990 w 1909530"/>
            <a:gd name="connsiteY27" fmla="*/ 1292229 h 2242931"/>
            <a:gd name="connsiteX28" fmla="*/ 1693720 w 1909530"/>
            <a:gd name="connsiteY28" fmla="*/ 1535149 h 2242931"/>
            <a:gd name="connsiteX29" fmla="*/ 1802395 w 1909530"/>
            <a:gd name="connsiteY29" fmla="*/ 1784461 h 2242931"/>
            <a:gd name="connsiteX30" fmla="*/ 1610616 w 1909530"/>
            <a:gd name="connsiteY30" fmla="*/ 1768479 h 2242931"/>
            <a:gd name="connsiteX31" fmla="*/ 1310163 w 1909530"/>
            <a:gd name="connsiteY31" fmla="*/ 1857976 h 2242931"/>
            <a:gd name="connsiteX32" fmla="*/ 1255825 w 1909530"/>
            <a:gd name="connsiteY32" fmla="*/ 1803640 h 2242931"/>
            <a:gd name="connsiteX33" fmla="*/ 901035 w 1909530"/>
            <a:gd name="connsiteY33" fmla="*/ 1880351 h 2242931"/>
            <a:gd name="connsiteX34" fmla="*/ 875465 w 1909530"/>
            <a:gd name="connsiteY34" fmla="*/ 2129662 h 2242931"/>
            <a:gd name="connsiteX35" fmla="*/ 610171 w 1909530"/>
            <a:gd name="connsiteY35" fmla="*/ 2155233 h 2242931"/>
            <a:gd name="connsiteX36" fmla="*/ 447159 w 1909530"/>
            <a:gd name="connsiteY36" fmla="*/ 2209570 h 2242931"/>
            <a:gd name="connsiteX37" fmla="*/ 386429 w 1909530"/>
            <a:gd name="connsiteY37" fmla="*/ 2228748 h 2242931"/>
            <a:gd name="connsiteX38" fmla="*/ 341681 w 1909530"/>
            <a:gd name="connsiteY38" fmla="*/ 1992221 h 2242931"/>
            <a:gd name="connsiteX39" fmla="*/ 105154 w 1909530"/>
            <a:gd name="connsiteY39" fmla="*/ 1982632 h 2242931"/>
            <a:gd name="connsiteX40" fmla="*/ 153099 w 1909530"/>
            <a:gd name="connsiteY40" fmla="*/ 1928295 h 2242931"/>
            <a:gd name="connsiteX41" fmla="*/ 233007 w 1909530"/>
            <a:gd name="connsiteY41" fmla="*/ 1826013 h 2242931"/>
            <a:gd name="connsiteX42" fmla="*/ 194652 w 1909530"/>
            <a:gd name="connsiteY42" fmla="*/ 1595879 h 2242931"/>
            <a:gd name="connsiteX43" fmla="*/ 121136 w 1909530"/>
            <a:gd name="connsiteY43" fmla="*/ 1554328 h 2242931"/>
            <a:gd name="connsiteX0" fmla="*/ 121136 w 1909530"/>
            <a:gd name="connsiteY0" fmla="*/ 1554328 h 2242931"/>
            <a:gd name="connsiteX1" fmla="*/ 2872 w 1909530"/>
            <a:gd name="connsiteY1" fmla="*/ 1522363 h 2242931"/>
            <a:gd name="connsiteX2" fmla="*/ 57210 w 1909530"/>
            <a:gd name="connsiteY2" fmla="*/ 1397707 h 2242931"/>
            <a:gd name="connsiteX3" fmla="*/ 293736 w 1909530"/>
            <a:gd name="connsiteY3" fmla="*/ 1343370 h 2242931"/>
            <a:gd name="connsiteX4" fmla="*/ 338485 w 1909530"/>
            <a:gd name="connsiteY4" fmla="*/ 1122826 h 2242931"/>
            <a:gd name="connsiteX5" fmla="*/ 440767 w 1909530"/>
            <a:gd name="connsiteY5" fmla="*/ 1049311 h 2242931"/>
            <a:gd name="connsiteX6" fmla="*/ 392822 w 1909530"/>
            <a:gd name="connsiteY6" fmla="*/ 956618 h 2242931"/>
            <a:gd name="connsiteX7" fmla="*/ 507889 w 1909530"/>
            <a:gd name="connsiteY7" fmla="*/ 956618 h 2242931"/>
            <a:gd name="connsiteX8" fmla="*/ 431178 w 1909530"/>
            <a:gd name="connsiteY8" fmla="*/ 793606 h 2242931"/>
            <a:gd name="connsiteX9" fmla="*/ 501497 w 1909530"/>
            <a:gd name="connsiteY9" fmla="*/ 729680 h 2242931"/>
            <a:gd name="connsiteX10" fmla="*/ 488711 w 1909530"/>
            <a:gd name="connsiteY10" fmla="*/ 630594 h 2242931"/>
            <a:gd name="connsiteX11" fmla="*/ 693275 w 1909530"/>
            <a:gd name="connsiteY11" fmla="*/ 640183 h 2242931"/>
            <a:gd name="connsiteX12" fmla="*/ 702864 w 1909530"/>
            <a:gd name="connsiteY12" fmla="*/ 298178 h 2242931"/>
            <a:gd name="connsiteX13" fmla="*/ 798753 w 1909530"/>
            <a:gd name="connsiteY13" fmla="*/ 74437 h 2242931"/>
            <a:gd name="connsiteX14" fmla="*/ 843502 w 1909530"/>
            <a:gd name="connsiteY14" fmla="*/ 192699 h 2242931"/>
            <a:gd name="connsiteX15" fmla="*/ 932998 w 1909530"/>
            <a:gd name="connsiteY15" fmla="*/ 419637 h 2242931"/>
            <a:gd name="connsiteX16" fmla="*/ 987335 w 1909530"/>
            <a:gd name="connsiteY16" fmla="*/ 608220 h 2242931"/>
            <a:gd name="connsiteX17" fmla="*/ 1172721 w 1909530"/>
            <a:gd name="connsiteY17" fmla="*/ 598630 h 2242931"/>
            <a:gd name="connsiteX18" fmla="*/ 1287788 w 1909530"/>
            <a:gd name="connsiteY18" fmla="*/ 742464 h 2242931"/>
            <a:gd name="connsiteX19" fmla="*/ 1438015 w 1909530"/>
            <a:gd name="connsiteY19" fmla="*/ 636987 h 2242931"/>
            <a:gd name="connsiteX20" fmla="*/ 1601027 w 1909530"/>
            <a:gd name="connsiteY20" fmla="*/ 841550 h 2242931"/>
            <a:gd name="connsiteX21" fmla="*/ 1617008 w 1909530"/>
            <a:gd name="connsiteY21" fmla="*/ 998169 h 2242931"/>
            <a:gd name="connsiteX22" fmla="*/ 1524315 w 1909530"/>
            <a:gd name="connsiteY22" fmla="*/ 1052507 h 2242931"/>
            <a:gd name="connsiteX23" fmla="*/ 1524315 w 1909530"/>
            <a:gd name="connsiteY23" fmla="*/ 1052507 h 2242931"/>
            <a:gd name="connsiteX24" fmla="*/ 1562671 w 1909530"/>
            <a:gd name="connsiteY24" fmla="*/ 1106843 h 2242931"/>
            <a:gd name="connsiteX25" fmla="*/ 1728879 w 1909530"/>
            <a:gd name="connsiteY25" fmla="*/ 1116432 h 2242931"/>
            <a:gd name="connsiteX26" fmla="*/ 1796002 w 1909530"/>
            <a:gd name="connsiteY26" fmla="*/ 1209125 h 2242931"/>
            <a:gd name="connsiteX27" fmla="*/ 1901481 w 1909530"/>
            <a:gd name="connsiteY27" fmla="*/ 1298622 h 2242931"/>
            <a:gd name="connsiteX28" fmla="*/ 1632990 w 1909530"/>
            <a:gd name="connsiteY28" fmla="*/ 1292229 h 2242931"/>
            <a:gd name="connsiteX29" fmla="*/ 1693720 w 1909530"/>
            <a:gd name="connsiteY29" fmla="*/ 1535149 h 2242931"/>
            <a:gd name="connsiteX30" fmla="*/ 1802395 w 1909530"/>
            <a:gd name="connsiteY30" fmla="*/ 1784461 h 2242931"/>
            <a:gd name="connsiteX31" fmla="*/ 1610616 w 1909530"/>
            <a:gd name="connsiteY31" fmla="*/ 1768479 h 2242931"/>
            <a:gd name="connsiteX32" fmla="*/ 1310163 w 1909530"/>
            <a:gd name="connsiteY32" fmla="*/ 1857976 h 2242931"/>
            <a:gd name="connsiteX33" fmla="*/ 1255825 w 1909530"/>
            <a:gd name="connsiteY33" fmla="*/ 1803640 h 2242931"/>
            <a:gd name="connsiteX34" fmla="*/ 901035 w 1909530"/>
            <a:gd name="connsiteY34" fmla="*/ 1880351 h 2242931"/>
            <a:gd name="connsiteX35" fmla="*/ 875465 w 1909530"/>
            <a:gd name="connsiteY35" fmla="*/ 2129662 h 2242931"/>
            <a:gd name="connsiteX36" fmla="*/ 610171 w 1909530"/>
            <a:gd name="connsiteY36" fmla="*/ 2155233 h 2242931"/>
            <a:gd name="connsiteX37" fmla="*/ 447159 w 1909530"/>
            <a:gd name="connsiteY37" fmla="*/ 2209570 h 2242931"/>
            <a:gd name="connsiteX38" fmla="*/ 386429 w 1909530"/>
            <a:gd name="connsiteY38" fmla="*/ 2228748 h 2242931"/>
            <a:gd name="connsiteX39" fmla="*/ 341681 w 1909530"/>
            <a:gd name="connsiteY39" fmla="*/ 1992221 h 2242931"/>
            <a:gd name="connsiteX40" fmla="*/ 105154 w 1909530"/>
            <a:gd name="connsiteY40" fmla="*/ 1982632 h 2242931"/>
            <a:gd name="connsiteX41" fmla="*/ 153099 w 1909530"/>
            <a:gd name="connsiteY41" fmla="*/ 1928295 h 2242931"/>
            <a:gd name="connsiteX42" fmla="*/ 233007 w 1909530"/>
            <a:gd name="connsiteY42" fmla="*/ 1826013 h 2242931"/>
            <a:gd name="connsiteX43" fmla="*/ 194652 w 1909530"/>
            <a:gd name="connsiteY43" fmla="*/ 1595879 h 2242931"/>
            <a:gd name="connsiteX44" fmla="*/ 121136 w 1909530"/>
            <a:gd name="connsiteY44" fmla="*/ 1554328 h 2242931"/>
            <a:gd name="connsiteX0" fmla="*/ 121136 w 1909530"/>
            <a:gd name="connsiteY0" fmla="*/ 1554328 h 2242931"/>
            <a:gd name="connsiteX1" fmla="*/ 2872 w 1909530"/>
            <a:gd name="connsiteY1" fmla="*/ 1522363 h 2242931"/>
            <a:gd name="connsiteX2" fmla="*/ 57210 w 1909530"/>
            <a:gd name="connsiteY2" fmla="*/ 1397707 h 2242931"/>
            <a:gd name="connsiteX3" fmla="*/ 293736 w 1909530"/>
            <a:gd name="connsiteY3" fmla="*/ 1343370 h 2242931"/>
            <a:gd name="connsiteX4" fmla="*/ 223418 w 1909530"/>
            <a:gd name="connsiteY4" fmla="*/ 1094059 h 2242931"/>
            <a:gd name="connsiteX5" fmla="*/ 338485 w 1909530"/>
            <a:gd name="connsiteY5" fmla="*/ 1122826 h 2242931"/>
            <a:gd name="connsiteX6" fmla="*/ 440767 w 1909530"/>
            <a:gd name="connsiteY6" fmla="*/ 1049311 h 2242931"/>
            <a:gd name="connsiteX7" fmla="*/ 392822 w 1909530"/>
            <a:gd name="connsiteY7" fmla="*/ 956618 h 2242931"/>
            <a:gd name="connsiteX8" fmla="*/ 507889 w 1909530"/>
            <a:gd name="connsiteY8" fmla="*/ 956618 h 2242931"/>
            <a:gd name="connsiteX9" fmla="*/ 431178 w 1909530"/>
            <a:gd name="connsiteY9" fmla="*/ 793606 h 2242931"/>
            <a:gd name="connsiteX10" fmla="*/ 501497 w 1909530"/>
            <a:gd name="connsiteY10" fmla="*/ 729680 h 2242931"/>
            <a:gd name="connsiteX11" fmla="*/ 488711 w 1909530"/>
            <a:gd name="connsiteY11" fmla="*/ 630594 h 2242931"/>
            <a:gd name="connsiteX12" fmla="*/ 693275 w 1909530"/>
            <a:gd name="connsiteY12" fmla="*/ 640183 h 2242931"/>
            <a:gd name="connsiteX13" fmla="*/ 702864 w 1909530"/>
            <a:gd name="connsiteY13" fmla="*/ 298178 h 2242931"/>
            <a:gd name="connsiteX14" fmla="*/ 798753 w 1909530"/>
            <a:gd name="connsiteY14" fmla="*/ 74437 h 2242931"/>
            <a:gd name="connsiteX15" fmla="*/ 843502 w 1909530"/>
            <a:gd name="connsiteY15" fmla="*/ 192699 h 2242931"/>
            <a:gd name="connsiteX16" fmla="*/ 932998 w 1909530"/>
            <a:gd name="connsiteY16" fmla="*/ 419637 h 2242931"/>
            <a:gd name="connsiteX17" fmla="*/ 987335 w 1909530"/>
            <a:gd name="connsiteY17" fmla="*/ 608220 h 2242931"/>
            <a:gd name="connsiteX18" fmla="*/ 1172721 w 1909530"/>
            <a:gd name="connsiteY18" fmla="*/ 598630 h 2242931"/>
            <a:gd name="connsiteX19" fmla="*/ 1287788 w 1909530"/>
            <a:gd name="connsiteY19" fmla="*/ 742464 h 2242931"/>
            <a:gd name="connsiteX20" fmla="*/ 1438015 w 1909530"/>
            <a:gd name="connsiteY20" fmla="*/ 636987 h 2242931"/>
            <a:gd name="connsiteX21" fmla="*/ 1601027 w 1909530"/>
            <a:gd name="connsiteY21" fmla="*/ 841550 h 2242931"/>
            <a:gd name="connsiteX22" fmla="*/ 1617008 w 1909530"/>
            <a:gd name="connsiteY22" fmla="*/ 998169 h 2242931"/>
            <a:gd name="connsiteX23" fmla="*/ 1524315 w 1909530"/>
            <a:gd name="connsiteY23" fmla="*/ 1052507 h 2242931"/>
            <a:gd name="connsiteX24" fmla="*/ 1524315 w 1909530"/>
            <a:gd name="connsiteY24" fmla="*/ 1052507 h 2242931"/>
            <a:gd name="connsiteX25" fmla="*/ 1562671 w 1909530"/>
            <a:gd name="connsiteY25" fmla="*/ 1106843 h 2242931"/>
            <a:gd name="connsiteX26" fmla="*/ 1728879 w 1909530"/>
            <a:gd name="connsiteY26" fmla="*/ 1116432 h 2242931"/>
            <a:gd name="connsiteX27" fmla="*/ 1796002 w 1909530"/>
            <a:gd name="connsiteY27" fmla="*/ 1209125 h 2242931"/>
            <a:gd name="connsiteX28" fmla="*/ 1901481 w 1909530"/>
            <a:gd name="connsiteY28" fmla="*/ 1298622 h 2242931"/>
            <a:gd name="connsiteX29" fmla="*/ 1632990 w 1909530"/>
            <a:gd name="connsiteY29" fmla="*/ 1292229 h 2242931"/>
            <a:gd name="connsiteX30" fmla="*/ 1693720 w 1909530"/>
            <a:gd name="connsiteY30" fmla="*/ 1535149 h 2242931"/>
            <a:gd name="connsiteX31" fmla="*/ 1802395 w 1909530"/>
            <a:gd name="connsiteY31" fmla="*/ 1784461 h 2242931"/>
            <a:gd name="connsiteX32" fmla="*/ 1610616 w 1909530"/>
            <a:gd name="connsiteY32" fmla="*/ 1768479 h 2242931"/>
            <a:gd name="connsiteX33" fmla="*/ 1310163 w 1909530"/>
            <a:gd name="connsiteY33" fmla="*/ 1857976 h 2242931"/>
            <a:gd name="connsiteX34" fmla="*/ 1255825 w 1909530"/>
            <a:gd name="connsiteY34" fmla="*/ 1803640 h 2242931"/>
            <a:gd name="connsiteX35" fmla="*/ 901035 w 1909530"/>
            <a:gd name="connsiteY35" fmla="*/ 1880351 h 2242931"/>
            <a:gd name="connsiteX36" fmla="*/ 875465 w 1909530"/>
            <a:gd name="connsiteY36" fmla="*/ 2129662 h 2242931"/>
            <a:gd name="connsiteX37" fmla="*/ 610171 w 1909530"/>
            <a:gd name="connsiteY37" fmla="*/ 2155233 h 2242931"/>
            <a:gd name="connsiteX38" fmla="*/ 447159 w 1909530"/>
            <a:gd name="connsiteY38" fmla="*/ 2209570 h 2242931"/>
            <a:gd name="connsiteX39" fmla="*/ 386429 w 1909530"/>
            <a:gd name="connsiteY39" fmla="*/ 2228748 h 2242931"/>
            <a:gd name="connsiteX40" fmla="*/ 341681 w 1909530"/>
            <a:gd name="connsiteY40" fmla="*/ 1992221 h 2242931"/>
            <a:gd name="connsiteX41" fmla="*/ 105154 w 1909530"/>
            <a:gd name="connsiteY41" fmla="*/ 1982632 h 2242931"/>
            <a:gd name="connsiteX42" fmla="*/ 153099 w 1909530"/>
            <a:gd name="connsiteY42" fmla="*/ 1928295 h 2242931"/>
            <a:gd name="connsiteX43" fmla="*/ 233007 w 1909530"/>
            <a:gd name="connsiteY43" fmla="*/ 1826013 h 2242931"/>
            <a:gd name="connsiteX44" fmla="*/ 194652 w 1909530"/>
            <a:gd name="connsiteY44" fmla="*/ 1595879 h 2242931"/>
            <a:gd name="connsiteX45" fmla="*/ 121136 w 1909530"/>
            <a:gd name="connsiteY45" fmla="*/ 1554328 h 2242931"/>
            <a:gd name="connsiteX0" fmla="*/ 121136 w 1909530"/>
            <a:gd name="connsiteY0" fmla="*/ 1554328 h 2242931"/>
            <a:gd name="connsiteX1" fmla="*/ 2872 w 1909530"/>
            <a:gd name="connsiteY1" fmla="*/ 1522363 h 2242931"/>
            <a:gd name="connsiteX2" fmla="*/ 57210 w 1909530"/>
            <a:gd name="connsiteY2" fmla="*/ 1397707 h 2242931"/>
            <a:gd name="connsiteX3" fmla="*/ 293736 w 1909530"/>
            <a:gd name="connsiteY3" fmla="*/ 1343370 h 2242931"/>
            <a:gd name="connsiteX4" fmla="*/ 367252 w 1909530"/>
            <a:gd name="connsiteY4" fmla="*/ 1273052 h 2242931"/>
            <a:gd name="connsiteX5" fmla="*/ 223418 w 1909530"/>
            <a:gd name="connsiteY5" fmla="*/ 1094059 h 2242931"/>
            <a:gd name="connsiteX6" fmla="*/ 338485 w 1909530"/>
            <a:gd name="connsiteY6" fmla="*/ 1122826 h 2242931"/>
            <a:gd name="connsiteX7" fmla="*/ 440767 w 1909530"/>
            <a:gd name="connsiteY7" fmla="*/ 1049311 h 2242931"/>
            <a:gd name="connsiteX8" fmla="*/ 392822 w 1909530"/>
            <a:gd name="connsiteY8" fmla="*/ 956618 h 2242931"/>
            <a:gd name="connsiteX9" fmla="*/ 507889 w 1909530"/>
            <a:gd name="connsiteY9" fmla="*/ 956618 h 2242931"/>
            <a:gd name="connsiteX10" fmla="*/ 431178 w 1909530"/>
            <a:gd name="connsiteY10" fmla="*/ 793606 h 2242931"/>
            <a:gd name="connsiteX11" fmla="*/ 501497 w 1909530"/>
            <a:gd name="connsiteY11" fmla="*/ 729680 h 2242931"/>
            <a:gd name="connsiteX12" fmla="*/ 488711 w 1909530"/>
            <a:gd name="connsiteY12" fmla="*/ 630594 h 2242931"/>
            <a:gd name="connsiteX13" fmla="*/ 693275 w 1909530"/>
            <a:gd name="connsiteY13" fmla="*/ 640183 h 2242931"/>
            <a:gd name="connsiteX14" fmla="*/ 702864 w 1909530"/>
            <a:gd name="connsiteY14" fmla="*/ 298178 h 2242931"/>
            <a:gd name="connsiteX15" fmla="*/ 798753 w 1909530"/>
            <a:gd name="connsiteY15" fmla="*/ 74437 h 2242931"/>
            <a:gd name="connsiteX16" fmla="*/ 843502 w 1909530"/>
            <a:gd name="connsiteY16" fmla="*/ 192699 h 2242931"/>
            <a:gd name="connsiteX17" fmla="*/ 932998 w 1909530"/>
            <a:gd name="connsiteY17" fmla="*/ 419637 h 2242931"/>
            <a:gd name="connsiteX18" fmla="*/ 987335 w 1909530"/>
            <a:gd name="connsiteY18" fmla="*/ 608220 h 2242931"/>
            <a:gd name="connsiteX19" fmla="*/ 1172721 w 1909530"/>
            <a:gd name="connsiteY19" fmla="*/ 598630 h 2242931"/>
            <a:gd name="connsiteX20" fmla="*/ 1287788 w 1909530"/>
            <a:gd name="connsiteY20" fmla="*/ 742464 h 2242931"/>
            <a:gd name="connsiteX21" fmla="*/ 1438015 w 1909530"/>
            <a:gd name="connsiteY21" fmla="*/ 636987 h 2242931"/>
            <a:gd name="connsiteX22" fmla="*/ 1601027 w 1909530"/>
            <a:gd name="connsiteY22" fmla="*/ 841550 h 2242931"/>
            <a:gd name="connsiteX23" fmla="*/ 1617008 w 1909530"/>
            <a:gd name="connsiteY23" fmla="*/ 998169 h 2242931"/>
            <a:gd name="connsiteX24" fmla="*/ 1524315 w 1909530"/>
            <a:gd name="connsiteY24" fmla="*/ 1052507 h 2242931"/>
            <a:gd name="connsiteX25" fmla="*/ 1524315 w 1909530"/>
            <a:gd name="connsiteY25" fmla="*/ 1052507 h 2242931"/>
            <a:gd name="connsiteX26" fmla="*/ 1562671 w 1909530"/>
            <a:gd name="connsiteY26" fmla="*/ 1106843 h 2242931"/>
            <a:gd name="connsiteX27" fmla="*/ 1728879 w 1909530"/>
            <a:gd name="connsiteY27" fmla="*/ 1116432 h 2242931"/>
            <a:gd name="connsiteX28" fmla="*/ 1796002 w 1909530"/>
            <a:gd name="connsiteY28" fmla="*/ 1209125 h 2242931"/>
            <a:gd name="connsiteX29" fmla="*/ 1901481 w 1909530"/>
            <a:gd name="connsiteY29" fmla="*/ 1298622 h 2242931"/>
            <a:gd name="connsiteX30" fmla="*/ 1632990 w 1909530"/>
            <a:gd name="connsiteY30" fmla="*/ 1292229 h 2242931"/>
            <a:gd name="connsiteX31" fmla="*/ 1693720 w 1909530"/>
            <a:gd name="connsiteY31" fmla="*/ 1535149 h 2242931"/>
            <a:gd name="connsiteX32" fmla="*/ 1802395 w 1909530"/>
            <a:gd name="connsiteY32" fmla="*/ 1784461 h 2242931"/>
            <a:gd name="connsiteX33" fmla="*/ 1610616 w 1909530"/>
            <a:gd name="connsiteY33" fmla="*/ 1768479 h 2242931"/>
            <a:gd name="connsiteX34" fmla="*/ 1310163 w 1909530"/>
            <a:gd name="connsiteY34" fmla="*/ 1857976 h 2242931"/>
            <a:gd name="connsiteX35" fmla="*/ 1255825 w 1909530"/>
            <a:gd name="connsiteY35" fmla="*/ 1803640 h 2242931"/>
            <a:gd name="connsiteX36" fmla="*/ 901035 w 1909530"/>
            <a:gd name="connsiteY36" fmla="*/ 1880351 h 2242931"/>
            <a:gd name="connsiteX37" fmla="*/ 875465 w 1909530"/>
            <a:gd name="connsiteY37" fmla="*/ 2129662 h 2242931"/>
            <a:gd name="connsiteX38" fmla="*/ 610171 w 1909530"/>
            <a:gd name="connsiteY38" fmla="*/ 2155233 h 2242931"/>
            <a:gd name="connsiteX39" fmla="*/ 447159 w 1909530"/>
            <a:gd name="connsiteY39" fmla="*/ 2209570 h 2242931"/>
            <a:gd name="connsiteX40" fmla="*/ 386429 w 1909530"/>
            <a:gd name="connsiteY40" fmla="*/ 2228748 h 2242931"/>
            <a:gd name="connsiteX41" fmla="*/ 341681 w 1909530"/>
            <a:gd name="connsiteY41" fmla="*/ 1992221 h 2242931"/>
            <a:gd name="connsiteX42" fmla="*/ 105154 w 1909530"/>
            <a:gd name="connsiteY42" fmla="*/ 1982632 h 2242931"/>
            <a:gd name="connsiteX43" fmla="*/ 153099 w 1909530"/>
            <a:gd name="connsiteY43" fmla="*/ 1928295 h 2242931"/>
            <a:gd name="connsiteX44" fmla="*/ 233007 w 1909530"/>
            <a:gd name="connsiteY44" fmla="*/ 1826013 h 2242931"/>
            <a:gd name="connsiteX45" fmla="*/ 194652 w 1909530"/>
            <a:gd name="connsiteY45" fmla="*/ 1595879 h 2242931"/>
            <a:gd name="connsiteX46" fmla="*/ 121136 w 1909530"/>
            <a:gd name="connsiteY46" fmla="*/ 1554328 h 2242931"/>
            <a:gd name="connsiteX0" fmla="*/ 121136 w 1909530"/>
            <a:gd name="connsiteY0" fmla="*/ 1554328 h 2242931"/>
            <a:gd name="connsiteX1" fmla="*/ 2872 w 1909530"/>
            <a:gd name="connsiteY1" fmla="*/ 1522363 h 2242931"/>
            <a:gd name="connsiteX2" fmla="*/ 57210 w 1909530"/>
            <a:gd name="connsiteY2" fmla="*/ 1397707 h 2242931"/>
            <a:gd name="connsiteX3" fmla="*/ 293736 w 1909530"/>
            <a:gd name="connsiteY3" fmla="*/ 1343370 h 2242931"/>
            <a:gd name="connsiteX4" fmla="*/ 367252 w 1909530"/>
            <a:gd name="connsiteY4" fmla="*/ 1273052 h 2242931"/>
            <a:gd name="connsiteX5" fmla="*/ 223418 w 1909530"/>
            <a:gd name="connsiteY5" fmla="*/ 1094059 h 2242931"/>
            <a:gd name="connsiteX6" fmla="*/ 338485 w 1909530"/>
            <a:gd name="connsiteY6" fmla="*/ 1122826 h 2242931"/>
            <a:gd name="connsiteX7" fmla="*/ 440767 w 1909530"/>
            <a:gd name="connsiteY7" fmla="*/ 1049311 h 2242931"/>
            <a:gd name="connsiteX8" fmla="*/ 392822 w 1909530"/>
            <a:gd name="connsiteY8" fmla="*/ 956618 h 2242931"/>
            <a:gd name="connsiteX9" fmla="*/ 507889 w 1909530"/>
            <a:gd name="connsiteY9" fmla="*/ 956618 h 2242931"/>
            <a:gd name="connsiteX10" fmla="*/ 431178 w 1909530"/>
            <a:gd name="connsiteY10" fmla="*/ 793606 h 2242931"/>
            <a:gd name="connsiteX11" fmla="*/ 501497 w 1909530"/>
            <a:gd name="connsiteY11" fmla="*/ 729680 h 2242931"/>
            <a:gd name="connsiteX12" fmla="*/ 488711 w 1909530"/>
            <a:gd name="connsiteY12" fmla="*/ 630594 h 2242931"/>
            <a:gd name="connsiteX13" fmla="*/ 693275 w 1909530"/>
            <a:gd name="connsiteY13" fmla="*/ 640183 h 2242931"/>
            <a:gd name="connsiteX14" fmla="*/ 722042 w 1909530"/>
            <a:gd name="connsiteY14" fmla="*/ 528312 h 2242931"/>
            <a:gd name="connsiteX15" fmla="*/ 702864 w 1909530"/>
            <a:gd name="connsiteY15" fmla="*/ 298178 h 2242931"/>
            <a:gd name="connsiteX16" fmla="*/ 798753 w 1909530"/>
            <a:gd name="connsiteY16" fmla="*/ 74437 h 2242931"/>
            <a:gd name="connsiteX17" fmla="*/ 843502 w 1909530"/>
            <a:gd name="connsiteY17" fmla="*/ 192699 h 2242931"/>
            <a:gd name="connsiteX18" fmla="*/ 932998 w 1909530"/>
            <a:gd name="connsiteY18" fmla="*/ 419637 h 2242931"/>
            <a:gd name="connsiteX19" fmla="*/ 987335 w 1909530"/>
            <a:gd name="connsiteY19" fmla="*/ 608220 h 2242931"/>
            <a:gd name="connsiteX20" fmla="*/ 1172721 w 1909530"/>
            <a:gd name="connsiteY20" fmla="*/ 598630 h 2242931"/>
            <a:gd name="connsiteX21" fmla="*/ 1287788 w 1909530"/>
            <a:gd name="connsiteY21" fmla="*/ 742464 h 2242931"/>
            <a:gd name="connsiteX22" fmla="*/ 1438015 w 1909530"/>
            <a:gd name="connsiteY22" fmla="*/ 636987 h 2242931"/>
            <a:gd name="connsiteX23" fmla="*/ 1601027 w 1909530"/>
            <a:gd name="connsiteY23" fmla="*/ 841550 h 2242931"/>
            <a:gd name="connsiteX24" fmla="*/ 1617008 w 1909530"/>
            <a:gd name="connsiteY24" fmla="*/ 998169 h 2242931"/>
            <a:gd name="connsiteX25" fmla="*/ 1524315 w 1909530"/>
            <a:gd name="connsiteY25" fmla="*/ 1052507 h 2242931"/>
            <a:gd name="connsiteX26" fmla="*/ 1524315 w 1909530"/>
            <a:gd name="connsiteY26" fmla="*/ 1052507 h 2242931"/>
            <a:gd name="connsiteX27" fmla="*/ 1562671 w 1909530"/>
            <a:gd name="connsiteY27" fmla="*/ 1106843 h 2242931"/>
            <a:gd name="connsiteX28" fmla="*/ 1728879 w 1909530"/>
            <a:gd name="connsiteY28" fmla="*/ 1116432 h 2242931"/>
            <a:gd name="connsiteX29" fmla="*/ 1796002 w 1909530"/>
            <a:gd name="connsiteY29" fmla="*/ 1209125 h 2242931"/>
            <a:gd name="connsiteX30" fmla="*/ 1901481 w 1909530"/>
            <a:gd name="connsiteY30" fmla="*/ 1298622 h 2242931"/>
            <a:gd name="connsiteX31" fmla="*/ 1632990 w 1909530"/>
            <a:gd name="connsiteY31" fmla="*/ 1292229 h 2242931"/>
            <a:gd name="connsiteX32" fmla="*/ 1693720 w 1909530"/>
            <a:gd name="connsiteY32" fmla="*/ 1535149 h 2242931"/>
            <a:gd name="connsiteX33" fmla="*/ 1802395 w 1909530"/>
            <a:gd name="connsiteY33" fmla="*/ 1784461 h 2242931"/>
            <a:gd name="connsiteX34" fmla="*/ 1610616 w 1909530"/>
            <a:gd name="connsiteY34" fmla="*/ 1768479 h 2242931"/>
            <a:gd name="connsiteX35" fmla="*/ 1310163 w 1909530"/>
            <a:gd name="connsiteY35" fmla="*/ 1857976 h 2242931"/>
            <a:gd name="connsiteX36" fmla="*/ 1255825 w 1909530"/>
            <a:gd name="connsiteY36" fmla="*/ 1803640 h 2242931"/>
            <a:gd name="connsiteX37" fmla="*/ 901035 w 1909530"/>
            <a:gd name="connsiteY37" fmla="*/ 1880351 h 2242931"/>
            <a:gd name="connsiteX38" fmla="*/ 875465 w 1909530"/>
            <a:gd name="connsiteY38" fmla="*/ 2129662 h 2242931"/>
            <a:gd name="connsiteX39" fmla="*/ 610171 w 1909530"/>
            <a:gd name="connsiteY39" fmla="*/ 2155233 h 2242931"/>
            <a:gd name="connsiteX40" fmla="*/ 447159 w 1909530"/>
            <a:gd name="connsiteY40" fmla="*/ 2209570 h 2242931"/>
            <a:gd name="connsiteX41" fmla="*/ 386429 w 1909530"/>
            <a:gd name="connsiteY41" fmla="*/ 2228748 h 2242931"/>
            <a:gd name="connsiteX42" fmla="*/ 341681 w 1909530"/>
            <a:gd name="connsiteY42" fmla="*/ 1992221 h 2242931"/>
            <a:gd name="connsiteX43" fmla="*/ 105154 w 1909530"/>
            <a:gd name="connsiteY43" fmla="*/ 1982632 h 2242931"/>
            <a:gd name="connsiteX44" fmla="*/ 153099 w 1909530"/>
            <a:gd name="connsiteY44" fmla="*/ 1928295 h 2242931"/>
            <a:gd name="connsiteX45" fmla="*/ 233007 w 1909530"/>
            <a:gd name="connsiteY45" fmla="*/ 1826013 h 2242931"/>
            <a:gd name="connsiteX46" fmla="*/ 194652 w 1909530"/>
            <a:gd name="connsiteY46" fmla="*/ 1595879 h 2242931"/>
            <a:gd name="connsiteX47" fmla="*/ 121136 w 1909530"/>
            <a:gd name="connsiteY47" fmla="*/ 1554328 h 2242931"/>
            <a:gd name="connsiteX0" fmla="*/ 121136 w 1909530"/>
            <a:gd name="connsiteY0" fmla="*/ 1554328 h 2242931"/>
            <a:gd name="connsiteX1" fmla="*/ 2872 w 1909530"/>
            <a:gd name="connsiteY1" fmla="*/ 1522363 h 2242931"/>
            <a:gd name="connsiteX2" fmla="*/ 57210 w 1909530"/>
            <a:gd name="connsiteY2" fmla="*/ 1397707 h 2242931"/>
            <a:gd name="connsiteX3" fmla="*/ 293736 w 1909530"/>
            <a:gd name="connsiteY3" fmla="*/ 1343370 h 2242931"/>
            <a:gd name="connsiteX4" fmla="*/ 367252 w 1909530"/>
            <a:gd name="connsiteY4" fmla="*/ 1273052 h 2242931"/>
            <a:gd name="connsiteX5" fmla="*/ 223418 w 1909530"/>
            <a:gd name="connsiteY5" fmla="*/ 1094059 h 2242931"/>
            <a:gd name="connsiteX6" fmla="*/ 338485 w 1909530"/>
            <a:gd name="connsiteY6" fmla="*/ 1122826 h 2242931"/>
            <a:gd name="connsiteX7" fmla="*/ 440767 w 1909530"/>
            <a:gd name="connsiteY7" fmla="*/ 1049311 h 2242931"/>
            <a:gd name="connsiteX8" fmla="*/ 392822 w 1909530"/>
            <a:gd name="connsiteY8" fmla="*/ 956618 h 2242931"/>
            <a:gd name="connsiteX9" fmla="*/ 507889 w 1909530"/>
            <a:gd name="connsiteY9" fmla="*/ 956618 h 2242931"/>
            <a:gd name="connsiteX10" fmla="*/ 431178 w 1909530"/>
            <a:gd name="connsiteY10" fmla="*/ 793606 h 2242931"/>
            <a:gd name="connsiteX11" fmla="*/ 501497 w 1909530"/>
            <a:gd name="connsiteY11" fmla="*/ 729680 h 2242931"/>
            <a:gd name="connsiteX12" fmla="*/ 488711 w 1909530"/>
            <a:gd name="connsiteY12" fmla="*/ 630594 h 2242931"/>
            <a:gd name="connsiteX13" fmla="*/ 693275 w 1909530"/>
            <a:gd name="connsiteY13" fmla="*/ 640183 h 2242931"/>
            <a:gd name="connsiteX14" fmla="*/ 722042 w 1909530"/>
            <a:gd name="connsiteY14" fmla="*/ 528312 h 2242931"/>
            <a:gd name="connsiteX15" fmla="*/ 837109 w 1909530"/>
            <a:gd name="connsiteY15" fmla="*/ 435620 h 2242931"/>
            <a:gd name="connsiteX16" fmla="*/ 702864 w 1909530"/>
            <a:gd name="connsiteY16" fmla="*/ 298178 h 2242931"/>
            <a:gd name="connsiteX17" fmla="*/ 798753 w 1909530"/>
            <a:gd name="connsiteY17" fmla="*/ 74437 h 2242931"/>
            <a:gd name="connsiteX18" fmla="*/ 843502 w 1909530"/>
            <a:gd name="connsiteY18" fmla="*/ 192699 h 2242931"/>
            <a:gd name="connsiteX19" fmla="*/ 932998 w 1909530"/>
            <a:gd name="connsiteY19" fmla="*/ 419637 h 2242931"/>
            <a:gd name="connsiteX20" fmla="*/ 987335 w 1909530"/>
            <a:gd name="connsiteY20" fmla="*/ 608220 h 2242931"/>
            <a:gd name="connsiteX21" fmla="*/ 1172721 w 1909530"/>
            <a:gd name="connsiteY21" fmla="*/ 598630 h 2242931"/>
            <a:gd name="connsiteX22" fmla="*/ 1287788 w 1909530"/>
            <a:gd name="connsiteY22" fmla="*/ 742464 h 2242931"/>
            <a:gd name="connsiteX23" fmla="*/ 1438015 w 1909530"/>
            <a:gd name="connsiteY23" fmla="*/ 636987 h 2242931"/>
            <a:gd name="connsiteX24" fmla="*/ 1601027 w 1909530"/>
            <a:gd name="connsiteY24" fmla="*/ 841550 h 2242931"/>
            <a:gd name="connsiteX25" fmla="*/ 1617008 w 1909530"/>
            <a:gd name="connsiteY25" fmla="*/ 998169 h 2242931"/>
            <a:gd name="connsiteX26" fmla="*/ 1524315 w 1909530"/>
            <a:gd name="connsiteY26" fmla="*/ 1052507 h 2242931"/>
            <a:gd name="connsiteX27" fmla="*/ 1524315 w 1909530"/>
            <a:gd name="connsiteY27" fmla="*/ 1052507 h 2242931"/>
            <a:gd name="connsiteX28" fmla="*/ 1562671 w 1909530"/>
            <a:gd name="connsiteY28" fmla="*/ 1106843 h 2242931"/>
            <a:gd name="connsiteX29" fmla="*/ 1728879 w 1909530"/>
            <a:gd name="connsiteY29" fmla="*/ 1116432 h 2242931"/>
            <a:gd name="connsiteX30" fmla="*/ 1796002 w 1909530"/>
            <a:gd name="connsiteY30" fmla="*/ 1209125 h 2242931"/>
            <a:gd name="connsiteX31" fmla="*/ 1901481 w 1909530"/>
            <a:gd name="connsiteY31" fmla="*/ 1298622 h 2242931"/>
            <a:gd name="connsiteX32" fmla="*/ 1632990 w 1909530"/>
            <a:gd name="connsiteY32" fmla="*/ 1292229 h 2242931"/>
            <a:gd name="connsiteX33" fmla="*/ 1693720 w 1909530"/>
            <a:gd name="connsiteY33" fmla="*/ 1535149 h 2242931"/>
            <a:gd name="connsiteX34" fmla="*/ 1802395 w 1909530"/>
            <a:gd name="connsiteY34" fmla="*/ 1784461 h 2242931"/>
            <a:gd name="connsiteX35" fmla="*/ 1610616 w 1909530"/>
            <a:gd name="connsiteY35" fmla="*/ 1768479 h 2242931"/>
            <a:gd name="connsiteX36" fmla="*/ 1310163 w 1909530"/>
            <a:gd name="connsiteY36" fmla="*/ 1857976 h 2242931"/>
            <a:gd name="connsiteX37" fmla="*/ 1255825 w 1909530"/>
            <a:gd name="connsiteY37" fmla="*/ 1803640 h 2242931"/>
            <a:gd name="connsiteX38" fmla="*/ 901035 w 1909530"/>
            <a:gd name="connsiteY38" fmla="*/ 1880351 h 2242931"/>
            <a:gd name="connsiteX39" fmla="*/ 875465 w 1909530"/>
            <a:gd name="connsiteY39" fmla="*/ 2129662 h 2242931"/>
            <a:gd name="connsiteX40" fmla="*/ 610171 w 1909530"/>
            <a:gd name="connsiteY40" fmla="*/ 2155233 h 2242931"/>
            <a:gd name="connsiteX41" fmla="*/ 447159 w 1909530"/>
            <a:gd name="connsiteY41" fmla="*/ 2209570 h 2242931"/>
            <a:gd name="connsiteX42" fmla="*/ 386429 w 1909530"/>
            <a:gd name="connsiteY42" fmla="*/ 2228748 h 2242931"/>
            <a:gd name="connsiteX43" fmla="*/ 341681 w 1909530"/>
            <a:gd name="connsiteY43" fmla="*/ 1992221 h 2242931"/>
            <a:gd name="connsiteX44" fmla="*/ 105154 w 1909530"/>
            <a:gd name="connsiteY44" fmla="*/ 1982632 h 2242931"/>
            <a:gd name="connsiteX45" fmla="*/ 153099 w 1909530"/>
            <a:gd name="connsiteY45" fmla="*/ 1928295 h 2242931"/>
            <a:gd name="connsiteX46" fmla="*/ 233007 w 1909530"/>
            <a:gd name="connsiteY46" fmla="*/ 1826013 h 2242931"/>
            <a:gd name="connsiteX47" fmla="*/ 194652 w 1909530"/>
            <a:gd name="connsiteY47" fmla="*/ 1595879 h 2242931"/>
            <a:gd name="connsiteX48" fmla="*/ 121136 w 1909530"/>
            <a:gd name="connsiteY48" fmla="*/ 1554328 h 2242931"/>
            <a:gd name="connsiteX0" fmla="*/ 121136 w 1909530"/>
            <a:gd name="connsiteY0" fmla="*/ 1554328 h 2242931"/>
            <a:gd name="connsiteX1" fmla="*/ 2872 w 1909530"/>
            <a:gd name="connsiteY1" fmla="*/ 1522363 h 2242931"/>
            <a:gd name="connsiteX2" fmla="*/ 57210 w 1909530"/>
            <a:gd name="connsiteY2" fmla="*/ 1397707 h 2242931"/>
            <a:gd name="connsiteX3" fmla="*/ 293736 w 1909530"/>
            <a:gd name="connsiteY3" fmla="*/ 1343370 h 2242931"/>
            <a:gd name="connsiteX4" fmla="*/ 367252 w 1909530"/>
            <a:gd name="connsiteY4" fmla="*/ 1273052 h 2242931"/>
            <a:gd name="connsiteX5" fmla="*/ 223418 w 1909530"/>
            <a:gd name="connsiteY5" fmla="*/ 1094059 h 2242931"/>
            <a:gd name="connsiteX6" fmla="*/ 338485 w 1909530"/>
            <a:gd name="connsiteY6" fmla="*/ 1122826 h 2242931"/>
            <a:gd name="connsiteX7" fmla="*/ 440767 w 1909530"/>
            <a:gd name="connsiteY7" fmla="*/ 1049311 h 2242931"/>
            <a:gd name="connsiteX8" fmla="*/ 392822 w 1909530"/>
            <a:gd name="connsiteY8" fmla="*/ 956618 h 2242931"/>
            <a:gd name="connsiteX9" fmla="*/ 507889 w 1909530"/>
            <a:gd name="connsiteY9" fmla="*/ 956618 h 2242931"/>
            <a:gd name="connsiteX10" fmla="*/ 431178 w 1909530"/>
            <a:gd name="connsiteY10" fmla="*/ 793606 h 2242931"/>
            <a:gd name="connsiteX11" fmla="*/ 501497 w 1909530"/>
            <a:gd name="connsiteY11" fmla="*/ 729680 h 2242931"/>
            <a:gd name="connsiteX12" fmla="*/ 488711 w 1909530"/>
            <a:gd name="connsiteY12" fmla="*/ 630594 h 2242931"/>
            <a:gd name="connsiteX13" fmla="*/ 693275 w 1909530"/>
            <a:gd name="connsiteY13" fmla="*/ 640183 h 2242931"/>
            <a:gd name="connsiteX14" fmla="*/ 722042 w 1909530"/>
            <a:gd name="connsiteY14" fmla="*/ 528312 h 2242931"/>
            <a:gd name="connsiteX15" fmla="*/ 837109 w 1909530"/>
            <a:gd name="connsiteY15" fmla="*/ 435620 h 2242931"/>
            <a:gd name="connsiteX16" fmla="*/ 805146 w 1909530"/>
            <a:gd name="connsiteY16" fmla="*/ 330141 h 2242931"/>
            <a:gd name="connsiteX17" fmla="*/ 702864 w 1909530"/>
            <a:gd name="connsiteY17" fmla="*/ 298178 h 2242931"/>
            <a:gd name="connsiteX18" fmla="*/ 798753 w 1909530"/>
            <a:gd name="connsiteY18" fmla="*/ 74437 h 2242931"/>
            <a:gd name="connsiteX19" fmla="*/ 843502 w 1909530"/>
            <a:gd name="connsiteY19" fmla="*/ 192699 h 2242931"/>
            <a:gd name="connsiteX20" fmla="*/ 932998 w 1909530"/>
            <a:gd name="connsiteY20" fmla="*/ 419637 h 2242931"/>
            <a:gd name="connsiteX21" fmla="*/ 987335 w 1909530"/>
            <a:gd name="connsiteY21" fmla="*/ 608220 h 2242931"/>
            <a:gd name="connsiteX22" fmla="*/ 1172721 w 1909530"/>
            <a:gd name="connsiteY22" fmla="*/ 598630 h 2242931"/>
            <a:gd name="connsiteX23" fmla="*/ 1287788 w 1909530"/>
            <a:gd name="connsiteY23" fmla="*/ 742464 h 2242931"/>
            <a:gd name="connsiteX24" fmla="*/ 1438015 w 1909530"/>
            <a:gd name="connsiteY24" fmla="*/ 636987 h 2242931"/>
            <a:gd name="connsiteX25" fmla="*/ 1601027 w 1909530"/>
            <a:gd name="connsiteY25" fmla="*/ 841550 h 2242931"/>
            <a:gd name="connsiteX26" fmla="*/ 1617008 w 1909530"/>
            <a:gd name="connsiteY26" fmla="*/ 998169 h 2242931"/>
            <a:gd name="connsiteX27" fmla="*/ 1524315 w 1909530"/>
            <a:gd name="connsiteY27" fmla="*/ 1052507 h 2242931"/>
            <a:gd name="connsiteX28" fmla="*/ 1524315 w 1909530"/>
            <a:gd name="connsiteY28" fmla="*/ 1052507 h 2242931"/>
            <a:gd name="connsiteX29" fmla="*/ 1562671 w 1909530"/>
            <a:gd name="connsiteY29" fmla="*/ 1106843 h 2242931"/>
            <a:gd name="connsiteX30" fmla="*/ 1728879 w 1909530"/>
            <a:gd name="connsiteY30" fmla="*/ 1116432 h 2242931"/>
            <a:gd name="connsiteX31" fmla="*/ 1796002 w 1909530"/>
            <a:gd name="connsiteY31" fmla="*/ 1209125 h 2242931"/>
            <a:gd name="connsiteX32" fmla="*/ 1901481 w 1909530"/>
            <a:gd name="connsiteY32" fmla="*/ 1298622 h 2242931"/>
            <a:gd name="connsiteX33" fmla="*/ 1632990 w 1909530"/>
            <a:gd name="connsiteY33" fmla="*/ 1292229 h 2242931"/>
            <a:gd name="connsiteX34" fmla="*/ 1693720 w 1909530"/>
            <a:gd name="connsiteY34" fmla="*/ 1535149 h 2242931"/>
            <a:gd name="connsiteX35" fmla="*/ 1802395 w 1909530"/>
            <a:gd name="connsiteY35" fmla="*/ 1784461 h 2242931"/>
            <a:gd name="connsiteX36" fmla="*/ 1610616 w 1909530"/>
            <a:gd name="connsiteY36" fmla="*/ 1768479 h 2242931"/>
            <a:gd name="connsiteX37" fmla="*/ 1310163 w 1909530"/>
            <a:gd name="connsiteY37" fmla="*/ 1857976 h 2242931"/>
            <a:gd name="connsiteX38" fmla="*/ 1255825 w 1909530"/>
            <a:gd name="connsiteY38" fmla="*/ 1803640 h 2242931"/>
            <a:gd name="connsiteX39" fmla="*/ 901035 w 1909530"/>
            <a:gd name="connsiteY39" fmla="*/ 1880351 h 2242931"/>
            <a:gd name="connsiteX40" fmla="*/ 875465 w 1909530"/>
            <a:gd name="connsiteY40" fmla="*/ 2129662 h 2242931"/>
            <a:gd name="connsiteX41" fmla="*/ 610171 w 1909530"/>
            <a:gd name="connsiteY41" fmla="*/ 2155233 h 2242931"/>
            <a:gd name="connsiteX42" fmla="*/ 447159 w 1909530"/>
            <a:gd name="connsiteY42" fmla="*/ 2209570 h 2242931"/>
            <a:gd name="connsiteX43" fmla="*/ 386429 w 1909530"/>
            <a:gd name="connsiteY43" fmla="*/ 2228748 h 2242931"/>
            <a:gd name="connsiteX44" fmla="*/ 341681 w 1909530"/>
            <a:gd name="connsiteY44" fmla="*/ 1992221 h 2242931"/>
            <a:gd name="connsiteX45" fmla="*/ 105154 w 1909530"/>
            <a:gd name="connsiteY45" fmla="*/ 1982632 h 2242931"/>
            <a:gd name="connsiteX46" fmla="*/ 153099 w 1909530"/>
            <a:gd name="connsiteY46" fmla="*/ 1928295 h 2242931"/>
            <a:gd name="connsiteX47" fmla="*/ 233007 w 1909530"/>
            <a:gd name="connsiteY47" fmla="*/ 1826013 h 2242931"/>
            <a:gd name="connsiteX48" fmla="*/ 194652 w 1909530"/>
            <a:gd name="connsiteY48" fmla="*/ 1595879 h 2242931"/>
            <a:gd name="connsiteX49" fmla="*/ 121136 w 1909530"/>
            <a:gd name="connsiteY49" fmla="*/ 1554328 h 2242931"/>
            <a:gd name="connsiteX0" fmla="*/ 121136 w 1909530"/>
            <a:gd name="connsiteY0" fmla="*/ 1554328 h 2242931"/>
            <a:gd name="connsiteX1" fmla="*/ 2872 w 1909530"/>
            <a:gd name="connsiteY1" fmla="*/ 1522363 h 2242931"/>
            <a:gd name="connsiteX2" fmla="*/ 57210 w 1909530"/>
            <a:gd name="connsiteY2" fmla="*/ 1397707 h 2242931"/>
            <a:gd name="connsiteX3" fmla="*/ 293736 w 1909530"/>
            <a:gd name="connsiteY3" fmla="*/ 1343370 h 2242931"/>
            <a:gd name="connsiteX4" fmla="*/ 367252 w 1909530"/>
            <a:gd name="connsiteY4" fmla="*/ 1273052 h 2242931"/>
            <a:gd name="connsiteX5" fmla="*/ 223418 w 1909530"/>
            <a:gd name="connsiteY5" fmla="*/ 1094059 h 2242931"/>
            <a:gd name="connsiteX6" fmla="*/ 338485 w 1909530"/>
            <a:gd name="connsiteY6" fmla="*/ 1122826 h 2242931"/>
            <a:gd name="connsiteX7" fmla="*/ 440767 w 1909530"/>
            <a:gd name="connsiteY7" fmla="*/ 1049311 h 2242931"/>
            <a:gd name="connsiteX8" fmla="*/ 392822 w 1909530"/>
            <a:gd name="connsiteY8" fmla="*/ 956618 h 2242931"/>
            <a:gd name="connsiteX9" fmla="*/ 507889 w 1909530"/>
            <a:gd name="connsiteY9" fmla="*/ 956618 h 2242931"/>
            <a:gd name="connsiteX10" fmla="*/ 431178 w 1909530"/>
            <a:gd name="connsiteY10" fmla="*/ 793606 h 2242931"/>
            <a:gd name="connsiteX11" fmla="*/ 501497 w 1909530"/>
            <a:gd name="connsiteY11" fmla="*/ 729680 h 2242931"/>
            <a:gd name="connsiteX12" fmla="*/ 488711 w 1909530"/>
            <a:gd name="connsiteY12" fmla="*/ 630594 h 2242931"/>
            <a:gd name="connsiteX13" fmla="*/ 693275 w 1909530"/>
            <a:gd name="connsiteY13" fmla="*/ 640183 h 2242931"/>
            <a:gd name="connsiteX14" fmla="*/ 722042 w 1909530"/>
            <a:gd name="connsiteY14" fmla="*/ 528312 h 2242931"/>
            <a:gd name="connsiteX15" fmla="*/ 837109 w 1909530"/>
            <a:gd name="connsiteY15" fmla="*/ 435620 h 2242931"/>
            <a:gd name="connsiteX16" fmla="*/ 805146 w 1909530"/>
            <a:gd name="connsiteY16" fmla="*/ 330141 h 2242931"/>
            <a:gd name="connsiteX17" fmla="*/ 696471 w 1909530"/>
            <a:gd name="connsiteY17" fmla="*/ 352515 h 2242931"/>
            <a:gd name="connsiteX18" fmla="*/ 702864 w 1909530"/>
            <a:gd name="connsiteY18" fmla="*/ 298178 h 2242931"/>
            <a:gd name="connsiteX19" fmla="*/ 798753 w 1909530"/>
            <a:gd name="connsiteY19" fmla="*/ 74437 h 2242931"/>
            <a:gd name="connsiteX20" fmla="*/ 843502 w 1909530"/>
            <a:gd name="connsiteY20" fmla="*/ 192699 h 2242931"/>
            <a:gd name="connsiteX21" fmla="*/ 932998 w 1909530"/>
            <a:gd name="connsiteY21" fmla="*/ 419637 h 2242931"/>
            <a:gd name="connsiteX22" fmla="*/ 987335 w 1909530"/>
            <a:gd name="connsiteY22" fmla="*/ 608220 h 2242931"/>
            <a:gd name="connsiteX23" fmla="*/ 1172721 w 1909530"/>
            <a:gd name="connsiteY23" fmla="*/ 598630 h 2242931"/>
            <a:gd name="connsiteX24" fmla="*/ 1287788 w 1909530"/>
            <a:gd name="connsiteY24" fmla="*/ 742464 h 2242931"/>
            <a:gd name="connsiteX25" fmla="*/ 1438015 w 1909530"/>
            <a:gd name="connsiteY25" fmla="*/ 636987 h 2242931"/>
            <a:gd name="connsiteX26" fmla="*/ 1601027 w 1909530"/>
            <a:gd name="connsiteY26" fmla="*/ 841550 h 2242931"/>
            <a:gd name="connsiteX27" fmla="*/ 1617008 w 1909530"/>
            <a:gd name="connsiteY27" fmla="*/ 998169 h 2242931"/>
            <a:gd name="connsiteX28" fmla="*/ 1524315 w 1909530"/>
            <a:gd name="connsiteY28" fmla="*/ 1052507 h 2242931"/>
            <a:gd name="connsiteX29" fmla="*/ 1524315 w 1909530"/>
            <a:gd name="connsiteY29" fmla="*/ 1052507 h 2242931"/>
            <a:gd name="connsiteX30" fmla="*/ 1562671 w 1909530"/>
            <a:gd name="connsiteY30" fmla="*/ 1106843 h 2242931"/>
            <a:gd name="connsiteX31" fmla="*/ 1728879 w 1909530"/>
            <a:gd name="connsiteY31" fmla="*/ 1116432 h 2242931"/>
            <a:gd name="connsiteX32" fmla="*/ 1796002 w 1909530"/>
            <a:gd name="connsiteY32" fmla="*/ 1209125 h 2242931"/>
            <a:gd name="connsiteX33" fmla="*/ 1901481 w 1909530"/>
            <a:gd name="connsiteY33" fmla="*/ 1298622 h 2242931"/>
            <a:gd name="connsiteX34" fmla="*/ 1632990 w 1909530"/>
            <a:gd name="connsiteY34" fmla="*/ 1292229 h 2242931"/>
            <a:gd name="connsiteX35" fmla="*/ 1693720 w 1909530"/>
            <a:gd name="connsiteY35" fmla="*/ 1535149 h 2242931"/>
            <a:gd name="connsiteX36" fmla="*/ 1802395 w 1909530"/>
            <a:gd name="connsiteY36" fmla="*/ 1784461 h 2242931"/>
            <a:gd name="connsiteX37" fmla="*/ 1610616 w 1909530"/>
            <a:gd name="connsiteY37" fmla="*/ 1768479 h 2242931"/>
            <a:gd name="connsiteX38" fmla="*/ 1310163 w 1909530"/>
            <a:gd name="connsiteY38" fmla="*/ 1857976 h 2242931"/>
            <a:gd name="connsiteX39" fmla="*/ 1255825 w 1909530"/>
            <a:gd name="connsiteY39" fmla="*/ 1803640 h 2242931"/>
            <a:gd name="connsiteX40" fmla="*/ 901035 w 1909530"/>
            <a:gd name="connsiteY40" fmla="*/ 1880351 h 2242931"/>
            <a:gd name="connsiteX41" fmla="*/ 875465 w 1909530"/>
            <a:gd name="connsiteY41" fmla="*/ 2129662 h 2242931"/>
            <a:gd name="connsiteX42" fmla="*/ 610171 w 1909530"/>
            <a:gd name="connsiteY42" fmla="*/ 2155233 h 2242931"/>
            <a:gd name="connsiteX43" fmla="*/ 447159 w 1909530"/>
            <a:gd name="connsiteY43" fmla="*/ 2209570 h 2242931"/>
            <a:gd name="connsiteX44" fmla="*/ 386429 w 1909530"/>
            <a:gd name="connsiteY44" fmla="*/ 2228748 h 2242931"/>
            <a:gd name="connsiteX45" fmla="*/ 341681 w 1909530"/>
            <a:gd name="connsiteY45" fmla="*/ 1992221 h 2242931"/>
            <a:gd name="connsiteX46" fmla="*/ 105154 w 1909530"/>
            <a:gd name="connsiteY46" fmla="*/ 1982632 h 2242931"/>
            <a:gd name="connsiteX47" fmla="*/ 153099 w 1909530"/>
            <a:gd name="connsiteY47" fmla="*/ 1928295 h 2242931"/>
            <a:gd name="connsiteX48" fmla="*/ 233007 w 1909530"/>
            <a:gd name="connsiteY48" fmla="*/ 1826013 h 2242931"/>
            <a:gd name="connsiteX49" fmla="*/ 194652 w 1909530"/>
            <a:gd name="connsiteY49" fmla="*/ 1595879 h 2242931"/>
            <a:gd name="connsiteX50" fmla="*/ 121136 w 1909530"/>
            <a:gd name="connsiteY50" fmla="*/ 1554328 h 2242931"/>
            <a:gd name="connsiteX0" fmla="*/ 121136 w 1909530"/>
            <a:gd name="connsiteY0" fmla="*/ 1554328 h 2242931"/>
            <a:gd name="connsiteX1" fmla="*/ 2872 w 1909530"/>
            <a:gd name="connsiteY1" fmla="*/ 1522363 h 2242931"/>
            <a:gd name="connsiteX2" fmla="*/ 57210 w 1909530"/>
            <a:gd name="connsiteY2" fmla="*/ 1397707 h 2242931"/>
            <a:gd name="connsiteX3" fmla="*/ 293736 w 1909530"/>
            <a:gd name="connsiteY3" fmla="*/ 1343370 h 2242931"/>
            <a:gd name="connsiteX4" fmla="*/ 367252 w 1909530"/>
            <a:gd name="connsiteY4" fmla="*/ 1273052 h 2242931"/>
            <a:gd name="connsiteX5" fmla="*/ 223418 w 1909530"/>
            <a:gd name="connsiteY5" fmla="*/ 1094059 h 2242931"/>
            <a:gd name="connsiteX6" fmla="*/ 338485 w 1909530"/>
            <a:gd name="connsiteY6" fmla="*/ 1122826 h 2242931"/>
            <a:gd name="connsiteX7" fmla="*/ 440767 w 1909530"/>
            <a:gd name="connsiteY7" fmla="*/ 1049311 h 2242931"/>
            <a:gd name="connsiteX8" fmla="*/ 392822 w 1909530"/>
            <a:gd name="connsiteY8" fmla="*/ 956618 h 2242931"/>
            <a:gd name="connsiteX9" fmla="*/ 507889 w 1909530"/>
            <a:gd name="connsiteY9" fmla="*/ 956618 h 2242931"/>
            <a:gd name="connsiteX10" fmla="*/ 431178 w 1909530"/>
            <a:gd name="connsiteY10" fmla="*/ 793606 h 2242931"/>
            <a:gd name="connsiteX11" fmla="*/ 501497 w 1909530"/>
            <a:gd name="connsiteY11" fmla="*/ 729680 h 2242931"/>
            <a:gd name="connsiteX12" fmla="*/ 488711 w 1909530"/>
            <a:gd name="connsiteY12" fmla="*/ 630594 h 2242931"/>
            <a:gd name="connsiteX13" fmla="*/ 693275 w 1909530"/>
            <a:gd name="connsiteY13" fmla="*/ 640183 h 2242931"/>
            <a:gd name="connsiteX14" fmla="*/ 722042 w 1909530"/>
            <a:gd name="connsiteY14" fmla="*/ 528312 h 2242931"/>
            <a:gd name="connsiteX15" fmla="*/ 837109 w 1909530"/>
            <a:gd name="connsiteY15" fmla="*/ 435620 h 2242931"/>
            <a:gd name="connsiteX16" fmla="*/ 805146 w 1909530"/>
            <a:gd name="connsiteY16" fmla="*/ 330141 h 2242931"/>
            <a:gd name="connsiteX17" fmla="*/ 696471 w 1909530"/>
            <a:gd name="connsiteY17" fmla="*/ 352515 h 2242931"/>
            <a:gd name="connsiteX18" fmla="*/ 702864 w 1909530"/>
            <a:gd name="connsiteY18" fmla="*/ 298178 h 2242931"/>
            <a:gd name="connsiteX19" fmla="*/ 808342 w 1909530"/>
            <a:gd name="connsiteY19" fmla="*/ 170326 h 2242931"/>
            <a:gd name="connsiteX20" fmla="*/ 798753 w 1909530"/>
            <a:gd name="connsiteY20" fmla="*/ 74437 h 2242931"/>
            <a:gd name="connsiteX21" fmla="*/ 843502 w 1909530"/>
            <a:gd name="connsiteY21" fmla="*/ 192699 h 2242931"/>
            <a:gd name="connsiteX22" fmla="*/ 932998 w 1909530"/>
            <a:gd name="connsiteY22" fmla="*/ 419637 h 2242931"/>
            <a:gd name="connsiteX23" fmla="*/ 987335 w 1909530"/>
            <a:gd name="connsiteY23" fmla="*/ 608220 h 2242931"/>
            <a:gd name="connsiteX24" fmla="*/ 1172721 w 1909530"/>
            <a:gd name="connsiteY24" fmla="*/ 598630 h 2242931"/>
            <a:gd name="connsiteX25" fmla="*/ 1287788 w 1909530"/>
            <a:gd name="connsiteY25" fmla="*/ 742464 h 2242931"/>
            <a:gd name="connsiteX26" fmla="*/ 1438015 w 1909530"/>
            <a:gd name="connsiteY26" fmla="*/ 636987 h 2242931"/>
            <a:gd name="connsiteX27" fmla="*/ 1601027 w 1909530"/>
            <a:gd name="connsiteY27" fmla="*/ 841550 h 2242931"/>
            <a:gd name="connsiteX28" fmla="*/ 1617008 w 1909530"/>
            <a:gd name="connsiteY28" fmla="*/ 998169 h 2242931"/>
            <a:gd name="connsiteX29" fmla="*/ 1524315 w 1909530"/>
            <a:gd name="connsiteY29" fmla="*/ 1052507 h 2242931"/>
            <a:gd name="connsiteX30" fmla="*/ 1524315 w 1909530"/>
            <a:gd name="connsiteY30" fmla="*/ 1052507 h 2242931"/>
            <a:gd name="connsiteX31" fmla="*/ 1562671 w 1909530"/>
            <a:gd name="connsiteY31" fmla="*/ 1106843 h 2242931"/>
            <a:gd name="connsiteX32" fmla="*/ 1728879 w 1909530"/>
            <a:gd name="connsiteY32" fmla="*/ 1116432 h 2242931"/>
            <a:gd name="connsiteX33" fmla="*/ 1796002 w 1909530"/>
            <a:gd name="connsiteY33" fmla="*/ 1209125 h 2242931"/>
            <a:gd name="connsiteX34" fmla="*/ 1901481 w 1909530"/>
            <a:gd name="connsiteY34" fmla="*/ 1298622 h 2242931"/>
            <a:gd name="connsiteX35" fmla="*/ 1632990 w 1909530"/>
            <a:gd name="connsiteY35" fmla="*/ 1292229 h 2242931"/>
            <a:gd name="connsiteX36" fmla="*/ 1693720 w 1909530"/>
            <a:gd name="connsiteY36" fmla="*/ 1535149 h 2242931"/>
            <a:gd name="connsiteX37" fmla="*/ 1802395 w 1909530"/>
            <a:gd name="connsiteY37" fmla="*/ 1784461 h 2242931"/>
            <a:gd name="connsiteX38" fmla="*/ 1610616 w 1909530"/>
            <a:gd name="connsiteY38" fmla="*/ 1768479 h 2242931"/>
            <a:gd name="connsiteX39" fmla="*/ 1310163 w 1909530"/>
            <a:gd name="connsiteY39" fmla="*/ 1857976 h 2242931"/>
            <a:gd name="connsiteX40" fmla="*/ 1255825 w 1909530"/>
            <a:gd name="connsiteY40" fmla="*/ 1803640 h 2242931"/>
            <a:gd name="connsiteX41" fmla="*/ 901035 w 1909530"/>
            <a:gd name="connsiteY41" fmla="*/ 1880351 h 2242931"/>
            <a:gd name="connsiteX42" fmla="*/ 875465 w 1909530"/>
            <a:gd name="connsiteY42" fmla="*/ 2129662 h 2242931"/>
            <a:gd name="connsiteX43" fmla="*/ 610171 w 1909530"/>
            <a:gd name="connsiteY43" fmla="*/ 2155233 h 2242931"/>
            <a:gd name="connsiteX44" fmla="*/ 447159 w 1909530"/>
            <a:gd name="connsiteY44" fmla="*/ 2209570 h 2242931"/>
            <a:gd name="connsiteX45" fmla="*/ 386429 w 1909530"/>
            <a:gd name="connsiteY45" fmla="*/ 2228748 h 2242931"/>
            <a:gd name="connsiteX46" fmla="*/ 341681 w 1909530"/>
            <a:gd name="connsiteY46" fmla="*/ 1992221 h 2242931"/>
            <a:gd name="connsiteX47" fmla="*/ 105154 w 1909530"/>
            <a:gd name="connsiteY47" fmla="*/ 1982632 h 2242931"/>
            <a:gd name="connsiteX48" fmla="*/ 153099 w 1909530"/>
            <a:gd name="connsiteY48" fmla="*/ 1928295 h 2242931"/>
            <a:gd name="connsiteX49" fmla="*/ 233007 w 1909530"/>
            <a:gd name="connsiteY49" fmla="*/ 1826013 h 2242931"/>
            <a:gd name="connsiteX50" fmla="*/ 194652 w 1909530"/>
            <a:gd name="connsiteY50" fmla="*/ 1595879 h 2242931"/>
            <a:gd name="connsiteX51" fmla="*/ 121136 w 1909530"/>
            <a:gd name="connsiteY51" fmla="*/ 1554328 h 2242931"/>
            <a:gd name="connsiteX0" fmla="*/ 121136 w 1909530"/>
            <a:gd name="connsiteY0" fmla="*/ 1536167 h 2224770"/>
            <a:gd name="connsiteX1" fmla="*/ 2872 w 1909530"/>
            <a:gd name="connsiteY1" fmla="*/ 1504202 h 2224770"/>
            <a:gd name="connsiteX2" fmla="*/ 57210 w 1909530"/>
            <a:gd name="connsiteY2" fmla="*/ 1379546 h 2224770"/>
            <a:gd name="connsiteX3" fmla="*/ 293736 w 1909530"/>
            <a:gd name="connsiteY3" fmla="*/ 1325209 h 2224770"/>
            <a:gd name="connsiteX4" fmla="*/ 367252 w 1909530"/>
            <a:gd name="connsiteY4" fmla="*/ 1254891 h 2224770"/>
            <a:gd name="connsiteX5" fmla="*/ 223418 w 1909530"/>
            <a:gd name="connsiteY5" fmla="*/ 1075898 h 2224770"/>
            <a:gd name="connsiteX6" fmla="*/ 338485 w 1909530"/>
            <a:gd name="connsiteY6" fmla="*/ 1104665 h 2224770"/>
            <a:gd name="connsiteX7" fmla="*/ 440767 w 1909530"/>
            <a:gd name="connsiteY7" fmla="*/ 1031150 h 2224770"/>
            <a:gd name="connsiteX8" fmla="*/ 392822 w 1909530"/>
            <a:gd name="connsiteY8" fmla="*/ 938457 h 2224770"/>
            <a:gd name="connsiteX9" fmla="*/ 507889 w 1909530"/>
            <a:gd name="connsiteY9" fmla="*/ 938457 h 2224770"/>
            <a:gd name="connsiteX10" fmla="*/ 431178 w 1909530"/>
            <a:gd name="connsiteY10" fmla="*/ 775445 h 2224770"/>
            <a:gd name="connsiteX11" fmla="*/ 501497 w 1909530"/>
            <a:gd name="connsiteY11" fmla="*/ 711519 h 2224770"/>
            <a:gd name="connsiteX12" fmla="*/ 488711 w 1909530"/>
            <a:gd name="connsiteY12" fmla="*/ 612433 h 2224770"/>
            <a:gd name="connsiteX13" fmla="*/ 693275 w 1909530"/>
            <a:gd name="connsiteY13" fmla="*/ 622022 h 2224770"/>
            <a:gd name="connsiteX14" fmla="*/ 722042 w 1909530"/>
            <a:gd name="connsiteY14" fmla="*/ 510151 h 2224770"/>
            <a:gd name="connsiteX15" fmla="*/ 837109 w 1909530"/>
            <a:gd name="connsiteY15" fmla="*/ 417459 h 2224770"/>
            <a:gd name="connsiteX16" fmla="*/ 805146 w 1909530"/>
            <a:gd name="connsiteY16" fmla="*/ 311980 h 2224770"/>
            <a:gd name="connsiteX17" fmla="*/ 696471 w 1909530"/>
            <a:gd name="connsiteY17" fmla="*/ 334354 h 2224770"/>
            <a:gd name="connsiteX18" fmla="*/ 702864 w 1909530"/>
            <a:gd name="connsiteY18" fmla="*/ 280017 h 2224770"/>
            <a:gd name="connsiteX19" fmla="*/ 808342 w 1909530"/>
            <a:gd name="connsiteY19" fmla="*/ 152165 h 2224770"/>
            <a:gd name="connsiteX20" fmla="*/ 690078 w 1909530"/>
            <a:gd name="connsiteY20" fmla="*/ 78650 h 2224770"/>
            <a:gd name="connsiteX21" fmla="*/ 843502 w 1909530"/>
            <a:gd name="connsiteY21" fmla="*/ 174538 h 2224770"/>
            <a:gd name="connsiteX22" fmla="*/ 932998 w 1909530"/>
            <a:gd name="connsiteY22" fmla="*/ 401476 h 2224770"/>
            <a:gd name="connsiteX23" fmla="*/ 987335 w 1909530"/>
            <a:gd name="connsiteY23" fmla="*/ 590059 h 2224770"/>
            <a:gd name="connsiteX24" fmla="*/ 1172721 w 1909530"/>
            <a:gd name="connsiteY24" fmla="*/ 580469 h 2224770"/>
            <a:gd name="connsiteX25" fmla="*/ 1287788 w 1909530"/>
            <a:gd name="connsiteY25" fmla="*/ 724303 h 2224770"/>
            <a:gd name="connsiteX26" fmla="*/ 1438015 w 1909530"/>
            <a:gd name="connsiteY26" fmla="*/ 618826 h 2224770"/>
            <a:gd name="connsiteX27" fmla="*/ 1601027 w 1909530"/>
            <a:gd name="connsiteY27" fmla="*/ 823389 h 2224770"/>
            <a:gd name="connsiteX28" fmla="*/ 1617008 w 1909530"/>
            <a:gd name="connsiteY28" fmla="*/ 980008 h 2224770"/>
            <a:gd name="connsiteX29" fmla="*/ 1524315 w 1909530"/>
            <a:gd name="connsiteY29" fmla="*/ 1034346 h 2224770"/>
            <a:gd name="connsiteX30" fmla="*/ 1524315 w 1909530"/>
            <a:gd name="connsiteY30" fmla="*/ 1034346 h 2224770"/>
            <a:gd name="connsiteX31" fmla="*/ 1562671 w 1909530"/>
            <a:gd name="connsiteY31" fmla="*/ 1088682 h 2224770"/>
            <a:gd name="connsiteX32" fmla="*/ 1728879 w 1909530"/>
            <a:gd name="connsiteY32" fmla="*/ 1098271 h 2224770"/>
            <a:gd name="connsiteX33" fmla="*/ 1796002 w 1909530"/>
            <a:gd name="connsiteY33" fmla="*/ 1190964 h 2224770"/>
            <a:gd name="connsiteX34" fmla="*/ 1901481 w 1909530"/>
            <a:gd name="connsiteY34" fmla="*/ 1280461 h 2224770"/>
            <a:gd name="connsiteX35" fmla="*/ 1632990 w 1909530"/>
            <a:gd name="connsiteY35" fmla="*/ 1274068 h 2224770"/>
            <a:gd name="connsiteX36" fmla="*/ 1693720 w 1909530"/>
            <a:gd name="connsiteY36" fmla="*/ 1516988 h 2224770"/>
            <a:gd name="connsiteX37" fmla="*/ 1802395 w 1909530"/>
            <a:gd name="connsiteY37" fmla="*/ 1766300 h 2224770"/>
            <a:gd name="connsiteX38" fmla="*/ 1610616 w 1909530"/>
            <a:gd name="connsiteY38" fmla="*/ 1750318 h 2224770"/>
            <a:gd name="connsiteX39" fmla="*/ 1310163 w 1909530"/>
            <a:gd name="connsiteY39" fmla="*/ 1839815 h 2224770"/>
            <a:gd name="connsiteX40" fmla="*/ 1255825 w 1909530"/>
            <a:gd name="connsiteY40" fmla="*/ 1785479 h 2224770"/>
            <a:gd name="connsiteX41" fmla="*/ 901035 w 1909530"/>
            <a:gd name="connsiteY41" fmla="*/ 1862190 h 2224770"/>
            <a:gd name="connsiteX42" fmla="*/ 875465 w 1909530"/>
            <a:gd name="connsiteY42" fmla="*/ 2111501 h 2224770"/>
            <a:gd name="connsiteX43" fmla="*/ 610171 w 1909530"/>
            <a:gd name="connsiteY43" fmla="*/ 2137072 h 2224770"/>
            <a:gd name="connsiteX44" fmla="*/ 447159 w 1909530"/>
            <a:gd name="connsiteY44" fmla="*/ 2191409 h 2224770"/>
            <a:gd name="connsiteX45" fmla="*/ 386429 w 1909530"/>
            <a:gd name="connsiteY45" fmla="*/ 2210587 h 2224770"/>
            <a:gd name="connsiteX46" fmla="*/ 341681 w 1909530"/>
            <a:gd name="connsiteY46" fmla="*/ 1974060 h 2224770"/>
            <a:gd name="connsiteX47" fmla="*/ 105154 w 1909530"/>
            <a:gd name="connsiteY47" fmla="*/ 1964471 h 2224770"/>
            <a:gd name="connsiteX48" fmla="*/ 153099 w 1909530"/>
            <a:gd name="connsiteY48" fmla="*/ 1910134 h 2224770"/>
            <a:gd name="connsiteX49" fmla="*/ 233007 w 1909530"/>
            <a:gd name="connsiteY49" fmla="*/ 1807852 h 2224770"/>
            <a:gd name="connsiteX50" fmla="*/ 194652 w 1909530"/>
            <a:gd name="connsiteY50" fmla="*/ 1577718 h 2224770"/>
            <a:gd name="connsiteX51" fmla="*/ 121136 w 1909530"/>
            <a:gd name="connsiteY51" fmla="*/ 1536167 h 2224770"/>
            <a:gd name="connsiteX0" fmla="*/ 121136 w 1909530"/>
            <a:gd name="connsiteY0" fmla="*/ 1468636 h 2157239"/>
            <a:gd name="connsiteX1" fmla="*/ 2872 w 1909530"/>
            <a:gd name="connsiteY1" fmla="*/ 1436671 h 2157239"/>
            <a:gd name="connsiteX2" fmla="*/ 57210 w 1909530"/>
            <a:gd name="connsiteY2" fmla="*/ 1312015 h 2157239"/>
            <a:gd name="connsiteX3" fmla="*/ 293736 w 1909530"/>
            <a:gd name="connsiteY3" fmla="*/ 1257678 h 2157239"/>
            <a:gd name="connsiteX4" fmla="*/ 367252 w 1909530"/>
            <a:gd name="connsiteY4" fmla="*/ 1187360 h 2157239"/>
            <a:gd name="connsiteX5" fmla="*/ 223418 w 1909530"/>
            <a:gd name="connsiteY5" fmla="*/ 1008367 h 2157239"/>
            <a:gd name="connsiteX6" fmla="*/ 338485 w 1909530"/>
            <a:gd name="connsiteY6" fmla="*/ 1037134 h 2157239"/>
            <a:gd name="connsiteX7" fmla="*/ 440767 w 1909530"/>
            <a:gd name="connsiteY7" fmla="*/ 963619 h 2157239"/>
            <a:gd name="connsiteX8" fmla="*/ 392822 w 1909530"/>
            <a:gd name="connsiteY8" fmla="*/ 870926 h 2157239"/>
            <a:gd name="connsiteX9" fmla="*/ 507889 w 1909530"/>
            <a:gd name="connsiteY9" fmla="*/ 870926 h 2157239"/>
            <a:gd name="connsiteX10" fmla="*/ 431178 w 1909530"/>
            <a:gd name="connsiteY10" fmla="*/ 707914 h 2157239"/>
            <a:gd name="connsiteX11" fmla="*/ 501497 w 1909530"/>
            <a:gd name="connsiteY11" fmla="*/ 643988 h 2157239"/>
            <a:gd name="connsiteX12" fmla="*/ 488711 w 1909530"/>
            <a:gd name="connsiteY12" fmla="*/ 544902 h 2157239"/>
            <a:gd name="connsiteX13" fmla="*/ 693275 w 1909530"/>
            <a:gd name="connsiteY13" fmla="*/ 554491 h 2157239"/>
            <a:gd name="connsiteX14" fmla="*/ 722042 w 1909530"/>
            <a:gd name="connsiteY14" fmla="*/ 442620 h 2157239"/>
            <a:gd name="connsiteX15" fmla="*/ 837109 w 1909530"/>
            <a:gd name="connsiteY15" fmla="*/ 349928 h 2157239"/>
            <a:gd name="connsiteX16" fmla="*/ 805146 w 1909530"/>
            <a:gd name="connsiteY16" fmla="*/ 244449 h 2157239"/>
            <a:gd name="connsiteX17" fmla="*/ 696471 w 1909530"/>
            <a:gd name="connsiteY17" fmla="*/ 266823 h 2157239"/>
            <a:gd name="connsiteX18" fmla="*/ 702864 w 1909530"/>
            <a:gd name="connsiteY18" fmla="*/ 212486 h 2157239"/>
            <a:gd name="connsiteX19" fmla="*/ 808342 w 1909530"/>
            <a:gd name="connsiteY19" fmla="*/ 84634 h 2157239"/>
            <a:gd name="connsiteX20" fmla="*/ 690078 w 1909530"/>
            <a:gd name="connsiteY20" fmla="*/ 11119 h 2157239"/>
            <a:gd name="connsiteX21" fmla="*/ 843502 w 1909530"/>
            <a:gd name="connsiteY21" fmla="*/ 107007 h 2157239"/>
            <a:gd name="connsiteX22" fmla="*/ 932998 w 1909530"/>
            <a:gd name="connsiteY22" fmla="*/ 333945 h 2157239"/>
            <a:gd name="connsiteX23" fmla="*/ 987335 w 1909530"/>
            <a:gd name="connsiteY23" fmla="*/ 522528 h 2157239"/>
            <a:gd name="connsiteX24" fmla="*/ 1172721 w 1909530"/>
            <a:gd name="connsiteY24" fmla="*/ 512938 h 2157239"/>
            <a:gd name="connsiteX25" fmla="*/ 1287788 w 1909530"/>
            <a:gd name="connsiteY25" fmla="*/ 656772 h 2157239"/>
            <a:gd name="connsiteX26" fmla="*/ 1438015 w 1909530"/>
            <a:gd name="connsiteY26" fmla="*/ 551295 h 2157239"/>
            <a:gd name="connsiteX27" fmla="*/ 1601027 w 1909530"/>
            <a:gd name="connsiteY27" fmla="*/ 755858 h 2157239"/>
            <a:gd name="connsiteX28" fmla="*/ 1617008 w 1909530"/>
            <a:gd name="connsiteY28" fmla="*/ 912477 h 2157239"/>
            <a:gd name="connsiteX29" fmla="*/ 1524315 w 1909530"/>
            <a:gd name="connsiteY29" fmla="*/ 966815 h 2157239"/>
            <a:gd name="connsiteX30" fmla="*/ 1524315 w 1909530"/>
            <a:gd name="connsiteY30" fmla="*/ 966815 h 2157239"/>
            <a:gd name="connsiteX31" fmla="*/ 1562671 w 1909530"/>
            <a:gd name="connsiteY31" fmla="*/ 1021151 h 2157239"/>
            <a:gd name="connsiteX32" fmla="*/ 1728879 w 1909530"/>
            <a:gd name="connsiteY32" fmla="*/ 1030740 h 2157239"/>
            <a:gd name="connsiteX33" fmla="*/ 1796002 w 1909530"/>
            <a:gd name="connsiteY33" fmla="*/ 1123433 h 2157239"/>
            <a:gd name="connsiteX34" fmla="*/ 1901481 w 1909530"/>
            <a:gd name="connsiteY34" fmla="*/ 1212930 h 2157239"/>
            <a:gd name="connsiteX35" fmla="*/ 1632990 w 1909530"/>
            <a:gd name="connsiteY35" fmla="*/ 1206537 h 2157239"/>
            <a:gd name="connsiteX36" fmla="*/ 1693720 w 1909530"/>
            <a:gd name="connsiteY36" fmla="*/ 1449457 h 2157239"/>
            <a:gd name="connsiteX37" fmla="*/ 1802395 w 1909530"/>
            <a:gd name="connsiteY37" fmla="*/ 1698769 h 2157239"/>
            <a:gd name="connsiteX38" fmla="*/ 1610616 w 1909530"/>
            <a:gd name="connsiteY38" fmla="*/ 1682787 h 2157239"/>
            <a:gd name="connsiteX39" fmla="*/ 1310163 w 1909530"/>
            <a:gd name="connsiteY39" fmla="*/ 1772284 h 2157239"/>
            <a:gd name="connsiteX40" fmla="*/ 1255825 w 1909530"/>
            <a:gd name="connsiteY40" fmla="*/ 1717948 h 2157239"/>
            <a:gd name="connsiteX41" fmla="*/ 901035 w 1909530"/>
            <a:gd name="connsiteY41" fmla="*/ 1794659 h 2157239"/>
            <a:gd name="connsiteX42" fmla="*/ 875465 w 1909530"/>
            <a:gd name="connsiteY42" fmla="*/ 2043970 h 2157239"/>
            <a:gd name="connsiteX43" fmla="*/ 610171 w 1909530"/>
            <a:gd name="connsiteY43" fmla="*/ 2069541 h 2157239"/>
            <a:gd name="connsiteX44" fmla="*/ 447159 w 1909530"/>
            <a:gd name="connsiteY44" fmla="*/ 2123878 h 2157239"/>
            <a:gd name="connsiteX45" fmla="*/ 386429 w 1909530"/>
            <a:gd name="connsiteY45" fmla="*/ 2143056 h 2157239"/>
            <a:gd name="connsiteX46" fmla="*/ 341681 w 1909530"/>
            <a:gd name="connsiteY46" fmla="*/ 1906529 h 2157239"/>
            <a:gd name="connsiteX47" fmla="*/ 105154 w 1909530"/>
            <a:gd name="connsiteY47" fmla="*/ 1896940 h 2157239"/>
            <a:gd name="connsiteX48" fmla="*/ 153099 w 1909530"/>
            <a:gd name="connsiteY48" fmla="*/ 1842603 h 2157239"/>
            <a:gd name="connsiteX49" fmla="*/ 233007 w 1909530"/>
            <a:gd name="connsiteY49" fmla="*/ 1740321 h 2157239"/>
            <a:gd name="connsiteX50" fmla="*/ 194652 w 1909530"/>
            <a:gd name="connsiteY50" fmla="*/ 1510187 h 2157239"/>
            <a:gd name="connsiteX51" fmla="*/ 121136 w 1909530"/>
            <a:gd name="connsiteY51" fmla="*/ 1468636 h 2157239"/>
            <a:gd name="connsiteX0" fmla="*/ 121136 w 1909530"/>
            <a:gd name="connsiteY0" fmla="*/ 1468636 h 2157239"/>
            <a:gd name="connsiteX1" fmla="*/ 2872 w 1909530"/>
            <a:gd name="connsiteY1" fmla="*/ 1436671 h 2157239"/>
            <a:gd name="connsiteX2" fmla="*/ 57210 w 1909530"/>
            <a:gd name="connsiteY2" fmla="*/ 1312015 h 2157239"/>
            <a:gd name="connsiteX3" fmla="*/ 293736 w 1909530"/>
            <a:gd name="connsiteY3" fmla="*/ 1257678 h 2157239"/>
            <a:gd name="connsiteX4" fmla="*/ 367252 w 1909530"/>
            <a:gd name="connsiteY4" fmla="*/ 1187360 h 2157239"/>
            <a:gd name="connsiteX5" fmla="*/ 223418 w 1909530"/>
            <a:gd name="connsiteY5" fmla="*/ 1008367 h 2157239"/>
            <a:gd name="connsiteX6" fmla="*/ 338485 w 1909530"/>
            <a:gd name="connsiteY6" fmla="*/ 1037134 h 2157239"/>
            <a:gd name="connsiteX7" fmla="*/ 440767 w 1909530"/>
            <a:gd name="connsiteY7" fmla="*/ 963619 h 2157239"/>
            <a:gd name="connsiteX8" fmla="*/ 392822 w 1909530"/>
            <a:gd name="connsiteY8" fmla="*/ 870926 h 2157239"/>
            <a:gd name="connsiteX9" fmla="*/ 507889 w 1909530"/>
            <a:gd name="connsiteY9" fmla="*/ 870926 h 2157239"/>
            <a:gd name="connsiteX10" fmla="*/ 431178 w 1909530"/>
            <a:gd name="connsiteY10" fmla="*/ 707914 h 2157239"/>
            <a:gd name="connsiteX11" fmla="*/ 501497 w 1909530"/>
            <a:gd name="connsiteY11" fmla="*/ 643988 h 2157239"/>
            <a:gd name="connsiteX12" fmla="*/ 488711 w 1909530"/>
            <a:gd name="connsiteY12" fmla="*/ 544902 h 2157239"/>
            <a:gd name="connsiteX13" fmla="*/ 693275 w 1909530"/>
            <a:gd name="connsiteY13" fmla="*/ 554491 h 2157239"/>
            <a:gd name="connsiteX14" fmla="*/ 722042 w 1909530"/>
            <a:gd name="connsiteY14" fmla="*/ 442620 h 2157239"/>
            <a:gd name="connsiteX15" fmla="*/ 837109 w 1909530"/>
            <a:gd name="connsiteY15" fmla="*/ 349928 h 2157239"/>
            <a:gd name="connsiteX16" fmla="*/ 805146 w 1909530"/>
            <a:gd name="connsiteY16" fmla="*/ 244449 h 2157239"/>
            <a:gd name="connsiteX17" fmla="*/ 696471 w 1909530"/>
            <a:gd name="connsiteY17" fmla="*/ 266823 h 2157239"/>
            <a:gd name="connsiteX18" fmla="*/ 702864 w 1909530"/>
            <a:gd name="connsiteY18" fmla="*/ 212486 h 2157239"/>
            <a:gd name="connsiteX19" fmla="*/ 808342 w 1909530"/>
            <a:gd name="connsiteY19" fmla="*/ 84634 h 2157239"/>
            <a:gd name="connsiteX20" fmla="*/ 690078 w 1909530"/>
            <a:gd name="connsiteY20" fmla="*/ 11119 h 2157239"/>
            <a:gd name="connsiteX21" fmla="*/ 843502 w 1909530"/>
            <a:gd name="connsiteY21" fmla="*/ 107007 h 2157239"/>
            <a:gd name="connsiteX22" fmla="*/ 932998 w 1909530"/>
            <a:gd name="connsiteY22" fmla="*/ 333945 h 2157239"/>
            <a:gd name="connsiteX23" fmla="*/ 987335 w 1909530"/>
            <a:gd name="connsiteY23" fmla="*/ 522528 h 2157239"/>
            <a:gd name="connsiteX24" fmla="*/ 1172721 w 1909530"/>
            <a:gd name="connsiteY24" fmla="*/ 512938 h 2157239"/>
            <a:gd name="connsiteX25" fmla="*/ 1287788 w 1909530"/>
            <a:gd name="connsiteY25" fmla="*/ 656772 h 2157239"/>
            <a:gd name="connsiteX26" fmla="*/ 1438015 w 1909530"/>
            <a:gd name="connsiteY26" fmla="*/ 551295 h 2157239"/>
            <a:gd name="connsiteX27" fmla="*/ 1601027 w 1909530"/>
            <a:gd name="connsiteY27" fmla="*/ 755858 h 2157239"/>
            <a:gd name="connsiteX28" fmla="*/ 1617008 w 1909530"/>
            <a:gd name="connsiteY28" fmla="*/ 912477 h 2157239"/>
            <a:gd name="connsiteX29" fmla="*/ 1524315 w 1909530"/>
            <a:gd name="connsiteY29" fmla="*/ 966815 h 2157239"/>
            <a:gd name="connsiteX30" fmla="*/ 1524315 w 1909530"/>
            <a:gd name="connsiteY30" fmla="*/ 966815 h 2157239"/>
            <a:gd name="connsiteX31" fmla="*/ 1562671 w 1909530"/>
            <a:gd name="connsiteY31" fmla="*/ 1021151 h 2157239"/>
            <a:gd name="connsiteX32" fmla="*/ 1728879 w 1909530"/>
            <a:gd name="connsiteY32" fmla="*/ 1030740 h 2157239"/>
            <a:gd name="connsiteX33" fmla="*/ 1796002 w 1909530"/>
            <a:gd name="connsiteY33" fmla="*/ 1123433 h 2157239"/>
            <a:gd name="connsiteX34" fmla="*/ 1901481 w 1909530"/>
            <a:gd name="connsiteY34" fmla="*/ 1212930 h 2157239"/>
            <a:gd name="connsiteX35" fmla="*/ 1632990 w 1909530"/>
            <a:gd name="connsiteY35" fmla="*/ 1206537 h 2157239"/>
            <a:gd name="connsiteX36" fmla="*/ 1693720 w 1909530"/>
            <a:gd name="connsiteY36" fmla="*/ 1449457 h 2157239"/>
            <a:gd name="connsiteX37" fmla="*/ 1802395 w 1909530"/>
            <a:gd name="connsiteY37" fmla="*/ 1698769 h 2157239"/>
            <a:gd name="connsiteX38" fmla="*/ 1610616 w 1909530"/>
            <a:gd name="connsiteY38" fmla="*/ 1682787 h 2157239"/>
            <a:gd name="connsiteX39" fmla="*/ 1310163 w 1909530"/>
            <a:gd name="connsiteY39" fmla="*/ 1772284 h 2157239"/>
            <a:gd name="connsiteX40" fmla="*/ 1255825 w 1909530"/>
            <a:gd name="connsiteY40" fmla="*/ 1717948 h 2157239"/>
            <a:gd name="connsiteX41" fmla="*/ 901035 w 1909530"/>
            <a:gd name="connsiteY41" fmla="*/ 1794659 h 2157239"/>
            <a:gd name="connsiteX42" fmla="*/ 875465 w 1909530"/>
            <a:gd name="connsiteY42" fmla="*/ 2043970 h 2157239"/>
            <a:gd name="connsiteX43" fmla="*/ 610171 w 1909530"/>
            <a:gd name="connsiteY43" fmla="*/ 2069541 h 2157239"/>
            <a:gd name="connsiteX44" fmla="*/ 447159 w 1909530"/>
            <a:gd name="connsiteY44" fmla="*/ 2123878 h 2157239"/>
            <a:gd name="connsiteX45" fmla="*/ 386429 w 1909530"/>
            <a:gd name="connsiteY45" fmla="*/ 2143056 h 2157239"/>
            <a:gd name="connsiteX46" fmla="*/ 341681 w 1909530"/>
            <a:gd name="connsiteY46" fmla="*/ 1906529 h 2157239"/>
            <a:gd name="connsiteX47" fmla="*/ 105154 w 1909530"/>
            <a:gd name="connsiteY47" fmla="*/ 1896940 h 2157239"/>
            <a:gd name="connsiteX48" fmla="*/ 153099 w 1909530"/>
            <a:gd name="connsiteY48" fmla="*/ 1842603 h 2157239"/>
            <a:gd name="connsiteX49" fmla="*/ 233007 w 1909530"/>
            <a:gd name="connsiteY49" fmla="*/ 1740321 h 2157239"/>
            <a:gd name="connsiteX50" fmla="*/ 194652 w 1909530"/>
            <a:gd name="connsiteY50" fmla="*/ 1510187 h 2157239"/>
            <a:gd name="connsiteX51" fmla="*/ 121136 w 1909530"/>
            <a:gd name="connsiteY51" fmla="*/ 1468636 h 2157239"/>
            <a:gd name="connsiteX0" fmla="*/ 121136 w 1902278"/>
            <a:gd name="connsiteY0" fmla="*/ 1468636 h 2157239"/>
            <a:gd name="connsiteX1" fmla="*/ 2872 w 1902278"/>
            <a:gd name="connsiteY1" fmla="*/ 1436671 h 2157239"/>
            <a:gd name="connsiteX2" fmla="*/ 57210 w 1902278"/>
            <a:gd name="connsiteY2" fmla="*/ 1312015 h 2157239"/>
            <a:gd name="connsiteX3" fmla="*/ 293736 w 1902278"/>
            <a:gd name="connsiteY3" fmla="*/ 1257678 h 2157239"/>
            <a:gd name="connsiteX4" fmla="*/ 367252 w 1902278"/>
            <a:gd name="connsiteY4" fmla="*/ 1187360 h 2157239"/>
            <a:gd name="connsiteX5" fmla="*/ 223418 w 1902278"/>
            <a:gd name="connsiteY5" fmla="*/ 1008367 h 2157239"/>
            <a:gd name="connsiteX6" fmla="*/ 338485 w 1902278"/>
            <a:gd name="connsiteY6" fmla="*/ 1037134 h 2157239"/>
            <a:gd name="connsiteX7" fmla="*/ 440767 w 1902278"/>
            <a:gd name="connsiteY7" fmla="*/ 963619 h 2157239"/>
            <a:gd name="connsiteX8" fmla="*/ 392822 w 1902278"/>
            <a:gd name="connsiteY8" fmla="*/ 870926 h 2157239"/>
            <a:gd name="connsiteX9" fmla="*/ 507889 w 1902278"/>
            <a:gd name="connsiteY9" fmla="*/ 870926 h 2157239"/>
            <a:gd name="connsiteX10" fmla="*/ 431178 w 1902278"/>
            <a:gd name="connsiteY10" fmla="*/ 707914 h 2157239"/>
            <a:gd name="connsiteX11" fmla="*/ 501497 w 1902278"/>
            <a:gd name="connsiteY11" fmla="*/ 643988 h 2157239"/>
            <a:gd name="connsiteX12" fmla="*/ 488711 w 1902278"/>
            <a:gd name="connsiteY12" fmla="*/ 544902 h 2157239"/>
            <a:gd name="connsiteX13" fmla="*/ 693275 w 1902278"/>
            <a:gd name="connsiteY13" fmla="*/ 554491 h 2157239"/>
            <a:gd name="connsiteX14" fmla="*/ 722042 w 1902278"/>
            <a:gd name="connsiteY14" fmla="*/ 442620 h 2157239"/>
            <a:gd name="connsiteX15" fmla="*/ 837109 w 1902278"/>
            <a:gd name="connsiteY15" fmla="*/ 349928 h 2157239"/>
            <a:gd name="connsiteX16" fmla="*/ 805146 w 1902278"/>
            <a:gd name="connsiteY16" fmla="*/ 244449 h 2157239"/>
            <a:gd name="connsiteX17" fmla="*/ 696471 w 1902278"/>
            <a:gd name="connsiteY17" fmla="*/ 266823 h 2157239"/>
            <a:gd name="connsiteX18" fmla="*/ 702864 w 1902278"/>
            <a:gd name="connsiteY18" fmla="*/ 212486 h 2157239"/>
            <a:gd name="connsiteX19" fmla="*/ 808342 w 1902278"/>
            <a:gd name="connsiteY19" fmla="*/ 84634 h 2157239"/>
            <a:gd name="connsiteX20" fmla="*/ 690078 w 1902278"/>
            <a:gd name="connsiteY20" fmla="*/ 11119 h 2157239"/>
            <a:gd name="connsiteX21" fmla="*/ 843502 w 1902278"/>
            <a:gd name="connsiteY21" fmla="*/ 107007 h 2157239"/>
            <a:gd name="connsiteX22" fmla="*/ 932998 w 1902278"/>
            <a:gd name="connsiteY22" fmla="*/ 333945 h 2157239"/>
            <a:gd name="connsiteX23" fmla="*/ 987335 w 1902278"/>
            <a:gd name="connsiteY23" fmla="*/ 522528 h 2157239"/>
            <a:gd name="connsiteX24" fmla="*/ 1172721 w 1902278"/>
            <a:gd name="connsiteY24" fmla="*/ 512938 h 2157239"/>
            <a:gd name="connsiteX25" fmla="*/ 1287788 w 1902278"/>
            <a:gd name="connsiteY25" fmla="*/ 656772 h 2157239"/>
            <a:gd name="connsiteX26" fmla="*/ 1438015 w 1902278"/>
            <a:gd name="connsiteY26" fmla="*/ 551295 h 2157239"/>
            <a:gd name="connsiteX27" fmla="*/ 1601027 w 1902278"/>
            <a:gd name="connsiteY27" fmla="*/ 755858 h 2157239"/>
            <a:gd name="connsiteX28" fmla="*/ 1617008 w 1902278"/>
            <a:gd name="connsiteY28" fmla="*/ 912477 h 2157239"/>
            <a:gd name="connsiteX29" fmla="*/ 1524315 w 1902278"/>
            <a:gd name="connsiteY29" fmla="*/ 966815 h 2157239"/>
            <a:gd name="connsiteX30" fmla="*/ 1524315 w 1902278"/>
            <a:gd name="connsiteY30" fmla="*/ 966815 h 2157239"/>
            <a:gd name="connsiteX31" fmla="*/ 1562671 w 1902278"/>
            <a:gd name="connsiteY31" fmla="*/ 1021151 h 2157239"/>
            <a:gd name="connsiteX32" fmla="*/ 1728879 w 1902278"/>
            <a:gd name="connsiteY32" fmla="*/ 1030740 h 2157239"/>
            <a:gd name="connsiteX33" fmla="*/ 1796002 w 1902278"/>
            <a:gd name="connsiteY33" fmla="*/ 1123433 h 2157239"/>
            <a:gd name="connsiteX34" fmla="*/ 1901481 w 1902278"/>
            <a:gd name="connsiteY34" fmla="*/ 1212930 h 2157239"/>
            <a:gd name="connsiteX35" fmla="*/ 1732075 w 1902278"/>
            <a:gd name="connsiteY35" fmla="*/ 1219322 h 2157239"/>
            <a:gd name="connsiteX36" fmla="*/ 1632990 w 1902278"/>
            <a:gd name="connsiteY36" fmla="*/ 1206537 h 2157239"/>
            <a:gd name="connsiteX37" fmla="*/ 1693720 w 1902278"/>
            <a:gd name="connsiteY37" fmla="*/ 1449457 h 2157239"/>
            <a:gd name="connsiteX38" fmla="*/ 1802395 w 1902278"/>
            <a:gd name="connsiteY38" fmla="*/ 1698769 h 2157239"/>
            <a:gd name="connsiteX39" fmla="*/ 1610616 w 1902278"/>
            <a:gd name="connsiteY39" fmla="*/ 1682787 h 2157239"/>
            <a:gd name="connsiteX40" fmla="*/ 1310163 w 1902278"/>
            <a:gd name="connsiteY40" fmla="*/ 1772284 h 2157239"/>
            <a:gd name="connsiteX41" fmla="*/ 1255825 w 1902278"/>
            <a:gd name="connsiteY41" fmla="*/ 1717948 h 2157239"/>
            <a:gd name="connsiteX42" fmla="*/ 901035 w 1902278"/>
            <a:gd name="connsiteY42" fmla="*/ 1794659 h 2157239"/>
            <a:gd name="connsiteX43" fmla="*/ 875465 w 1902278"/>
            <a:gd name="connsiteY43" fmla="*/ 2043970 h 2157239"/>
            <a:gd name="connsiteX44" fmla="*/ 610171 w 1902278"/>
            <a:gd name="connsiteY44" fmla="*/ 2069541 h 2157239"/>
            <a:gd name="connsiteX45" fmla="*/ 447159 w 1902278"/>
            <a:gd name="connsiteY45" fmla="*/ 2123878 h 2157239"/>
            <a:gd name="connsiteX46" fmla="*/ 386429 w 1902278"/>
            <a:gd name="connsiteY46" fmla="*/ 2143056 h 2157239"/>
            <a:gd name="connsiteX47" fmla="*/ 341681 w 1902278"/>
            <a:gd name="connsiteY47" fmla="*/ 1906529 h 2157239"/>
            <a:gd name="connsiteX48" fmla="*/ 105154 w 1902278"/>
            <a:gd name="connsiteY48" fmla="*/ 1896940 h 2157239"/>
            <a:gd name="connsiteX49" fmla="*/ 153099 w 1902278"/>
            <a:gd name="connsiteY49" fmla="*/ 1842603 h 2157239"/>
            <a:gd name="connsiteX50" fmla="*/ 233007 w 1902278"/>
            <a:gd name="connsiteY50" fmla="*/ 1740321 h 2157239"/>
            <a:gd name="connsiteX51" fmla="*/ 194652 w 1902278"/>
            <a:gd name="connsiteY51" fmla="*/ 1510187 h 2157239"/>
            <a:gd name="connsiteX52" fmla="*/ 121136 w 1902278"/>
            <a:gd name="connsiteY52" fmla="*/ 1468636 h 2157239"/>
            <a:gd name="connsiteX0" fmla="*/ 121136 w 1902278"/>
            <a:gd name="connsiteY0" fmla="*/ 1468636 h 2157239"/>
            <a:gd name="connsiteX1" fmla="*/ 2872 w 1902278"/>
            <a:gd name="connsiteY1" fmla="*/ 1436671 h 2157239"/>
            <a:gd name="connsiteX2" fmla="*/ 57210 w 1902278"/>
            <a:gd name="connsiteY2" fmla="*/ 1312015 h 2157239"/>
            <a:gd name="connsiteX3" fmla="*/ 293736 w 1902278"/>
            <a:gd name="connsiteY3" fmla="*/ 1257678 h 2157239"/>
            <a:gd name="connsiteX4" fmla="*/ 367252 w 1902278"/>
            <a:gd name="connsiteY4" fmla="*/ 1187360 h 2157239"/>
            <a:gd name="connsiteX5" fmla="*/ 223418 w 1902278"/>
            <a:gd name="connsiteY5" fmla="*/ 1008367 h 2157239"/>
            <a:gd name="connsiteX6" fmla="*/ 338485 w 1902278"/>
            <a:gd name="connsiteY6" fmla="*/ 1037134 h 2157239"/>
            <a:gd name="connsiteX7" fmla="*/ 440767 w 1902278"/>
            <a:gd name="connsiteY7" fmla="*/ 963619 h 2157239"/>
            <a:gd name="connsiteX8" fmla="*/ 392822 w 1902278"/>
            <a:gd name="connsiteY8" fmla="*/ 870926 h 2157239"/>
            <a:gd name="connsiteX9" fmla="*/ 507889 w 1902278"/>
            <a:gd name="connsiteY9" fmla="*/ 870926 h 2157239"/>
            <a:gd name="connsiteX10" fmla="*/ 431178 w 1902278"/>
            <a:gd name="connsiteY10" fmla="*/ 707914 h 2157239"/>
            <a:gd name="connsiteX11" fmla="*/ 501497 w 1902278"/>
            <a:gd name="connsiteY11" fmla="*/ 643988 h 2157239"/>
            <a:gd name="connsiteX12" fmla="*/ 488711 w 1902278"/>
            <a:gd name="connsiteY12" fmla="*/ 544902 h 2157239"/>
            <a:gd name="connsiteX13" fmla="*/ 693275 w 1902278"/>
            <a:gd name="connsiteY13" fmla="*/ 554491 h 2157239"/>
            <a:gd name="connsiteX14" fmla="*/ 722042 w 1902278"/>
            <a:gd name="connsiteY14" fmla="*/ 442620 h 2157239"/>
            <a:gd name="connsiteX15" fmla="*/ 837109 w 1902278"/>
            <a:gd name="connsiteY15" fmla="*/ 349928 h 2157239"/>
            <a:gd name="connsiteX16" fmla="*/ 805146 w 1902278"/>
            <a:gd name="connsiteY16" fmla="*/ 244449 h 2157239"/>
            <a:gd name="connsiteX17" fmla="*/ 696471 w 1902278"/>
            <a:gd name="connsiteY17" fmla="*/ 266823 h 2157239"/>
            <a:gd name="connsiteX18" fmla="*/ 702864 w 1902278"/>
            <a:gd name="connsiteY18" fmla="*/ 212486 h 2157239"/>
            <a:gd name="connsiteX19" fmla="*/ 808342 w 1902278"/>
            <a:gd name="connsiteY19" fmla="*/ 84634 h 2157239"/>
            <a:gd name="connsiteX20" fmla="*/ 690078 w 1902278"/>
            <a:gd name="connsiteY20" fmla="*/ 11119 h 2157239"/>
            <a:gd name="connsiteX21" fmla="*/ 843502 w 1902278"/>
            <a:gd name="connsiteY21" fmla="*/ 107007 h 2157239"/>
            <a:gd name="connsiteX22" fmla="*/ 932998 w 1902278"/>
            <a:gd name="connsiteY22" fmla="*/ 333945 h 2157239"/>
            <a:gd name="connsiteX23" fmla="*/ 987335 w 1902278"/>
            <a:gd name="connsiteY23" fmla="*/ 522528 h 2157239"/>
            <a:gd name="connsiteX24" fmla="*/ 1172721 w 1902278"/>
            <a:gd name="connsiteY24" fmla="*/ 512938 h 2157239"/>
            <a:gd name="connsiteX25" fmla="*/ 1287788 w 1902278"/>
            <a:gd name="connsiteY25" fmla="*/ 656772 h 2157239"/>
            <a:gd name="connsiteX26" fmla="*/ 1438015 w 1902278"/>
            <a:gd name="connsiteY26" fmla="*/ 551295 h 2157239"/>
            <a:gd name="connsiteX27" fmla="*/ 1601027 w 1902278"/>
            <a:gd name="connsiteY27" fmla="*/ 755858 h 2157239"/>
            <a:gd name="connsiteX28" fmla="*/ 1617008 w 1902278"/>
            <a:gd name="connsiteY28" fmla="*/ 912477 h 2157239"/>
            <a:gd name="connsiteX29" fmla="*/ 1524315 w 1902278"/>
            <a:gd name="connsiteY29" fmla="*/ 966815 h 2157239"/>
            <a:gd name="connsiteX30" fmla="*/ 1524315 w 1902278"/>
            <a:gd name="connsiteY30" fmla="*/ 966815 h 2157239"/>
            <a:gd name="connsiteX31" fmla="*/ 1562671 w 1902278"/>
            <a:gd name="connsiteY31" fmla="*/ 1021151 h 2157239"/>
            <a:gd name="connsiteX32" fmla="*/ 1728879 w 1902278"/>
            <a:gd name="connsiteY32" fmla="*/ 1030740 h 2157239"/>
            <a:gd name="connsiteX33" fmla="*/ 1796002 w 1902278"/>
            <a:gd name="connsiteY33" fmla="*/ 1123433 h 2157239"/>
            <a:gd name="connsiteX34" fmla="*/ 1901481 w 1902278"/>
            <a:gd name="connsiteY34" fmla="*/ 1212930 h 2157239"/>
            <a:gd name="connsiteX35" fmla="*/ 1732075 w 1902278"/>
            <a:gd name="connsiteY35" fmla="*/ 1219322 h 2157239"/>
            <a:gd name="connsiteX36" fmla="*/ 1632990 w 1902278"/>
            <a:gd name="connsiteY36" fmla="*/ 1206537 h 2157239"/>
            <a:gd name="connsiteX37" fmla="*/ 1693720 w 1902278"/>
            <a:gd name="connsiteY37" fmla="*/ 1449457 h 2157239"/>
            <a:gd name="connsiteX38" fmla="*/ 1744861 w 1902278"/>
            <a:gd name="connsiteY38" fmla="*/ 1618861 h 2157239"/>
            <a:gd name="connsiteX39" fmla="*/ 1802395 w 1902278"/>
            <a:gd name="connsiteY39" fmla="*/ 1698769 h 2157239"/>
            <a:gd name="connsiteX40" fmla="*/ 1610616 w 1902278"/>
            <a:gd name="connsiteY40" fmla="*/ 1682787 h 2157239"/>
            <a:gd name="connsiteX41" fmla="*/ 1310163 w 1902278"/>
            <a:gd name="connsiteY41" fmla="*/ 1772284 h 2157239"/>
            <a:gd name="connsiteX42" fmla="*/ 1255825 w 1902278"/>
            <a:gd name="connsiteY42" fmla="*/ 1717948 h 2157239"/>
            <a:gd name="connsiteX43" fmla="*/ 901035 w 1902278"/>
            <a:gd name="connsiteY43" fmla="*/ 1794659 h 2157239"/>
            <a:gd name="connsiteX44" fmla="*/ 875465 w 1902278"/>
            <a:gd name="connsiteY44" fmla="*/ 2043970 h 2157239"/>
            <a:gd name="connsiteX45" fmla="*/ 610171 w 1902278"/>
            <a:gd name="connsiteY45" fmla="*/ 2069541 h 2157239"/>
            <a:gd name="connsiteX46" fmla="*/ 447159 w 1902278"/>
            <a:gd name="connsiteY46" fmla="*/ 2123878 h 2157239"/>
            <a:gd name="connsiteX47" fmla="*/ 386429 w 1902278"/>
            <a:gd name="connsiteY47" fmla="*/ 2143056 h 2157239"/>
            <a:gd name="connsiteX48" fmla="*/ 341681 w 1902278"/>
            <a:gd name="connsiteY48" fmla="*/ 1906529 h 2157239"/>
            <a:gd name="connsiteX49" fmla="*/ 105154 w 1902278"/>
            <a:gd name="connsiteY49" fmla="*/ 1896940 h 2157239"/>
            <a:gd name="connsiteX50" fmla="*/ 153099 w 1902278"/>
            <a:gd name="connsiteY50" fmla="*/ 1842603 h 2157239"/>
            <a:gd name="connsiteX51" fmla="*/ 233007 w 1902278"/>
            <a:gd name="connsiteY51" fmla="*/ 1740321 h 2157239"/>
            <a:gd name="connsiteX52" fmla="*/ 194652 w 1902278"/>
            <a:gd name="connsiteY52" fmla="*/ 1510187 h 2157239"/>
            <a:gd name="connsiteX53" fmla="*/ 121136 w 1902278"/>
            <a:gd name="connsiteY53" fmla="*/ 1468636 h 2157239"/>
            <a:gd name="connsiteX0" fmla="*/ 121136 w 1902278"/>
            <a:gd name="connsiteY0" fmla="*/ 1468636 h 2157239"/>
            <a:gd name="connsiteX1" fmla="*/ 2872 w 1902278"/>
            <a:gd name="connsiteY1" fmla="*/ 1436671 h 2157239"/>
            <a:gd name="connsiteX2" fmla="*/ 57210 w 1902278"/>
            <a:gd name="connsiteY2" fmla="*/ 1312015 h 2157239"/>
            <a:gd name="connsiteX3" fmla="*/ 293736 w 1902278"/>
            <a:gd name="connsiteY3" fmla="*/ 1257678 h 2157239"/>
            <a:gd name="connsiteX4" fmla="*/ 367252 w 1902278"/>
            <a:gd name="connsiteY4" fmla="*/ 1187360 h 2157239"/>
            <a:gd name="connsiteX5" fmla="*/ 223418 w 1902278"/>
            <a:gd name="connsiteY5" fmla="*/ 1008367 h 2157239"/>
            <a:gd name="connsiteX6" fmla="*/ 338485 w 1902278"/>
            <a:gd name="connsiteY6" fmla="*/ 1037134 h 2157239"/>
            <a:gd name="connsiteX7" fmla="*/ 440767 w 1902278"/>
            <a:gd name="connsiteY7" fmla="*/ 963619 h 2157239"/>
            <a:gd name="connsiteX8" fmla="*/ 392822 w 1902278"/>
            <a:gd name="connsiteY8" fmla="*/ 870926 h 2157239"/>
            <a:gd name="connsiteX9" fmla="*/ 507889 w 1902278"/>
            <a:gd name="connsiteY9" fmla="*/ 870926 h 2157239"/>
            <a:gd name="connsiteX10" fmla="*/ 431178 w 1902278"/>
            <a:gd name="connsiteY10" fmla="*/ 707914 h 2157239"/>
            <a:gd name="connsiteX11" fmla="*/ 501497 w 1902278"/>
            <a:gd name="connsiteY11" fmla="*/ 643988 h 2157239"/>
            <a:gd name="connsiteX12" fmla="*/ 488711 w 1902278"/>
            <a:gd name="connsiteY12" fmla="*/ 544902 h 2157239"/>
            <a:gd name="connsiteX13" fmla="*/ 693275 w 1902278"/>
            <a:gd name="connsiteY13" fmla="*/ 554491 h 2157239"/>
            <a:gd name="connsiteX14" fmla="*/ 722042 w 1902278"/>
            <a:gd name="connsiteY14" fmla="*/ 442620 h 2157239"/>
            <a:gd name="connsiteX15" fmla="*/ 837109 w 1902278"/>
            <a:gd name="connsiteY15" fmla="*/ 349928 h 2157239"/>
            <a:gd name="connsiteX16" fmla="*/ 805146 w 1902278"/>
            <a:gd name="connsiteY16" fmla="*/ 244449 h 2157239"/>
            <a:gd name="connsiteX17" fmla="*/ 696471 w 1902278"/>
            <a:gd name="connsiteY17" fmla="*/ 266823 h 2157239"/>
            <a:gd name="connsiteX18" fmla="*/ 702864 w 1902278"/>
            <a:gd name="connsiteY18" fmla="*/ 212486 h 2157239"/>
            <a:gd name="connsiteX19" fmla="*/ 808342 w 1902278"/>
            <a:gd name="connsiteY19" fmla="*/ 84634 h 2157239"/>
            <a:gd name="connsiteX20" fmla="*/ 690078 w 1902278"/>
            <a:gd name="connsiteY20" fmla="*/ 11119 h 2157239"/>
            <a:gd name="connsiteX21" fmla="*/ 843502 w 1902278"/>
            <a:gd name="connsiteY21" fmla="*/ 107007 h 2157239"/>
            <a:gd name="connsiteX22" fmla="*/ 932998 w 1902278"/>
            <a:gd name="connsiteY22" fmla="*/ 333945 h 2157239"/>
            <a:gd name="connsiteX23" fmla="*/ 987335 w 1902278"/>
            <a:gd name="connsiteY23" fmla="*/ 522528 h 2157239"/>
            <a:gd name="connsiteX24" fmla="*/ 1172721 w 1902278"/>
            <a:gd name="connsiteY24" fmla="*/ 512938 h 2157239"/>
            <a:gd name="connsiteX25" fmla="*/ 1287788 w 1902278"/>
            <a:gd name="connsiteY25" fmla="*/ 656772 h 2157239"/>
            <a:gd name="connsiteX26" fmla="*/ 1438015 w 1902278"/>
            <a:gd name="connsiteY26" fmla="*/ 551295 h 2157239"/>
            <a:gd name="connsiteX27" fmla="*/ 1601027 w 1902278"/>
            <a:gd name="connsiteY27" fmla="*/ 755858 h 2157239"/>
            <a:gd name="connsiteX28" fmla="*/ 1617008 w 1902278"/>
            <a:gd name="connsiteY28" fmla="*/ 912477 h 2157239"/>
            <a:gd name="connsiteX29" fmla="*/ 1524315 w 1902278"/>
            <a:gd name="connsiteY29" fmla="*/ 966815 h 2157239"/>
            <a:gd name="connsiteX30" fmla="*/ 1524315 w 1902278"/>
            <a:gd name="connsiteY30" fmla="*/ 966815 h 2157239"/>
            <a:gd name="connsiteX31" fmla="*/ 1562671 w 1902278"/>
            <a:gd name="connsiteY31" fmla="*/ 1021151 h 2157239"/>
            <a:gd name="connsiteX32" fmla="*/ 1728879 w 1902278"/>
            <a:gd name="connsiteY32" fmla="*/ 1030740 h 2157239"/>
            <a:gd name="connsiteX33" fmla="*/ 1796002 w 1902278"/>
            <a:gd name="connsiteY33" fmla="*/ 1123433 h 2157239"/>
            <a:gd name="connsiteX34" fmla="*/ 1901481 w 1902278"/>
            <a:gd name="connsiteY34" fmla="*/ 1212930 h 2157239"/>
            <a:gd name="connsiteX35" fmla="*/ 1732075 w 1902278"/>
            <a:gd name="connsiteY35" fmla="*/ 1219322 h 2157239"/>
            <a:gd name="connsiteX36" fmla="*/ 1632990 w 1902278"/>
            <a:gd name="connsiteY36" fmla="*/ 1206537 h 2157239"/>
            <a:gd name="connsiteX37" fmla="*/ 1693720 w 1902278"/>
            <a:gd name="connsiteY37" fmla="*/ 1449457 h 2157239"/>
            <a:gd name="connsiteX38" fmla="*/ 1744861 w 1902278"/>
            <a:gd name="connsiteY38" fmla="*/ 1618861 h 2157239"/>
            <a:gd name="connsiteX39" fmla="*/ 1802395 w 1902278"/>
            <a:gd name="connsiteY39" fmla="*/ 1698769 h 2157239"/>
            <a:gd name="connsiteX40" fmla="*/ 1703309 w 1902278"/>
            <a:gd name="connsiteY40" fmla="*/ 1714750 h 2157239"/>
            <a:gd name="connsiteX41" fmla="*/ 1610616 w 1902278"/>
            <a:gd name="connsiteY41" fmla="*/ 1682787 h 2157239"/>
            <a:gd name="connsiteX42" fmla="*/ 1310163 w 1902278"/>
            <a:gd name="connsiteY42" fmla="*/ 1772284 h 2157239"/>
            <a:gd name="connsiteX43" fmla="*/ 1255825 w 1902278"/>
            <a:gd name="connsiteY43" fmla="*/ 1717948 h 2157239"/>
            <a:gd name="connsiteX44" fmla="*/ 901035 w 1902278"/>
            <a:gd name="connsiteY44" fmla="*/ 1794659 h 2157239"/>
            <a:gd name="connsiteX45" fmla="*/ 875465 w 1902278"/>
            <a:gd name="connsiteY45" fmla="*/ 2043970 h 2157239"/>
            <a:gd name="connsiteX46" fmla="*/ 610171 w 1902278"/>
            <a:gd name="connsiteY46" fmla="*/ 2069541 h 2157239"/>
            <a:gd name="connsiteX47" fmla="*/ 447159 w 1902278"/>
            <a:gd name="connsiteY47" fmla="*/ 2123878 h 2157239"/>
            <a:gd name="connsiteX48" fmla="*/ 386429 w 1902278"/>
            <a:gd name="connsiteY48" fmla="*/ 2143056 h 2157239"/>
            <a:gd name="connsiteX49" fmla="*/ 341681 w 1902278"/>
            <a:gd name="connsiteY49" fmla="*/ 1906529 h 2157239"/>
            <a:gd name="connsiteX50" fmla="*/ 105154 w 1902278"/>
            <a:gd name="connsiteY50" fmla="*/ 1896940 h 2157239"/>
            <a:gd name="connsiteX51" fmla="*/ 153099 w 1902278"/>
            <a:gd name="connsiteY51" fmla="*/ 1842603 h 2157239"/>
            <a:gd name="connsiteX52" fmla="*/ 233007 w 1902278"/>
            <a:gd name="connsiteY52" fmla="*/ 1740321 h 2157239"/>
            <a:gd name="connsiteX53" fmla="*/ 194652 w 1902278"/>
            <a:gd name="connsiteY53" fmla="*/ 1510187 h 2157239"/>
            <a:gd name="connsiteX54" fmla="*/ 121136 w 1902278"/>
            <a:gd name="connsiteY54" fmla="*/ 1468636 h 2157239"/>
            <a:gd name="connsiteX0" fmla="*/ 121136 w 1902278"/>
            <a:gd name="connsiteY0" fmla="*/ 1468636 h 2157239"/>
            <a:gd name="connsiteX1" fmla="*/ 2872 w 1902278"/>
            <a:gd name="connsiteY1" fmla="*/ 1436671 h 2157239"/>
            <a:gd name="connsiteX2" fmla="*/ 57210 w 1902278"/>
            <a:gd name="connsiteY2" fmla="*/ 1312015 h 2157239"/>
            <a:gd name="connsiteX3" fmla="*/ 293736 w 1902278"/>
            <a:gd name="connsiteY3" fmla="*/ 1257678 h 2157239"/>
            <a:gd name="connsiteX4" fmla="*/ 367252 w 1902278"/>
            <a:gd name="connsiteY4" fmla="*/ 1187360 h 2157239"/>
            <a:gd name="connsiteX5" fmla="*/ 223418 w 1902278"/>
            <a:gd name="connsiteY5" fmla="*/ 1008367 h 2157239"/>
            <a:gd name="connsiteX6" fmla="*/ 338485 w 1902278"/>
            <a:gd name="connsiteY6" fmla="*/ 1037134 h 2157239"/>
            <a:gd name="connsiteX7" fmla="*/ 440767 w 1902278"/>
            <a:gd name="connsiteY7" fmla="*/ 963619 h 2157239"/>
            <a:gd name="connsiteX8" fmla="*/ 392822 w 1902278"/>
            <a:gd name="connsiteY8" fmla="*/ 870926 h 2157239"/>
            <a:gd name="connsiteX9" fmla="*/ 507889 w 1902278"/>
            <a:gd name="connsiteY9" fmla="*/ 870926 h 2157239"/>
            <a:gd name="connsiteX10" fmla="*/ 431178 w 1902278"/>
            <a:gd name="connsiteY10" fmla="*/ 707914 h 2157239"/>
            <a:gd name="connsiteX11" fmla="*/ 501497 w 1902278"/>
            <a:gd name="connsiteY11" fmla="*/ 643988 h 2157239"/>
            <a:gd name="connsiteX12" fmla="*/ 488711 w 1902278"/>
            <a:gd name="connsiteY12" fmla="*/ 544902 h 2157239"/>
            <a:gd name="connsiteX13" fmla="*/ 693275 w 1902278"/>
            <a:gd name="connsiteY13" fmla="*/ 554491 h 2157239"/>
            <a:gd name="connsiteX14" fmla="*/ 722042 w 1902278"/>
            <a:gd name="connsiteY14" fmla="*/ 442620 h 2157239"/>
            <a:gd name="connsiteX15" fmla="*/ 837109 w 1902278"/>
            <a:gd name="connsiteY15" fmla="*/ 349928 h 2157239"/>
            <a:gd name="connsiteX16" fmla="*/ 805146 w 1902278"/>
            <a:gd name="connsiteY16" fmla="*/ 244449 h 2157239"/>
            <a:gd name="connsiteX17" fmla="*/ 696471 w 1902278"/>
            <a:gd name="connsiteY17" fmla="*/ 266823 h 2157239"/>
            <a:gd name="connsiteX18" fmla="*/ 702864 w 1902278"/>
            <a:gd name="connsiteY18" fmla="*/ 212486 h 2157239"/>
            <a:gd name="connsiteX19" fmla="*/ 808342 w 1902278"/>
            <a:gd name="connsiteY19" fmla="*/ 84634 h 2157239"/>
            <a:gd name="connsiteX20" fmla="*/ 690078 w 1902278"/>
            <a:gd name="connsiteY20" fmla="*/ 11119 h 2157239"/>
            <a:gd name="connsiteX21" fmla="*/ 843502 w 1902278"/>
            <a:gd name="connsiteY21" fmla="*/ 107007 h 2157239"/>
            <a:gd name="connsiteX22" fmla="*/ 859483 w 1902278"/>
            <a:gd name="connsiteY22" fmla="*/ 250841 h 2157239"/>
            <a:gd name="connsiteX23" fmla="*/ 932998 w 1902278"/>
            <a:gd name="connsiteY23" fmla="*/ 333945 h 2157239"/>
            <a:gd name="connsiteX24" fmla="*/ 987335 w 1902278"/>
            <a:gd name="connsiteY24" fmla="*/ 522528 h 2157239"/>
            <a:gd name="connsiteX25" fmla="*/ 1172721 w 1902278"/>
            <a:gd name="connsiteY25" fmla="*/ 512938 h 2157239"/>
            <a:gd name="connsiteX26" fmla="*/ 1287788 w 1902278"/>
            <a:gd name="connsiteY26" fmla="*/ 656772 h 2157239"/>
            <a:gd name="connsiteX27" fmla="*/ 1438015 w 1902278"/>
            <a:gd name="connsiteY27" fmla="*/ 551295 h 2157239"/>
            <a:gd name="connsiteX28" fmla="*/ 1601027 w 1902278"/>
            <a:gd name="connsiteY28" fmla="*/ 755858 h 2157239"/>
            <a:gd name="connsiteX29" fmla="*/ 1617008 w 1902278"/>
            <a:gd name="connsiteY29" fmla="*/ 912477 h 2157239"/>
            <a:gd name="connsiteX30" fmla="*/ 1524315 w 1902278"/>
            <a:gd name="connsiteY30" fmla="*/ 966815 h 2157239"/>
            <a:gd name="connsiteX31" fmla="*/ 1524315 w 1902278"/>
            <a:gd name="connsiteY31" fmla="*/ 966815 h 2157239"/>
            <a:gd name="connsiteX32" fmla="*/ 1562671 w 1902278"/>
            <a:gd name="connsiteY32" fmla="*/ 1021151 h 2157239"/>
            <a:gd name="connsiteX33" fmla="*/ 1728879 w 1902278"/>
            <a:gd name="connsiteY33" fmla="*/ 1030740 h 2157239"/>
            <a:gd name="connsiteX34" fmla="*/ 1796002 w 1902278"/>
            <a:gd name="connsiteY34" fmla="*/ 1123433 h 2157239"/>
            <a:gd name="connsiteX35" fmla="*/ 1901481 w 1902278"/>
            <a:gd name="connsiteY35" fmla="*/ 1212930 h 2157239"/>
            <a:gd name="connsiteX36" fmla="*/ 1732075 w 1902278"/>
            <a:gd name="connsiteY36" fmla="*/ 1219322 h 2157239"/>
            <a:gd name="connsiteX37" fmla="*/ 1632990 w 1902278"/>
            <a:gd name="connsiteY37" fmla="*/ 1206537 h 2157239"/>
            <a:gd name="connsiteX38" fmla="*/ 1693720 w 1902278"/>
            <a:gd name="connsiteY38" fmla="*/ 1449457 h 2157239"/>
            <a:gd name="connsiteX39" fmla="*/ 1744861 w 1902278"/>
            <a:gd name="connsiteY39" fmla="*/ 1618861 h 2157239"/>
            <a:gd name="connsiteX40" fmla="*/ 1802395 w 1902278"/>
            <a:gd name="connsiteY40" fmla="*/ 1698769 h 2157239"/>
            <a:gd name="connsiteX41" fmla="*/ 1703309 w 1902278"/>
            <a:gd name="connsiteY41" fmla="*/ 1714750 h 2157239"/>
            <a:gd name="connsiteX42" fmla="*/ 1610616 w 1902278"/>
            <a:gd name="connsiteY42" fmla="*/ 1682787 h 2157239"/>
            <a:gd name="connsiteX43" fmla="*/ 1310163 w 1902278"/>
            <a:gd name="connsiteY43" fmla="*/ 1772284 h 2157239"/>
            <a:gd name="connsiteX44" fmla="*/ 1255825 w 1902278"/>
            <a:gd name="connsiteY44" fmla="*/ 1717948 h 2157239"/>
            <a:gd name="connsiteX45" fmla="*/ 901035 w 1902278"/>
            <a:gd name="connsiteY45" fmla="*/ 1794659 h 2157239"/>
            <a:gd name="connsiteX46" fmla="*/ 875465 w 1902278"/>
            <a:gd name="connsiteY46" fmla="*/ 2043970 h 2157239"/>
            <a:gd name="connsiteX47" fmla="*/ 610171 w 1902278"/>
            <a:gd name="connsiteY47" fmla="*/ 2069541 h 2157239"/>
            <a:gd name="connsiteX48" fmla="*/ 447159 w 1902278"/>
            <a:gd name="connsiteY48" fmla="*/ 2123878 h 2157239"/>
            <a:gd name="connsiteX49" fmla="*/ 386429 w 1902278"/>
            <a:gd name="connsiteY49" fmla="*/ 2143056 h 2157239"/>
            <a:gd name="connsiteX50" fmla="*/ 341681 w 1902278"/>
            <a:gd name="connsiteY50" fmla="*/ 1906529 h 2157239"/>
            <a:gd name="connsiteX51" fmla="*/ 105154 w 1902278"/>
            <a:gd name="connsiteY51" fmla="*/ 1896940 h 2157239"/>
            <a:gd name="connsiteX52" fmla="*/ 153099 w 1902278"/>
            <a:gd name="connsiteY52" fmla="*/ 1842603 h 2157239"/>
            <a:gd name="connsiteX53" fmla="*/ 233007 w 1902278"/>
            <a:gd name="connsiteY53" fmla="*/ 1740321 h 2157239"/>
            <a:gd name="connsiteX54" fmla="*/ 194652 w 1902278"/>
            <a:gd name="connsiteY54" fmla="*/ 1510187 h 2157239"/>
            <a:gd name="connsiteX55" fmla="*/ 121136 w 1902278"/>
            <a:gd name="connsiteY55" fmla="*/ 1468636 h 2157239"/>
            <a:gd name="connsiteX0" fmla="*/ 121136 w 1902278"/>
            <a:gd name="connsiteY0" fmla="*/ 1468636 h 2157239"/>
            <a:gd name="connsiteX1" fmla="*/ 2872 w 1902278"/>
            <a:gd name="connsiteY1" fmla="*/ 1436671 h 2157239"/>
            <a:gd name="connsiteX2" fmla="*/ 57210 w 1902278"/>
            <a:gd name="connsiteY2" fmla="*/ 1312015 h 2157239"/>
            <a:gd name="connsiteX3" fmla="*/ 293736 w 1902278"/>
            <a:gd name="connsiteY3" fmla="*/ 1257678 h 2157239"/>
            <a:gd name="connsiteX4" fmla="*/ 367252 w 1902278"/>
            <a:gd name="connsiteY4" fmla="*/ 1187360 h 2157239"/>
            <a:gd name="connsiteX5" fmla="*/ 223418 w 1902278"/>
            <a:gd name="connsiteY5" fmla="*/ 1008367 h 2157239"/>
            <a:gd name="connsiteX6" fmla="*/ 338485 w 1902278"/>
            <a:gd name="connsiteY6" fmla="*/ 1037134 h 2157239"/>
            <a:gd name="connsiteX7" fmla="*/ 440767 w 1902278"/>
            <a:gd name="connsiteY7" fmla="*/ 963619 h 2157239"/>
            <a:gd name="connsiteX8" fmla="*/ 392822 w 1902278"/>
            <a:gd name="connsiteY8" fmla="*/ 870926 h 2157239"/>
            <a:gd name="connsiteX9" fmla="*/ 507889 w 1902278"/>
            <a:gd name="connsiteY9" fmla="*/ 870926 h 2157239"/>
            <a:gd name="connsiteX10" fmla="*/ 431178 w 1902278"/>
            <a:gd name="connsiteY10" fmla="*/ 707914 h 2157239"/>
            <a:gd name="connsiteX11" fmla="*/ 501497 w 1902278"/>
            <a:gd name="connsiteY11" fmla="*/ 643988 h 2157239"/>
            <a:gd name="connsiteX12" fmla="*/ 488711 w 1902278"/>
            <a:gd name="connsiteY12" fmla="*/ 544902 h 2157239"/>
            <a:gd name="connsiteX13" fmla="*/ 693275 w 1902278"/>
            <a:gd name="connsiteY13" fmla="*/ 554491 h 2157239"/>
            <a:gd name="connsiteX14" fmla="*/ 722042 w 1902278"/>
            <a:gd name="connsiteY14" fmla="*/ 442620 h 2157239"/>
            <a:gd name="connsiteX15" fmla="*/ 837109 w 1902278"/>
            <a:gd name="connsiteY15" fmla="*/ 349928 h 2157239"/>
            <a:gd name="connsiteX16" fmla="*/ 805146 w 1902278"/>
            <a:gd name="connsiteY16" fmla="*/ 244449 h 2157239"/>
            <a:gd name="connsiteX17" fmla="*/ 696471 w 1902278"/>
            <a:gd name="connsiteY17" fmla="*/ 266823 h 2157239"/>
            <a:gd name="connsiteX18" fmla="*/ 702864 w 1902278"/>
            <a:gd name="connsiteY18" fmla="*/ 212486 h 2157239"/>
            <a:gd name="connsiteX19" fmla="*/ 808342 w 1902278"/>
            <a:gd name="connsiteY19" fmla="*/ 84634 h 2157239"/>
            <a:gd name="connsiteX20" fmla="*/ 690078 w 1902278"/>
            <a:gd name="connsiteY20" fmla="*/ 11119 h 2157239"/>
            <a:gd name="connsiteX21" fmla="*/ 843502 w 1902278"/>
            <a:gd name="connsiteY21" fmla="*/ 107007 h 2157239"/>
            <a:gd name="connsiteX22" fmla="*/ 840305 w 1902278"/>
            <a:gd name="connsiteY22" fmla="*/ 161344 h 2157239"/>
            <a:gd name="connsiteX23" fmla="*/ 859483 w 1902278"/>
            <a:gd name="connsiteY23" fmla="*/ 250841 h 2157239"/>
            <a:gd name="connsiteX24" fmla="*/ 932998 w 1902278"/>
            <a:gd name="connsiteY24" fmla="*/ 333945 h 2157239"/>
            <a:gd name="connsiteX25" fmla="*/ 987335 w 1902278"/>
            <a:gd name="connsiteY25" fmla="*/ 522528 h 2157239"/>
            <a:gd name="connsiteX26" fmla="*/ 1172721 w 1902278"/>
            <a:gd name="connsiteY26" fmla="*/ 512938 h 2157239"/>
            <a:gd name="connsiteX27" fmla="*/ 1287788 w 1902278"/>
            <a:gd name="connsiteY27" fmla="*/ 656772 h 2157239"/>
            <a:gd name="connsiteX28" fmla="*/ 1438015 w 1902278"/>
            <a:gd name="connsiteY28" fmla="*/ 551295 h 2157239"/>
            <a:gd name="connsiteX29" fmla="*/ 1601027 w 1902278"/>
            <a:gd name="connsiteY29" fmla="*/ 755858 h 2157239"/>
            <a:gd name="connsiteX30" fmla="*/ 1617008 w 1902278"/>
            <a:gd name="connsiteY30" fmla="*/ 912477 h 2157239"/>
            <a:gd name="connsiteX31" fmla="*/ 1524315 w 1902278"/>
            <a:gd name="connsiteY31" fmla="*/ 966815 h 2157239"/>
            <a:gd name="connsiteX32" fmla="*/ 1524315 w 1902278"/>
            <a:gd name="connsiteY32" fmla="*/ 966815 h 2157239"/>
            <a:gd name="connsiteX33" fmla="*/ 1562671 w 1902278"/>
            <a:gd name="connsiteY33" fmla="*/ 1021151 h 2157239"/>
            <a:gd name="connsiteX34" fmla="*/ 1728879 w 1902278"/>
            <a:gd name="connsiteY34" fmla="*/ 1030740 h 2157239"/>
            <a:gd name="connsiteX35" fmla="*/ 1796002 w 1902278"/>
            <a:gd name="connsiteY35" fmla="*/ 1123433 h 2157239"/>
            <a:gd name="connsiteX36" fmla="*/ 1901481 w 1902278"/>
            <a:gd name="connsiteY36" fmla="*/ 1212930 h 2157239"/>
            <a:gd name="connsiteX37" fmla="*/ 1732075 w 1902278"/>
            <a:gd name="connsiteY37" fmla="*/ 1219322 h 2157239"/>
            <a:gd name="connsiteX38" fmla="*/ 1632990 w 1902278"/>
            <a:gd name="connsiteY38" fmla="*/ 1206537 h 2157239"/>
            <a:gd name="connsiteX39" fmla="*/ 1693720 w 1902278"/>
            <a:gd name="connsiteY39" fmla="*/ 1449457 h 2157239"/>
            <a:gd name="connsiteX40" fmla="*/ 1744861 w 1902278"/>
            <a:gd name="connsiteY40" fmla="*/ 1618861 h 2157239"/>
            <a:gd name="connsiteX41" fmla="*/ 1802395 w 1902278"/>
            <a:gd name="connsiteY41" fmla="*/ 1698769 h 2157239"/>
            <a:gd name="connsiteX42" fmla="*/ 1703309 w 1902278"/>
            <a:gd name="connsiteY42" fmla="*/ 1714750 h 2157239"/>
            <a:gd name="connsiteX43" fmla="*/ 1610616 w 1902278"/>
            <a:gd name="connsiteY43" fmla="*/ 1682787 h 2157239"/>
            <a:gd name="connsiteX44" fmla="*/ 1310163 w 1902278"/>
            <a:gd name="connsiteY44" fmla="*/ 1772284 h 2157239"/>
            <a:gd name="connsiteX45" fmla="*/ 1255825 w 1902278"/>
            <a:gd name="connsiteY45" fmla="*/ 1717948 h 2157239"/>
            <a:gd name="connsiteX46" fmla="*/ 901035 w 1902278"/>
            <a:gd name="connsiteY46" fmla="*/ 1794659 h 2157239"/>
            <a:gd name="connsiteX47" fmla="*/ 875465 w 1902278"/>
            <a:gd name="connsiteY47" fmla="*/ 2043970 h 2157239"/>
            <a:gd name="connsiteX48" fmla="*/ 610171 w 1902278"/>
            <a:gd name="connsiteY48" fmla="*/ 2069541 h 2157239"/>
            <a:gd name="connsiteX49" fmla="*/ 447159 w 1902278"/>
            <a:gd name="connsiteY49" fmla="*/ 2123878 h 2157239"/>
            <a:gd name="connsiteX50" fmla="*/ 386429 w 1902278"/>
            <a:gd name="connsiteY50" fmla="*/ 2143056 h 2157239"/>
            <a:gd name="connsiteX51" fmla="*/ 341681 w 1902278"/>
            <a:gd name="connsiteY51" fmla="*/ 1906529 h 2157239"/>
            <a:gd name="connsiteX52" fmla="*/ 105154 w 1902278"/>
            <a:gd name="connsiteY52" fmla="*/ 1896940 h 2157239"/>
            <a:gd name="connsiteX53" fmla="*/ 153099 w 1902278"/>
            <a:gd name="connsiteY53" fmla="*/ 1842603 h 2157239"/>
            <a:gd name="connsiteX54" fmla="*/ 233007 w 1902278"/>
            <a:gd name="connsiteY54" fmla="*/ 1740321 h 2157239"/>
            <a:gd name="connsiteX55" fmla="*/ 194652 w 1902278"/>
            <a:gd name="connsiteY55" fmla="*/ 1510187 h 2157239"/>
            <a:gd name="connsiteX56" fmla="*/ 121136 w 1902278"/>
            <a:gd name="connsiteY56" fmla="*/ 1468636 h 215723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</a:cxnLst>
          <a:rect l="l" t="t" r="r" b="b"/>
          <a:pathLst>
            <a:path w="1902278" h="2157239">
              <a:moveTo>
                <a:pt x="121136" y="1468636"/>
              </a:moveTo>
              <a:cubicBezTo>
                <a:pt x="85444" y="1416962"/>
                <a:pt x="13526" y="1462775"/>
                <a:pt x="2872" y="1436671"/>
              </a:cubicBezTo>
              <a:cubicBezTo>
                <a:pt x="-7782" y="1410568"/>
                <a:pt x="11396" y="1340782"/>
                <a:pt x="57210" y="1312015"/>
              </a:cubicBezTo>
              <a:cubicBezTo>
                <a:pt x="58808" y="1260341"/>
                <a:pt x="205306" y="1129825"/>
                <a:pt x="293736" y="1257678"/>
              </a:cubicBezTo>
              <a:cubicBezTo>
                <a:pt x="329428" y="1227313"/>
                <a:pt x="378972" y="1228912"/>
                <a:pt x="367252" y="1187360"/>
              </a:cubicBezTo>
              <a:cubicBezTo>
                <a:pt x="355532" y="1145808"/>
                <a:pt x="212231" y="1023816"/>
                <a:pt x="223418" y="1008367"/>
              </a:cubicBezTo>
              <a:cubicBezTo>
                <a:pt x="234605" y="992918"/>
                <a:pt x="319840" y="1063237"/>
                <a:pt x="338485" y="1037134"/>
              </a:cubicBezTo>
              <a:cubicBezTo>
                <a:pt x="357130" y="1011031"/>
                <a:pt x="440767" y="1000376"/>
                <a:pt x="440767" y="963619"/>
              </a:cubicBezTo>
              <a:cubicBezTo>
                <a:pt x="440767" y="926862"/>
                <a:pt x="369915" y="890637"/>
                <a:pt x="392822" y="870926"/>
              </a:cubicBezTo>
              <a:cubicBezTo>
                <a:pt x="415729" y="851215"/>
                <a:pt x="516945" y="904487"/>
                <a:pt x="507889" y="870926"/>
              </a:cubicBezTo>
              <a:cubicBezTo>
                <a:pt x="498833" y="837365"/>
                <a:pt x="416262" y="727092"/>
                <a:pt x="431178" y="707914"/>
              </a:cubicBezTo>
              <a:cubicBezTo>
                <a:pt x="446094" y="688736"/>
                <a:pt x="499366" y="674353"/>
                <a:pt x="501497" y="643988"/>
              </a:cubicBezTo>
              <a:cubicBezTo>
                <a:pt x="503628" y="613623"/>
                <a:pt x="449823" y="559818"/>
                <a:pt x="488711" y="544902"/>
              </a:cubicBezTo>
              <a:cubicBezTo>
                <a:pt x="527599" y="529986"/>
                <a:pt x="659714" y="576865"/>
                <a:pt x="693275" y="554491"/>
              </a:cubicBezTo>
              <a:cubicBezTo>
                <a:pt x="726836" y="532117"/>
                <a:pt x="719911" y="480443"/>
                <a:pt x="722042" y="442620"/>
              </a:cubicBezTo>
              <a:cubicBezTo>
                <a:pt x="724173" y="404797"/>
                <a:pt x="829651" y="375498"/>
                <a:pt x="837109" y="349928"/>
              </a:cubicBezTo>
              <a:cubicBezTo>
                <a:pt x="844567" y="324358"/>
                <a:pt x="823791" y="262029"/>
                <a:pt x="805146" y="244449"/>
              </a:cubicBezTo>
              <a:cubicBezTo>
                <a:pt x="786501" y="226869"/>
                <a:pt x="713518" y="272150"/>
                <a:pt x="696471" y="266823"/>
              </a:cubicBezTo>
              <a:cubicBezTo>
                <a:pt x="679424" y="261496"/>
                <a:pt x="697537" y="236458"/>
                <a:pt x="702864" y="212486"/>
              </a:cubicBezTo>
              <a:cubicBezTo>
                <a:pt x="708191" y="188514"/>
                <a:pt x="792361" y="121924"/>
                <a:pt x="808342" y="84634"/>
              </a:cubicBezTo>
              <a:cubicBezTo>
                <a:pt x="824323" y="47344"/>
                <a:pt x="670900" y="13783"/>
                <a:pt x="690078" y="11119"/>
              </a:cubicBezTo>
              <a:cubicBezTo>
                <a:pt x="795557" y="-29367"/>
                <a:pt x="821128" y="49474"/>
                <a:pt x="843502" y="107007"/>
              </a:cubicBezTo>
              <a:cubicBezTo>
                <a:pt x="870671" y="132044"/>
                <a:pt x="837642" y="137372"/>
                <a:pt x="840305" y="161344"/>
              </a:cubicBezTo>
              <a:cubicBezTo>
                <a:pt x="842968" y="185316"/>
                <a:pt x="846165" y="222074"/>
                <a:pt x="859483" y="250841"/>
              </a:cubicBezTo>
              <a:cubicBezTo>
                <a:pt x="872801" y="279608"/>
                <a:pt x="917017" y="281739"/>
                <a:pt x="932998" y="333945"/>
              </a:cubicBezTo>
              <a:cubicBezTo>
                <a:pt x="948980" y="386152"/>
                <a:pt x="943652" y="492163"/>
                <a:pt x="987335" y="522528"/>
              </a:cubicBezTo>
              <a:cubicBezTo>
                <a:pt x="1127440" y="548630"/>
                <a:pt x="1122646" y="490564"/>
                <a:pt x="1172721" y="512938"/>
              </a:cubicBezTo>
              <a:cubicBezTo>
                <a:pt x="1222797" y="535312"/>
                <a:pt x="1231853" y="665828"/>
                <a:pt x="1287788" y="656772"/>
              </a:cubicBezTo>
              <a:cubicBezTo>
                <a:pt x="1343723" y="647716"/>
                <a:pt x="1380481" y="514537"/>
                <a:pt x="1438015" y="551295"/>
              </a:cubicBezTo>
              <a:cubicBezTo>
                <a:pt x="1449735" y="616286"/>
                <a:pt x="1589307" y="690867"/>
                <a:pt x="1601027" y="755858"/>
              </a:cubicBezTo>
              <a:cubicBezTo>
                <a:pt x="1588242" y="794214"/>
                <a:pt x="1629793" y="874121"/>
                <a:pt x="1617008" y="912477"/>
              </a:cubicBezTo>
              <a:lnTo>
                <a:pt x="1524315" y="966815"/>
              </a:lnTo>
              <a:lnTo>
                <a:pt x="1524315" y="966815"/>
              </a:lnTo>
              <a:cubicBezTo>
                <a:pt x="1537100" y="970011"/>
                <a:pt x="1528577" y="1010497"/>
                <a:pt x="1562671" y="1021151"/>
              </a:cubicBezTo>
              <a:cubicBezTo>
                <a:pt x="1596765" y="1031805"/>
                <a:pt x="1696383" y="1007833"/>
                <a:pt x="1728879" y="1030740"/>
              </a:cubicBezTo>
              <a:cubicBezTo>
                <a:pt x="1761375" y="1053647"/>
                <a:pt x="1760310" y="1096797"/>
                <a:pt x="1796002" y="1123433"/>
              </a:cubicBezTo>
              <a:cubicBezTo>
                <a:pt x="1831694" y="1150069"/>
                <a:pt x="1911070" y="1200678"/>
                <a:pt x="1901481" y="1212930"/>
              </a:cubicBezTo>
              <a:cubicBezTo>
                <a:pt x="1891892" y="1225182"/>
                <a:pt x="1776823" y="1220387"/>
                <a:pt x="1732075" y="1219322"/>
              </a:cubicBezTo>
              <a:cubicBezTo>
                <a:pt x="1687327" y="1218257"/>
                <a:pt x="1640448" y="1164452"/>
                <a:pt x="1632990" y="1206537"/>
              </a:cubicBezTo>
              <a:cubicBezTo>
                <a:pt x="1602092" y="1235836"/>
                <a:pt x="1665486" y="1367418"/>
                <a:pt x="1693720" y="1449457"/>
              </a:cubicBezTo>
              <a:cubicBezTo>
                <a:pt x="1715561" y="1514981"/>
                <a:pt x="1726749" y="1577309"/>
                <a:pt x="1744861" y="1618861"/>
              </a:cubicBezTo>
              <a:cubicBezTo>
                <a:pt x="1762973" y="1660413"/>
                <a:pt x="1809320" y="1687049"/>
                <a:pt x="1802395" y="1698769"/>
              </a:cubicBezTo>
              <a:cubicBezTo>
                <a:pt x="1795470" y="1710489"/>
                <a:pt x="1735272" y="1717414"/>
                <a:pt x="1703309" y="1714750"/>
              </a:cubicBezTo>
              <a:cubicBezTo>
                <a:pt x="1671346" y="1712086"/>
                <a:pt x="1676140" y="1668936"/>
                <a:pt x="1610616" y="1682787"/>
              </a:cubicBezTo>
              <a:cubicBezTo>
                <a:pt x="1545092" y="1696638"/>
                <a:pt x="1369295" y="1766424"/>
                <a:pt x="1310163" y="1772284"/>
              </a:cubicBezTo>
              <a:cubicBezTo>
                <a:pt x="1251031" y="1778144"/>
                <a:pt x="1337864" y="1701966"/>
                <a:pt x="1255825" y="1717948"/>
              </a:cubicBezTo>
              <a:cubicBezTo>
                <a:pt x="1117318" y="1687050"/>
                <a:pt x="1039542" y="1825557"/>
                <a:pt x="901035" y="1794659"/>
              </a:cubicBezTo>
              <a:cubicBezTo>
                <a:pt x="807809" y="1828753"/>
                <a:pt x="961233" y="1985904"/>
                <a:pt x="875465" y="2043970"/>
              </a:cubicBezTo>
              <a:cubicBezTo>
                <a:pt x="832315" y="2101503"/>
                <a:pt x="691677" y="2053027"/>
                <a:pt x="610171" y="2069541"/>
              </a:cubicBezTo>
              <a:cubicBezTo>
                <a:pt x="540918" y="2091382"/>
                <a:pt x="484449" y="2111626"/>
                <a:pt x="447159" y="2123878"/>
              </a:cubicBezTo>
              <a:cubicBezTo>
                <a:pt x="409869" y="2136130"/>
                <a:pt x="411467" y="2179281"/>
                <a:pt x="386429" y="2143056"/>
              </a:cubicBezTo>
              <a:cubicBezTo>
                <a:pt x="356597" y="2064214"/>
                <a:pt x="371513" y="1985371"/>
                <a:pt x="341681" y="1906529"/>
              </a:cubicBezTo>
              <a:cubicBezTo>
                <a:pt x="303325" y="1834079"/>
                <a:pt x="143510" y="1969390"/>
                <a:pt x="105154" y="1896940"/>
              </a:cubicBezTo>
              <a:cubicBezTo>
                <a:pt x="72126" y="1885220"/>
                <a:pt x="131790" y="1868706"/>
                <a:pt x="153099" y="1842603"/>
              </a:cubicBezTo>
              <a:cubicBezTo>
                <a:pt x="174408" y="1816500"/>
                <a:pt x="233540" y="1791995"/>
                <a:pt x="233007" y="1740321"/>
              </a:cubicBezTo>
              <a:cubicBezTo>
                <a:pt x="205306" y="1671068"/>
                <a:pt x="222353" y="1579440"/>
                <a:pt x="194652" y="1510187"/>
              </a:cubicBezTo>
              <a:lnTo>
                <a:pt x="121136" y="1468636"/>
              </a:lnTo>
              <a:close/>
            </a:path>
          </a:pathLst>
        </a:cu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483708</xdr:colOff>
      <xdr:row>11</xdr:row>
      <xdr:rowOff>169404</xdr:rowOff>
    </xdr:from>
    <xdr:to>
      <xdr:col>21</xdr:col>
      <xdr:colOff>238168</xdr:colOff>
      <xdr:row>20</xdr:row>
      <xdr:rowOff>11505</xdr:rowOff>
    </xdr:to>
    <xdr:sp macro="" textlink="">
      <xdr:nvSpPr>
        <xdr:cNvPr id="52" name="Пологовский"/>
        <xdr:cNvSpPr/>
      </xdr:nvSpPr>
      <xdr:spPr>
        <a:xfrm>
          <a:off x="11974438" y="2410016"/>
          <a:ext cx="2196440" cy="1568108"/>
        </a:xfrm>
        <a:custGeom>
          <a:avLst/>
          <a:gdLst>
            <a:gd name="connsiteX0" fmla="*/ 0 w 2103171"/>
            <a:gd name="connsiteY0" fmla="*/ 594513 h 1047247"/>
            <a:gd name="connsiteX1" fmla="*/ 722365 w 2103171"/>
            <a:gd name="connsiteY1" fmla="*/ 1026015 h 1047247"/>
            <a:gd name="connsiteX2" fmla="*/ 2103171 w 2103171"/>
            <a:gd name="connsiteY2" fmla="*/ 0 h 1047247"/>
            <a:gd name="connsiteX3" fmla="*/ 2103171 w 2103171"/>
            <a:gd name="connsiteY3" fmla="*/ 0 h 1047247"/>
            <a:gd name="connsiteX4" fmla="*/ 2103171 w 2103171"/>
            <a:gd name="connsiteY4" fmla="*/ 0 h 1047247"/>
            <a:gd name="connsiteX5" fmla="*/ 2103171 w 2103171"/>
            <a:gd name="connsiteY5" fmla="*/ 0 h 1047247"/>
            <a:gd name="connsiteX6" fmla="*/ 2103171 w 2103171"/>
            <a:gd name="connsiteY6" fmla="*/ 0 h 1047247"/>
            <a:gd name="connsiteX7" fmla="*/ 2103171 w 2103171"/>
            <a:gd name="connsiteY7" fmla="*/ 0 h 1047247"/>
            <a:gd name="connsiteX0" fmla="*/ 0 w 2103171"/>
            <a:gd name="connsiteY0" fmla="*/ 594513 h 1047247"/>
            <a:gd name="connsiteX1" fmla="*/ 722365 w 2103171"/>
            <a:gd name="connsiteY1" fmla="*/ 1026015 h 1047247"/>
            <a:gd name="connsiteX2" fmla="*/ 2103171 w 2103171"/>
            <a:gd name="connsiteY2" fmla="*/ 0 h 1047247"/>
            <a:gd name="connsiteX3" fmla="*/ 2103171 w 2103171"/>
            <a:gd name="connsiteY3" fmla="*/ 0 h 1047247"/>
            <a:gd name="connsiteX4" fmla="*/ 2103171 w 2103171"/>
            <a:gd name="connsiteY4" fmla="*/ 0 h 1047247"/>
            <a:gd name="connsiteX5" fmla="*/ 2103171 w 2103171"/>
            <a:gd name="connsiteY5" fmla="*/ 0 h 1047247"/>
            <a:gd name="connsiteX6" fmla="*/ 2103171 w 2103171"/>
            <a:gd name="connsiteY6" fmla="*/ 0 h 1047247"/>
            <a:gd name="connsiteX7" fmla="*/ 2103171 w 2103171"/>
            <a:gd name="connsiteY7" fmla="*/ 0 h 1047247"/>
            <a:gd name="connsiteX8" fmla="*/ 0 w 2103171"/>
            <a:gd name="connsiteY8" fmla="*/ 594513 h 1047247"/>
            <a:gd name="connsiteX0" fmla="*/ 0 w 2103171"/>
            <a:gd name="connsiteY0" fmla="*/ 594513 h 1047247"/>
            <a:gd name="connsiteX1" fmla="*/ 722365 w 2103171"/>
            <a:gd name="connsiteY1" fmla="*/ 1026015 h 1047247"/>
            <a:gd name="connsiteX2" fmla="*/ 2103171 w 2103171"/>
            <a:gd name="connsiteY2" fmla="*/ 0 h 1047247"/>
            <a:gd name="connsiteX3" fmla="*/ 2103171 w 2103171"/>
            <a:gd name="connsiteY3" fmla="*/ 0 h 1047247"/>
            <a:gd name="connsiteX4" fmla="*/ 2103171 w 2103171"/>
            <a:gd name="connsiteY4" fmla="*/ 0 h 1047247"/>
            <a:gd name="connsiteX5" fmla="*/ 2103171 w 2103171"/>
            <a:gd name="connsiteY5" fmla="*/ 0 h 1047247"/>
            <a:gd name="connsiteX6" fmla="*/ 2103171 w 2103171"/>
            <a:gd name="connsiteY6" fmla="*/ 0 h 1047247"/>
            <a:gd name="connsiteX7" fmla="*/ 2103171 w 2103171"/>
            <a:gd name="connsiteY7" fmla="*/ 0 h 1047247"/>
            <a:gd name="connsiteX8" fmla="*/ 971677 w 2103171"/>
            <a:gd name="connsiteY8" fmla="*/ 86300 h 1047247"/>
            <a:gd name="connsiteX9" fmla="*/ 0 w 2103171"/>
            <a:gd name="connsiteY9" fmla="*/ 594513 h 1047247"/>
            <a:gd name="connsiteX0" fmla="*/ 0 w 2103171"/>
            <a:gd name="connsiteY0" fmla="*/ 882668 h 1335402"/>
            <a:gd name="connsiteX1" fmla="*/ 722365 w 2103171"/>
            <a:gd name="connsiteY1" fmla="*/ 1314170 h 1335402"/>
            <a:gd name="connsiteX2" fmla="*/ 2103171 w 2103171"/>
            <a:gd name="connsiteY2" fmla="*/ 288155 h 1335402"/>
            <a:gd name="connsiteX3" fmla="*/ 2103171 w 2103171"/>
            <a:gd name="connsiteY3" fmla="*/ 288155 h 1335402"/>
            <a:gd name="connsiteX4" fmla="*/ 2103171 w 2103171"/>
            <a:gd name="connsiteY4" fmla="*/ 288155 h 1335402"/>
            <a:gd name="connsiteX5" fmla="*/ 2103171 w 2103171"/>
            <a:gd name="connsiteY5" fmla="*/ 288155 h 1335402"/>
            <a:gd name="connsiteX6" fmla="*/ 2103171 w 2103171"/>
            <a:gd name="connsiteY6" fmla="*/ 288155 h 1335402"/>
            <a:gd name="connsiteX7" fmla="*/ 2103171 w 2103171"/>
            <a:gd name="connsiteY7" fmla="*/ 288155 h 1335402"/>
            <a:gd name="connsiteX8" fmla="*/ 1853859 w 2103171"/>
            <a:gd name="connsiteY8" fmla="*/ 487 h 1335402"/>
            <a:gd name="connsiteX9" fmla="*/ 971677 w 2103171"/>
            <a:gd name="connsiteY9" fmla="*/ 374455 h 1335402"/>
            <a:gd name="connsiteX10" fmla="*/ 0 w 2103171"/>
            <a:gd name="connsiteY10" fmla="*/ 882668 h 1335402"/>
            <a:gd name="connsiteX0" fmla="*/ 0 w 2103171"/>
            <a:gd name="connsiteY0" fmla="*/ 882668 h 1335402"/>
            <a:gd name="connsiteX1" fmla="*/ 722365 w 2103171"/>
            <a:gd name="connsiteY1" fmla="*/ 1314170 h 1335402"/>
            <a:gd name="connsiteX2" fmla="*/ 2103171 w 2103171"/>
            <a:gd name="connsiteY2" fmla="*/ 288155 h 1335402"/>
            <a:gd name="connsiteX3" fmla="*/ 2103171 w 2103171"/>
            <a:gd name="connsiteY3" fmla="*/ 288155 h 1335402"/>
            <a:gd name="connsiteX4" fmla="*/ 2103171 w 2103171"/>
            <a:gd name="connsiteY4" fmla="*/ 288155 h 1335402"/>
            <a:gd name="connsiteX5" fmla="*/ 2103171 w 2103171"/>
            <a:gd name="connsiteY5" fmla="*/ 288155 h 1335402"/>
            <a:gd name="connsiteX6" fmla="*/ 2103171 w 2103171"/>
            <a:gd name="connsiteY6" fmla="*/ 288155 h 1335402"/>
            <a:gd name="connsiteX7" fmla="*/ 2103171 w 2103171"/>
            <a:gd name="connsiteY7" fmla="*/ 288155 h 1335402"/>
            <a:gd name="connsiteX8" fmla="*/ 1853859 w 2103171"/>
            <a:gd name="connsiteY8" fmla="*/ 487 h 1335402"/>
            <a:gd name="connsiteX9" fmla="*/ 1035604 w 2103171"/>
            <a:gd name="connsiteY9" fmla="*/ 240210 h 1335402"/>
            <a:gd name="connsiteX10" fmla="*/ 971677 w 2103171"/>
            <a:gd name="connsiteY10" fmla="*/ 374455 h 1335402"/>
            <a:gd name="connsiteX11" fmla="*/ 0 w 2103171"/>
            <a:gd name="connsiteY11" fmla="*/ 882668 h 1335402"/>
            <a:gd name="connsiteX0" fmla="*/ 0 w 2103171"/>
            <a:gd name="connsiteY0" fmla="*/ 882668 h 1335402"/>
            <a:gd name="connsiteX1" fmla="*/ 722365 w 2103171"/>
            <a:gd name="connsiteY1" fmla="*/ 1314170 h 1335402"/>
            <a:gd name="connsiteX2" fmla="*/ 2103171 w 2103171"/>
            <a:gd name="connsiteY2" fmla="*/ 288155 h 1335402"/>
            <a:gd name="connsiteX3" fmla="*/ 2103171 w 2103171"/>
            <a:gd name="connsiteY3" fmla="*/ 288155 h 1335402"/>
            <a:gd name="connsiteX4" fmla="*/ 2103171 w 2103171"/>
            <a:gd name="connsiteY4" fmla="*/ 288155 h 1335402"/>
            <a:gd name="connsiteX5" fmla="*/ 2103171 w 2103171"/>
            <a:gd name="connsiteY5" fmla="*/ 288155 h 1335402"/>
            <a:gd name="connsiteX6" fmla="*/ 2103171 w 2103171"/>
            <a:gd name="connsiteY6" fmla="*/ 288155 h 1335402"/>
            <a:gd name="connsiteX7" fmla="*/ 2103171 w 2103171"/>
            <a:gd name="connsiteY7" fmla="*/ 288155 h 1335402"/>
            <a:gd name="connsiteX8" fmla="*/ 1853859 w 2103171"/>
            <a:gd name="connsiteY8" fmla="*/ 487 h 1335402"/>
            <a:gd name="connsiteX9" fmla="*/ 1035604 w 2103171"/>
            <a:gd name="connsiteY9" fmla="*/ 240210 h 1335402"/>
            <a:gd name="connsiteX10" fmla="*/ 971677 w 2103171"/>
            <a:gd name="connsiteY10" fmla="*/ 374455 h 1335402"/>
            <a:gd name="connsiteX11" fmla="*/ 0 w 2103171"/>
            <a:gd name="connsiteY11" fmla="*/ 882668 h 1335402"/>
            <a:gd name="connsiteX0" fmla="*/ 0 w 2103171"/>
            <a:gd name="connsiteY0" fmla="*/ 882668 h 1335402"/>
            <a:gd name="connsiteX1" fmla="*/ 722365 w 2103171"/>
            <a:gd name="connsiteY1" fmla="*/ 1314170 h 1335402"/>
            <a:gd name="connsiteX2" fmla="*/ 2103171 w 2103171"/>
            <a:gd name="connsiteY2" fmla="*/ 288155 h 1335402"/>
            <a:gd name="connsiteX3" fmla="*/ 2103171 w 2103171"/>
            <a:gd name="connsiteY3" fmla="*/ 288155 h 1335402"/>
            <a:gd name="connsiteX4" fmla="*/ 2103171 w 2103171"/>
            <a:gd name="connsiteY4" fmla="*/ 288155 h 1335402"/>
            <a:gd name="connsiteX5" fmla="*/ 2103171 w 2103171"/>
            <a:gd name="connsiteY5" fmla="*/ 288155 h 1335402"/>
            <a:gd name="connsiteX6" fmla="*/ 2103171 w 2103171"/>
            <a:gd name="connsiteY6" fmla="*/ 288155 h 1335402"/>
            <a:gd name="connsiteX7" fmla="*/ 2103171 w 2103171"/>
            <a:gd name="connsiteY7" fmla="*/ 288155 h 1335402"/>
            <a:gd name="connsiteX8" fmla="*/ 1853859 w 2103171"/>
            <a:gd name="connsiteY8" fmla="*/ 487 h 1335402"/>
            <a:gd name="connsiteX9" fmla="*/ 1035604 w 2103171"/>
            <a:gd name="connsiteY9" fmla="*/ 240210 h 1335402"/>
            <a:gd name="connsiteX10" fmla="*/ 971677 w 2103171"/>
            <a:gd name="connsiteY10" fmla="*/ 374455 h 1335402"/>
            <a:gd name="connsiteX11" fmla="*/ 578531 w 2103171"/>
            <a:gd name="connsiteY11" fmla="*/ 230621 h 1335402"/>
            <a:gd name="connsiteX12" fmla="*/ 0 w 2103171"/>
            <a:gd name="connsiteY12" fmla="*/ 882668 h 1335402"/>
            <a:gd name="connsiteX0" fmla="*/ 0 w 2103171"/>
            <a:gd name="connsiteY0" fmla="*/ 882668 h 1335402"/>
            <a:gd name="connsiteX1" fmla="*/ 722365 w 2103171"/>
            <a:gd name="connsiteY1" fmla="*/ 1314170 h 1335402"/>
            <a:gd name="connsiteX2" fmla="*/ 2103171 w 2103171"/>
            <a:gd name="connsiteY2" fmla="*/ 288155 h 1335402"/>
            <a:gd name="connsiteX3" fmla="*/ 2103171 w 2103171"/>
            <a:gd name="connsiteY3" fmla="*/ 288155 h 1335402"/>
            <a:gd name="connsiteX4" fmla="*/ 2103171 w 2103171"/>
            <a:gd name="connsiteY4" fmla="*/ 288155 h 1335402"/>
            <a:gd name="connsiteX5" fmla="*/ 2103171 w 2103171"/>
            <a:gd name="connsiteY5" fmla="*/ 288155 h 1335402"/>
            <a:gd name="connsiteX6" fmla="*/ 2103171 w 2103171"/>
            <a:gd name="connsiteY6" fmla="*/ 288155 h 1335402"/>
            <a:gd name="connsiteX7" fmla="*/ 2103171 w 2103171"/>
            <a:gd name="connsiteY7" fmla="*/ 288155 h 1335402"/>
            <a:gd name="connsiteX8" fmla="*/ 1853859 w 2103171"/>
            <a:gd name="connsiteY8" fmla="*/ 487 h 1335402"/>
            <a:gd name="connsiteX9" fmla="*/ 1035604 w 2103171"/>
            <a:gd name="connsiteY9" fmla="*/ 240210 h 1335402"/>
            <a:gd name="connsiteX10" fmla="*/ 971677 w 2103171"/>
            <a:gd name="connsiteY10" fmla="*/ 374455 h 1335402"/>
            <a:gd name="connsiteX11" fmla="*/ 735151 w 2103171"/>
            <a:gd name="connsiteY11" fmla="*/ 431988 h 1335402"/>
            <a:gd name="connsiteX12" fmla="*/ 578531 w 2103171"/>
            <a:gd name="connsiteY12" fmla="*/ 230621 h 1335402"/>
            <a:gd name="connsiteX13" fmla="*/ 0 w 2103171"/>
            <a:gd name="connsiteY13" fmla="*/ 882668 h 1335402"/>
            <a:gd name="connsiteX0" fmla="*/ 0 w 2103171"/>
            <a:gd name="connsiteY0" fmla="*/ 882668 h 1335402"/>
            <a:gd name="connsiteX1" fmla="*/ 722365 w 2103171"/>
            <a:gd name="connsiteY1" fmla="*/ 1314170 h 1335402"/>
            <a:gd name="connsiteX2" fmla="*/ 2103171 w 2103171"/>
            <a:gd name="connsiteY2" fmla="*/ 288155 h 1335402"/>
            <a:gd name="connsiteX3" fmla="*/ 2103171 w 2103171"/>
            <a:gd name="connsiteY3" fmla="*/ 288155 h 1335402"/>
            <a:gd name="connsiteX4" fmla="*/ 2103171 w 2103171"/>
            <a:gd name="connsiteY4" fmla="*/ 288155 h 1335402"/>
            <a:gd name="connsiteX5" fmla="*/ 2103171 w 2103171"/>
            <a:gd name="connsiteY5" fmla="*/ 288155 h 1335402"/>
            <a:gd name="connsiteX6" fmla="*/ 2103171 w 2103171"/>
            <a:gd name="connsiteY6" fmla="*/ 288155 h 1335402"/>
            <a:gd name="connsiteX7" fmla="*/ 2103171 w 2103171"/>
            <a:gd name="connsiteY7" fmla="*/ 288155 h 1335402"/>
            <a:gd name="connsiteX8" fmla="*/ 1853859 w 2103171"/>
            <a:gd name="connsiteY8" fmla="*/ 487 h 1335402"/>
            <a:gd name="connsiteX9" fmla="*/ 1035604 w 2103171"/>
            <a:gd name="connsiteY9" fmla="*/ 240210 h 1335402"/>
            <a:gd name="connsiteX10" fmla="*/ 971677 w 2103171"/>
            <a:gd name="connsiteY10" fmla="*/ 374455 h 1335402"/>
            <a:gd name="connsiteX11" fmla="*/ 735151 w 2103171"/>
            <a:gd name="connsiteY11" fmla="*/ 431988 h 1335402"/>
            <a:gd name="connsiteX12" fmla="*/ 578531 w 2103171"/>
            <a:gd name="connsiteY12" fmla="*/ 230621 h 1335402"/>
            <a:gd name="connsiteX13" fmla="*/ 255704 w 2103171"/>
            <a:gd name="connsiteY13" fmla="*/ 563037 h 1335402"/>
            <a:gd name="connsiteX14" fmla="*/ 0 w 2103171"/>
            <a:gd name="connsiteY14" fmla="*/ 882668 h 1335402"/>
            <a:gd name="connsiteX0" fmla="*/ 0 w 2103171"/>
            <a:gd name="connsiteY0" fmla="*/ 882668 h 1335402"/>
            <a:gd name="connsiteX1" fmla="*/ 722365 w 2103171"/>
            <a:gd name="connsiteY1" fmla="*/ 1314170 h 1335402"/>
            <a:gd name="connsiteX2" fmla="*/ 2103171 w 2103171"/>
            <a:gd name="connsiteY2" fmla="*/ 288155 h 1335402"/>
            <a:gd name="connsiteX3" fmla="*/ 2103171 w 2103171"/>
            <a:gd name="connsiteY3" fmla="*/ 288155 h 1335402"/>
            <a:gd name="connsiteX4" fmla="*/ 2103171 w 2103171"/>
            <a:gd name="connsiteY4" fmla="*/ 288155 h 1335402"/>
            <a:gd name="connsiteX5" fmla="*/ 2103171 w 2103171"/>
            <a:gd name="connsiteY5" fmla="*/ 288155 h 1335402"/>
            <a:gd name="connsiteX6" fmla="*/ 2103171 w 2103171"/>
            <a:gd name="connsiteY6" fmla="*/ 288155 h 1335402"/>
            <a:gd name="connsiteX7" fmla="*/ 2103171 w 2103171"/>
            <a:gd name="connsiteY7" fmla="*/ 288155 h 1335402"/>
            <a:gd name="connsiteX8" fmla="*/ 1853859 w 2103171"/>
            <a:gd name="connsiteY8" fmla="*/ 487 h 1335402"/>
            <a:gd name="connsiteX9" fmla="*/ 1035604 w 2103171"/>
            <a:gd name="connsiteY9" fmla="*/ 240210 h 1335402"/>
            <a:gd name="connsiteX10" fmla="*/ 971677 w 2103171"/>
            <a:gd name="connsiteY10" fmla="*/ 374455 h 1335402"/>
            <a:gd name="connsiteX11" fmla="*/ 735151 w 2103171"/>
            <a:gd name="connsiteY11" fmla="*/ 431988 h 1335402"/>
            <a:gd name="connsiteX12" fmla="*/ 578531 w 2103171"/>
            <a:gd name="connsiteY12" fmla="*/ 230621 h 1335402"/>
            <a:gd name="connsiteX13" fmla="*/ 255704 w 2103171"/>
            <a:gd name="connsiteY13" fmla="*/ 563037 h 1335402"/>
            <a:gd name="connsiteX14" fmla="*/ 191778 w 2103171"/>
            <a:gd name="connsiteY14" fmla="*/ 863490 h 1335402"/>
            <a:gd name="connsiteX15" fmla="*/ 0 w 2103171"/>
            <a:gd name="connsiteY15" fmla="*/ 882668 h 1335402"/>
            <a:gd name="connsiteX0" fmla="*/ 0 w 2103171"/>
            <a:gd name="connsiteY0" fmla="*/ 882668 h 1335402"/>
            <a:gd name="connsiteX1" fmla="*/ 722365 w 2103171"/>
            <a:gd name="connsiteY1" fmla="*/ 1314170 h 1335402"/>
            <a:gd name="connsiteX2" fmla="*/ 2103171 w 2103171"/>
            <a:gd name="connsiteY2" fmla="*/ 288155 h 1335402"/>
            <a:gd name="connsiteX3" fmla="*/ 2103171 w 2103171"/>
            <a:gd name="connsiteY3" fmla="*/ 288155 h 1335402"/>
            <a:gd name="connsiteX4" fmla="*/ 2103171 w 2103171"/>
            <a:gd name="connsiteY4" fmla="*/ 288155 h 1335402"/>
            <a:gd name="connsiteX5" fmla="*/ 2103171 w 2103171"/>
            <a:gd name="connsiteY5" fmla="*/ 288155 h 1335402"/>
            <a:gd name="connsiteX6" fmla="*/ 2103171 w 2103171"/>
            <a:gd name="connsiteY6" fmla="*/ 288155 h 1335402"/>
            <a:gd name="connsiteX7" fmla="*/ 2103171 w 2103171"/>
            <a:gd name="connsiteY7" fmla="*/ 288155 h 1335402"/>
            <a:gd name="connsiteX8" fmla="*/ 1853859 w 2103171"/>
            <a:gd name="connsiteY8" fmla="*/ 487 h 1335402"/>
            <a:gd name="connsiteX9" fmla="*/ 1035604 w 2103171"/>
            <a:gd name="connsiteY9" fmla="*/ 240210 h 1335402"/>
            <a:gd name="connsiteX10" fmla="*/ 971677 w 2103171"/>
            <a:gd name="connsiteY10" fmla="*/ 374455 h 1335402"/>
            <a:gd name="connsiteX11" fmla="*/ 735151 w 2103171"/>
            <a:gd name="connsiteY11" fmla="*/ 431988 h 1335402"/>
            <a:gd name="connsiteX12" fmla="*/ 578531 w 2103171"/>
            <a:gd name="connsiteY12" fmla="*/ 230621 h 1335402"/>
            <a:gd name="connsiteX13" fmla="*/ 255704 w 2103171"/>
            <a:gd name="connsiteY13" fmla="*/ 563037 h 1335402"/>
            <a:gd name="connsiteX14" fmla="*/ 287667 w 2103171"/>
            <a:gd name="connsiteY14" fmla="*/ 646141 h 1335402"/>
            <a:gd name="connsiteX15" fmla="*/ 191778 w 2103171"/>
            <a:gd name="connsiteY15" fmla="*/ 863490 h 1335402"/>
            <a:gd name="connsiteX16" fmla="*/ 0 w 2103171"/>
            <a:gd name="connsiteY16" fmla="*/ 882668 h 1335402"/>
            <a:gd name="connsiteX0" fmla="*/ 0 w 2103171"/>
            <a:gd name="connsiteY0" fmla="*/ 882668 h 1335402"/>
            <a:gd name="connsiteX1" fmla="*/ 722365 w 2103171"/>
            <a:gd name="connsiteY1" fmla="*/ 1314170 h 1335402"/>
            <a:gd name="connsiteX2" fmla="*/ 2103171 w 2103171"/>
            <a:gd name="connsiteY2" fmla="*/ 288155 h 1335402"/>
            <a:gd name="connsiteX3" fmla="*/ 2103171 w 2103171"/>
            <a:gd name="connsiteY3" fmla="*/ 288155 h 1335402"/>
            <a:gd name="connsiteX4" fmla="*/ 2103171 w 2103171"/>
            <a:gd name="connsiteY4" fmla="*/ 288155 h 1335402"/>
            <a:gd name="connsiteX5" fmla="*/ 2103171 w 2103171"/>
            <a:gd name="connsiteY5" fmla="*/ 288155 h 1335402"/>
            <a:gd name="connsiteX6" fmla="*/ 2103171 w 2103171"/>
            <a:gd name="connsiteY6" fmla="*/ 288155 h 1335402"/>
            <a:gd name="connsiteX7" fmla="*/ 2103171 w 2103171"/>
            <a:gd name="connsiteY7" fmla="*/ 288155 h 1335402"/>
            <a:gd name="connsiteX8" fmla="*/ 1853859 w 2103171"/>
            <a:gd name="connsiteY8" fmla="*/ 487 h 1335402"/>
            <a:gd name="connsiteX9" fmla="*/ 1035604 w 2103171"/>
            <a:gd name="connsiteY9" fmla="*/ 240210 h 1335402"/>
            <a:gd name="connsiteX10" fmla="*/ 971677 w 2103171"/>
            <a:gd name="connsiteY10" fmla="*/ 374455 h 1335402"/>
            <a:gd name="connsiteX11" fmla="*/ 735151 w 2103171"/>
            <a:gd name="connsiteY11" fmla="*/ 431988 h 1335402"/>
            <a:gd name="connsiteX12" fmla="*/ 578531 w 2103171"/>
            <a:gd name="connsiteY12" fmla="*/ 230621 h 1335402"/>
            <a:gd name="connsiteX13" fmla="*/ 425109 w 2103171"/>
            <a:gd name="connsiteY13" fmla="*/ 502307 h 1335402"/>
            <a:gd name="connsiteX14" fmla="*/ 255704 w 2103171"/>
            <a:gd name="connsiteY14" fmla="*/ 563037 h 1335402"/>
            <a:gd name="connsiteX15" fmla="*/ 287667 w 2103171"/>
            <a:gd name="connsiteY15" fmla="*/ 646141 h 1335402"/>
            <a:gd name="connsiteX16" fmla="*/ 191778 w 2103171"/>
            <a:gd name="connsiteY16" fmla="*/ 863490 h 1335402"/>
            <a:gd name="connsiteX17" fmla="*/ 0 w 2103171"/>
            <a:gd name="connsiteY17" fmla="*/ 882668 h 1335402"/>
            <a:gd name="connsiteX0" fmla="*/ 0 w 2103171"/>
            <a:gd name="connsiteY0" fmla="*/ 882668 h 1335402"/>
            <a:gd name="connsiteX1" fmla="*/ 722365 w 2103171"/>
            <a:gd name="connsiteY1" fmla="*/ 1314170 h 1335402"/>
            <a:gd name="connsiteX2" fmla="*/ 2103171 w 2103171"/>
            <a:gd name="connsiteY2" fmla="*/ 288155 h 1335402"/>
            <a:gd name="connsiteX3" fmla="*/ 2103171 w 2103171"/>
            <a:gd name="connsiteY3" fmla="*/ 288155 h 1335402"/>
            <a:gd name="connsiteX4" fmla="*/ 2103171 w 2103171"/>
            <a:gd name="connsiteY4" fmla="*/ 288155 h 1335402"/>
            <a:gd name="connsiteX5" fmla="*/ 2103171 w 2103171"/>
            <a:gd name="connsiteY5" fmla="*/ 288155 h 1335402"/>
            <a:gd name="connsiteX6" fmla="*/ 2103171 w 2103171"/>
            <a:gd name="connsiteY6" fmla="*/ 288155 h 1335402"/>
            <a:gd name="connsiteX7" fmla="*/ 2103171 w 2103171"/>
            <a:gd name="connsiteY7" fmla="*/ 288155 h 1335402"/>
            <a:gd name="connsiteX8" fmla="*/ 1853859 w 2103171"/>
            <a:gd name="connsiteY8" fmla="*/ 487 h 1335402"/>
            <a:gd name="connsiteX9" fmla="*/ 1035604 w 2103171"/>
            <a:gd name="connsiteY9" fmla="*/ 240210 h 1335402"/>
            <a:gd name="connsiteX10" fmla="*/ 971677 w 2103171"/>
            <a:gd name="connsiteY10" fmla="*/ 374455 h 1335402"/>
            <a:gd name="connsiteX11" fmla="*/ 735151 w 2103171"/>
            <a:gd name="connsiteY11" fmla="*/ 431988 h 1335402"/>
            <a:gd name="connsiteX12" fmla="*/ 578531 w 2103171"/>
            <a:gd name="connsiteY12" fmla="*/ 230621 h 1335402"/>
            <a:gd name="connsiteX13" fmla="*/ 421912 w 2103171"/>
            <a:gd name="connsiteY13" fmla="*/ 345688 h 1335402"/>
            <a:gd name="connsiteX14" fmla="*/ 425109 w 2103171"/>
            <a:gd name="connsiteY14" fmla="*/ 502307 h 1335402"/>
            <a:gd name="connsiteX15" fmla="*/ 255704 w 2103171"/>
            <a:gd name="connsiteY15" fmla="*/ 563037 h 1335402"/>
            <a:gd name="connsiteX16" fmla="*/ 287667 w 2103171"/>
            <a:gd name="connsiteY16" fmla="*/ 646141 h 1335402"/>
            <a:gd name="connsiteX17" fmla="*/ 191778 w 2103171"/>
            <a:gd name="connsiteY17" fmla="*/ 863490 h 1335402"/>
            <a:gd name="connsiteX18" fmla="*/ 0 w 2103171"/>
            <a:gd name="connsiteY18" fmla="*/ 882668 h 1335402"/>
            <a:gd name="connsiteX0" fmla="*/ 0 w 2103171"/>
            <a:gd name="connsiteY0" fmla="*/ 882668 h 1335402"/>
            <a:gd name="connsiteX1" fmla="*/ 722365 w 2103171"/>
            <a:gd name="connsiteY1" fmla="*/ 1314170 h 1335402"/>
            <a:gd name="connsiteX2" fmla="*/ 2103171 w 2103171"/>
            <a:gd name="connsiteY2" fmla="*/ 288155 h 1335402"/>
            <a:gd name="connsiteX3" fmla="*/ 2103171 w 2103171"/>
            <a:gd name="connsiteY3" fmla="*/ 288155 h 1335402"/>
            <a:gd name="connsiteX4" fmla="*/ 2103171 w 2103171"/>
            <a:gd name="connsiteY4" fmla="*/ 288155 h 1335402"/>
            <a:gd name="connsiteX5" fmla="*/ 2103171 w 2103171"/>
            <a:gd name="connsiteY5" fmla="*/ 288155 h 1335402"/>
            <a:gd name="connsiteX6" fmla="*/ 2103171 w 2103171"/>
            <a:gd name="connsiteY6" fmla="*/ 288155 h 1335402"/>
            <a:gd name="connsiteX7" fmla="*/ 2103171 w 2103171"/>
            <a:gd name="connsiteY7" fmla="*/ 288155 h 1335402"/>
            <a:gd name="connsiteX8" fmla="*/ 1853859 w 2103171"/>
            <a:gd name="connsiteY8" fmla="*/ 487 h 1335402"/>
            <a:gd name="connsiteX9" fmla="*/ 1035604 w 2103171"/>
            <a:gd name="connsiteY9" fmla="*/ 240210 h 1335402"/>
            <a:gd name="connsiteX10" fmla="*/ 971677 w 2103171"/>
            <a:gd name="connsiteY10" fmla="*/ 374455 h 1335402"/>
            <a:gd name="connsiteX11" fmla="*/ 735151 w 2103171"/>
            <a:gd name="connsiteY11" fmla="*/ 431988 h 1335402"/>
            <a:gd name="connsiteX12" fmla="*/ 578531 w 2103171"/>
            <a:gd name="connsiteY12" fmla="*/ 230621 h 1335402"/>
            <a:gd name="connsiteX13" fmla="*/ 556157 w 2103171"/>
            <a:gd name="connsiteY13" fmla="*/ 387240 h 1335402"/>
            <a:gd name="connsiteX14" fmla="*/ 421912 w 2103171"/>
            <a:gd name="connsiteY14" fmla="*/ 345688 h 1335402"/>
            <a:gd name="connsiteX15" fmla="*/ 425109 w 2103171"/>
            <a:gd name="connsiteY15" fmla="*/ 502307 h 1335402"/>
            <a:gd name="connsiteX16" fmla="*/ 255704 w 2103171"/>
            <a:gd name="connsiteY16" fmla="*/ 563037 h 1335402"/>
            <a:gd name="connsiteX17" fmla="*/ 287667 w 2103171"/>
            <a:gd name="connsiteY17" fmla="*/ 646141 h 1335402"/>
            <a:gd name="connsiteX18" fmla="*/ 191778 w 2103171"/>
            <a:gd name="connsiteY18" fmla="*/ 863490 h 1335402"/>
            <a:gd name="connsiteX19" fmla="*/ 0 w 2103171"/>
            <a:gd name="connsiteY19" fmla="*/ 882668 h 1335402"/>
            <a:gd name="connsiteX0" fmla="*/ 0 w 2103171"/>
            <a:gd name="connsiteY0" fmla="*/ 882668 h 1335402"/>
            <a:gd name="connsiteX1" fmla="*/ 722365 w 2103171"/>
            <a:gd name="connsiteY1" fmla="*/ 1314170 h 1335402"/>
            <a:gd name="connsiteX2" fmla="*/ 2103171 w 2103171"/>
            <a:gd name="connsiteY2" fmla="*/ 288155 h 1335402"/>
            <a:gd name="connsiteX3" fmla="*/ 2103171 w 2103171"/>
            <a:gd name="connsiteY3" fmla="*/ 288155 h 1335402"/>
            <a:gd name="connsiteX4" fmla="*/ 2103171 w 2103171"/>
            <a:gd name="connsiteY4" fmla="*/ 288155 h 1335402"/>
            <a:gd name="connsiteX5" fmla="*/ 2103171 w 2103171"/>
            <a:gd name="connsiteY5" fmla="*/ 288155 h 1335402"/>
            <a:gd name="connsiteX6" fmla="*/ 2103171 w 2103171"/>
            <a:gd name="connsiteY6" fmla="*/ 288155 h 1335402"/>
            <a:gd name="connsiteX7" fmla="*/ 2103171 w 2103171"/>
            <a:gd name="connsiteY7" fmla="*/ 288155 h 1335402"/>
            <a:gd name="connsiteX8" fmla="*/ 1853859 w 2103171"/>
            <a:gd name="connsiteY8" fmla="*/ 487 h 1335402"/>
            <a:gd name="connsiteX9" fmla="*/ 1035604 w 2103171"/>
            <a:gd name="connsiteY9" fmla="*/ 240210 h 1335402"/>
            <a:gd name="connsiteX10" fmla="*/ 971677 w 2103171"/>
            <a:gd name="connsiteY10" fmla="*/ 374455 h 1335402"/>
            <a:gd name="connsiteX11" fmla="*/ 735151 w 2103171"/>
            <a:gd name="connsiteY11" fmla="*/ 431988 h 1335402"/>
            <a:gd name="connsiteX12" fmla="*/ 578531 w 2103171"/>
            <a:gd name="connsiteY12" fmla="*/ 230621 h 1335402"/>
            <a:gd name="connsiteX13" fmla="*/ 578531 w 2103171"/>
            <a:gd name="connsiteY13" fmla="*/ 291351 h 1335402"/>
            <a:gd name="connsiteX14" fmla="*/ 556157 w 2103171"/>
            <a:gd name="connsiteY14" fmla="*/ 387240 h 1335402"/>
            <a:gd name="connsiteX15" fmla="*/ 421912 w 2103171"/>
            <a:gd name="connsiteY15" fmla="*/ 345688 h 1335402"/>
            <a:gd name="connsiteX16" fmla="*/ 425109 w 2103171"/>
            <a:gd name="connsiteY16" fmla="*/ 502307 h 1335402"/>
            <a:gd name="connsiteX17" fmla="*/ 255704 w 2103171"/>
            <a:gd name="connsiteY17" fmla="*/ 563037 h 1335402"/>
            <a:gd name="connsiteX18" fmla="*/ 287667 w 2103171"/>
            <a:gd name="connsiteY18" fmla="*/ 646141 h 1335402"/>
            <a:gd name="connsiteX19" fmla="*/ 191778 w 2103171"/>
            <a:gd name="connsiteY19" fmla="*/ 863490 h 1335402"/>
            <a:gd name="connsiteX20" fmla="*/ 0 w 2103171"/>
            <a:gd name="connsiteY20" fmla="*/ 882668 h 1335402"/>
            <a:gd name="connsiteX0" fmla="*/ 0 w 2103171"/>
            <a:gd name="connsiteY0" fmla="*/ 882668 h 1335402"/>
            <a:gd name="connsiteX1" fmla="*/ 722365 w 2103171"/>
            <a:gd name="connsiteY1" fmla="*/ 1314170 h 1335402"/>
            <a:gd name="connsiteX2" fmla="*/ 2103171 w 2103171"/>
            <a:gd name="connsiteY2" fmla="*/ 288155 h 1335402"/>
            <a:gd name="connsiteX3" fmla="*/ 2103171 w 2103171"/>
            <a:gd name="connsiteY3" fmla="*/ 288155 h 1335402"/>
            <a:gd name="connsiteX4" fmla="*/ 2103171 w 2103171"/>
            <a:gd name="connsiteY4" fmla="*/ 288155 h 1335402"/>
            <a:gd name="connsiteX5" fmla="*/ 2103171 w 2103171"/>
            <a:gd name="connsiteY5" fmla="*/ 288155 h 1335402"/>
            <a:gd name="connsiteX6" fmla="*/ 2103171 w 2103171"/>
            <a:gd name="connsiteY6" fmla="*/ 288155 h 1335402"/>
            <a:gd name="connsiteX7" fmla="*/ 2103171 w 2103171"/>
            <a:gd name="connsiteY7" fmla="*/ 288155 h 1335402"/>
            <a:gd name="connsiteX8" fmla="*/ 1853859 w 2103171"/>
            <a:gd name="connsiteY8" fmla="*/ 487 h 1335402"/>
            <a:gd name="connsiteX9" fmla="*/ 1035604 w 2103171"/>
            <a:gd name="connsiteY9" fmla="*/ 240210 h 1335402"/>
            <a:gd name="connsiteX10" fmla="*/ 971677 w 2103171"/>
            <a:gd name="connsiteY10" fmla="*/ 374455 h 1335402"/>
            <a:gd name="connsiteX11" fmla="*/ 735151 w 2103171"/>
            <a:gd name="connsiteY11" fmla="*/ 431988 h 1335402"/>
            <a:gd name="connsiteX12" fmla="*/ 709580 w 2103171"/>
            <a:gd name="connsiteY12" fmla="*/ 361670 h 1335402"/>
            <a:gd name="connsiteX13" fmla="*/ 578531 w 2103171"/>
            <a:gd name="connsiteY13" fmla="*/ 230621 h 1335402"/>
            <a:gd name="connsiteX14" fmla="*/ 578531 w 2103171"/>
            <a:gd name="connsiteY14" fmla="*/ 291351 h 1335402"/>
            <a:gd name="connsiteX15" fmla="*/ 556157 w 2103171"/>
            <a:gd name="connsiteY15" fmla="*/ 387240 h 1335402"/>
            <a:gd name="connsiteX16" fmla="*/ 421912 w 2103171"/>
            <a:gd name="connsiteY16" fmla="*/ 345688 h 1335402"/>
            <a:gd name="connsiteX17" fmla="*/ 425109 w 2103171"/>
            <a:gd name="connsiteY17" fmla="*/ 502307 h 1335402"/>
            <a:gd name="connsiteX18" fmla="*/ 255704 w 2103171"/>
            <a:gd name="connsiteY18" fmla="*/ 563037 h 1335402"/>
            <a:gd name="connsiteX19" fmla="*/ 287667 w 2103171"/>
            <a:gd name="connsiteY19" fmla="*/ 646141 h 1335402"/>
            <a:gd name="connsiteX20" fmla="*/ 191778 w 2103171"/>
            <a:gd name="connsiteY20" fmla="*/ 863490 h 1335402"/>
            <a:gd name="connsiteX21" fmla="*/ 0 w 2103171"/>
            <a:gd name="connsiteY21" fmla="*/ 882668 h 1335402"/>
            <a:gd name="connsiteX0" fmla="*/ 0 w 2103171"/>
            <a:gd name="connsiteY0" fmla="*/ 882668 h 1335402"/>
            <a:gd name="connsiteX1" fmla="*/ 722365 w 2103171"/>
            <a:gd name="connsiteY1" fmla="*/ 1314170 h 1335402"/>
            <a:gd name="connsiteX2" fmla="*/ 2103171 w 2103171"/>
            <a:gd name="connsiteY2" fmla="*/ 288155 h 1335402"/>
            <a:gd name="connsiteX3" fmla="*/ 2103171 w 2103171"/>
            <a:gd name="connsiteY3" fmla="*/ 288155 h 1335402"/>
            <a:gd name="connsiteX4" fmla="*/ 2103171 w 2103171"/>
            <a:gd name="connsiteY4" fmla="*/ 288155 h 1335402"/>
            <a:gd name="connsiteX5" fmla="*/ 2103171 w 2103171"/>
            <a:gd name="connsiteY5" fmla="*/ 288155 h 1335402"/>
            <a:gd name="connsiteX6" fmla="*/ 2103171 w 2103171"/>
            <a:gd name="connsiteY6" fmla="*/ 288155 h 1335402"/>
            <a:gd name="connsiteX7" fmla="*/ 2103171 w 2103171"/>
            <a:gd name="connsiteY7" fmla="*/ 288155 h 1335402"/>
            <a:gd name="connsiteX8" fmla="*/ 1853859 w 2103171"/>
            <a:gd name="connsiteY8" fmla="*/ 487 h 1335402"/>
            <a:gd name="connsiteX9" fmla="*/ 1035604 w 2103171"/>
            <a:gd name="connsiteY9" fmla="*/ 240210 h 1335402"/>
            <a:gd name="connsiteX10" fmla="*/ 971677 w 2103171"/>
            <a:gd name="connsiteY10" fmla="*/ 374455 h 1335402"/>
            <a:gd name="connsiteX11" fmla="*/ 735151 w 2103171"/>
            <a:gd name="connsiteY11" fmla="*/ 431988 h 1335402"/>
            <a:gd name="connsiteX12" fmla="*/ 709580 w 2103171"/>
            <a:gd name="connsiteY12" fmla="*/ 361670 h 1335402"/>
            <a:gd name="connsiteX13" fmla="*/ 632869 w 2103171"/>
            <a:gd name="connsiteY13" fmla="*/ 320118 h 1335402"/>
            <a:gd name="connsiteX14" fmla="*/ 578531 w 2103171"/>
            <a:gd name="connsiteY14" fmla="*/ 230621 h 1335402"/>
            <a:gd name="connsiteX15" fmla="*/ 578531 w 2103171"/>
            <a:gd name="connsiteY15" fmla="*/ 291351 h 1335402"/>
            <a:gd name="connsiteX16" fmla="*/ 556157 w 2103171"/>
            <a:gd name="connsiteY16" fmla="*/ 387240 h 1335402"/>
            <a:gd name="connsiteX17" fmla="*/ 421912 w 2103171"/>
            <a:gd name="connsiteY17" fmla="*/ 345688 h 1335402"/>
            <a:gd name="connsiteX18" fmla="*/ 425109 w 2103171"/>
            <a:gd name="connsiteY18" fmla="*/ 502307 h 1335402"/>
            <a:gd name="connsiteX19" fmla="*/ 255704 w 2103171"/>
            <a:gd name="connsiteY19" fmla="*/ 563037 h 1335402"/>
            <a:gd name="connsiteX20" fmla="*/ 287667 w 2103171"/>
            <a:gd name="connsiteY20" fmla="*/ 646141 h 1335402"/>
            <a:gd name="connsiteX21" fmla="*/ 191778 w 2103171"/>
            <a:gd name="connsiteY21" fmla="*/ 863490 h 1335402"/>
            <a:gd name="connsiteX22" fmla="*/ 0 w 2103171"/>
            <a:gd name="connsiteY22" fmla="*/ 882668 h 1335402"/>
            <a:gd name="connsiteX0" fmla="*/ 0 w 2164063"/>
            <a:gd name="connsiteY0" fmla="*/ 885302 h 1338036"/>
            <a:gd name="connsiteX1" fmla="*/ 722365 w 2164063"/>
            <a:gd name="connsiteY1" fmla="*/ 1316804 h 1338036"/>
            <a:gd name="connsiteX2" fmla="*/ 2103171 w 2164063"/>
            <a:gd name="connsiteY2" fmla="*/ 290789 h 1338036"/>
            <a:gd name="connsiteX3" fmla="*/ 2103171 w 2164063"/>
            <a:gd name="connsiteY3" fmla="*/ 290789 h 1338036"/>
            <a:gd name="connsiteX4" fmla="*/ 2103171 w 2164063"/>
            <a:gd name="connsiteY4" fmla="*/ 290789 h 1338036"/>
            <a:gd name="connsiteX5" fmla="*/ 2103171 w 2164063"/>
            <a:gd name="connsiteY5" fmla="*/ 290789 h 1338036"/>
            <a:gd name="connsiteX6" fmla="*/ 2103171 w 2164063"/>
            <a:gd name="connsiteY6" fmla="*/ 290789 h 1338036"/>
            <a:gd name="connsiteX7" fmla="*/ 2103171 w 2164063"/>
            <a:gd name="connsiteY7" fmla="*/ 290789 h 1338036"/>
            <a:gd name="connsiteX8" fmla="*/ 2154312 w 2164063"/>
            <a:gd name="connsiteY8" fmla="*/ 105403 h 1338036"/>
            <a:gd name="connsiteX9" fmla="*/ 1853859 w 2164063"/>
            <a:gd name="connsiteY9" fmla="*/ 3121 h 1338036"/>
            <a:gd name="connsiteX10" fmla="*/ 1035604 w 2164063"/>
            <a:gd name="connsiteY10" fmla="*/ 242844 h 1338036"/>
            <a:gd name="connsiteX11" fmla="*/ 971677 w 2164063"/>
            <a:gd name="connsiteY11" fmla="*/ 377089 h 1338036"/>
            <a:gd name="connsiteX12" fmla="*/ 735151 w 2164063"/>
            <a:gd name="connsiteY12" fmla="*/ 434622 h 1338036"/>
            <a:gd name="connsiteX13" fmla="*/ 709580 w 2164063"/>
            <a:gd name="connsiteY13" fmla="*/ 364304 h 1338036"/>
            <a:gd name="connsiteX14" fmla="*/ 632869 w 2164063"/>
            <a:gd name="connsiteY14" fmla="*/ 322752 h 1338036"/>
            <a:gd name="connsiteX15" fmla="*/ 578531 w 2164063"/>
            <a:gd name="connsiteY15" fmla="*/ 233255 h 1338036"/>
            <a:gd name="connsiteX16" fmla="*/ 578531 w 2164063"/>
            <a:gd name="connsiteY16" fmla="*/ 293985 h 1338036"/>
            <a:gd name="connsiteX17" fmla="*/ 556157 w 2164063"/>
            <a:gd name="connsiteY17" fmla="*/ 389874 h 1338036"/>
            <a:gd name="connsiteX18" fmla="*/ 421912 w 2164063"/>
            <a:gd name="connsiteY18" fmla="*/ 348322 h 1338036"/>
            <a:gd name="connsiteX19" fmla="*/ 425109 w 2164063"/>
            <a:gd name="connsiteY19" fmla="*/ 504941 h 1338036"/>
            <a:gd name="connsiteX20" fmla="*/ 255704 w 2164063"/>
            <a:gd name="connsiteY20" fmla="*/ 565671 h 1338036"/>
            <a:gd name="connsiteX21" fmla="*/ 287667 w 2164063"/>
            <a:gd name="connsiteY21" fmla="*/ 648775 h 1338036"/>
            <a:gd name="connsiteX22" fmla="*/ 191778 w 2164063"/>
            <a:gd name="connsiteY22" fmla="*/ 866124 h 1338036"/>
            <a:gd name="connsiteX23" fmla="*/ 0 w 2164063"/>
            <a:gd name="connsiteY23" fmla="*/ 885302 h 1338036"/>
            <a:gd name="connsiteX0" fmla="*/ 0 w 2163356"/>
            <a:gd name="connsiteY0" fmla="*/ 885014 h 1337748"/>
            <a:gd name="connsiteX1" fmla="*/ 722365 w 2163356"/>
            <a:gd name="connsiteY1" fmla="*/ 1316516 h 1337748"/>
            <a:gd name="connsiteX2" fmla="*/ 2103171 w 2163356"/>
            <a:gd name="connsiteY2" fmla="*/ 290501 h 1337748"/>
            <a:gd name="connsiteX3" fmla="*/ 2103171 w 2163356"/>
            <a:gd name="connsiteY3" fmla="*/ 290501 h 1337748"/>
            <a:gd name="connsiteX4" fmla="*/ 2103171 w 2163356"/>
            <a:gd name="connsiteY4" fmla="*/ 290501 h 1337748"/>
            <a:gd name="connsiteX5" fmla="*/ 2103171 w 2163356"/>
            <a:gd name="connsiteY5" fmla="*/ 290501 h 1337748"/>
            <a:gd name="connsiteX6" fmla="*/ 2103171 w 2163356"/>
            <a:gd name="connsiteY6" fmla="*/ 290501 h 1337748"/>
            <a:gd name="connsiteX7" fmla="*/ 2103171 w 2163356"/>
            <a:gd name="connsiteY7" fmla="*/ 290501 h 1337748"/>
            <a:gd name="connsiteX8" fmla="*/ 2052030 w 2163356"/>
            <a:gd name="connsiteY8" fmla="*/ 252145 h 1337748"/>
            <a:gd name="connsiteX9" fmla="*/ 2154312 w 2163356"/>
            <a:gd name="connsiteY9" fmla="*/ 105115 h 1337748"/>
            <a:gd name="connsiteX10" fmla="*/ 1853859 w 2163356"/>
            <a:gd name="connsiteY10" fmla="*/ 2833 h 1337748"/>
            <a:gd name="connsiteX11" fmla="*/ 1035604 w 2163356"/>
            <a:gd name="connsiteY11" fmla="*/ 242556 h 1337748"/>
            <a:gd name="connsiteX12" fmla="*/ 971677 w 2163356"/>
            <a:gd name="connsiteY12" fmla="*/ 376801 h 1337748"/>
            <a:gd name="connsiteX13" fmla="*/ 735151 w 2163356"/>
            <a:gd name="connsiteY13" fmla="*/ 434334 h 1337748"/>
            <a:gd name="connsiteX14" fmla="*/ 709580 w 2163356"/>
            <a:gd name="connsiteY14" fmla="*/ 364016 h 1337748"/>
            <a:gd name="connsiteX15" fmla="*/ 632869 w 2163356"/>
            <a:gd name="connsiteY15" fmla="*/ 322464 h 1337748"/>
            <a:gd name="connsiteX16" fmla="*/ 578531 w 2163356"/>
            <a:gd name="connsiteY16" fmla="*/ 232967 h 1337748"/>
            <a:gd name="connsiteX17" fmla="*/ 578531 w 2163356"/>
            <a:gd name="connsiteY17" fmla="*/ 293697 h 1337748"/>
            <a:gd name="connsiteX18" fmla="*/ 556157 w 2163356"/>
            <a:gd name="connsiteY18" fmla="*/ 389586 h 1337748"/>
            <a:gd name="connsiteX19" fmla="*/ 421912 w 2163356"/>
            <a:gd name="connsiteY19" fmla="*/ 348034 h 1337748"/>
            <a:gd name="connsiteX20" fmla="*/ 425109 w 2163356"/>
            <a:gd name="connsiteY20" fmla="*/ 504653 h 1337748"/>
            <a:gd name="connsiteX21" fmla="*/ 255704 w 2163356"/>
            <a:gd name="connsiteY21" fmla="*/ 565383 h 1337748"/>
            <a:gd name="connsiteX22" fmla="*/ 287667 w 2163356"/>
            <a:gd name="connsiteY22" fmla="*/ 648487 h 1337748"/>
            <a:gd name="connsiteX23" fmla="*/ 191778 w 2163356"/>
            <a:gd name="connsiteY23" fmla="*/ 865836 h 1337748"/>
            <a:gd name="connsiteX24" fmla="*/ 0 w 2163356"/>
            <a:gd name="connsiteY24" fmla="*/ 885014 h 1337748"/>
            <a:gd name="connsiteX0" fmla="*/ 0 w 2155005"/>
            <a:gd name="connsiteY0" fmla="*/ 894221 h 1346955"/>
            <a:gd name="connsiteX1" fmla="*/ 722365 w 2155005"/>
            <a:gd name="connsiteY1" fmla="*/ 1325723 h 1346955"/>
            <a:gd name="connsiteX2" fmla="*/ 2103171 w 2155005"/>
            <a:gd name="connsiteY2" fmla="*/ 299708 h 1346955"/>
            <a:gd name="connsiteX3" fmla="*/ 2103171 w 2155005"/>
            <a:gd name="connsiteY3" fmla="*/ 299708 h 1346955"/>
            <a:gd name="connsiteX4" fmla="*/ 2103171 w 2155005"/>
            <a:gd name="connsiteY4" fmla="*/ 299708 h 1346955"/>
            <a:gd name="connsiteX5" fmla="*/ 2103171 w 2155005"/>
            <a:gd name="connsiteY5" fmla="*/ 299708 h 1346955"/>
            <a:gd name="connsiteX6" fmla="*/ 2103171 w 2155005"/>
            <a:gd name="connsiteY6" fmla="*/ 299708 h 1346955"/>
            <a:gd name="connsiteX7" fmla="*/ 2103171 w 2155005"/>
            <a:gd name="connsiteY7" fmla="*/ 299708 h 1346955"/>
            <a:gd name="connsiteX8" fmla="*/ 2052030 w 2155005"/>
            <a:gd name="connsiteY8" fmla="*/ 261352 h 1346955"/>
            <a:gd name="connsiteX9" fmla="*/ 2154312 w 2155005"/>
            <a:gd name="connsiteY9" fmla="*/ 114322 h 1346955"/>
            <a:gd name="connsiteX10" fmla="*/ 1988104 w 2155005"/>
            <a:gd name="connsiteY10" fmla="*/ 59984 h 1346955"/>
            <a:gd name="connsiteX11" fmla="*/ 1853859 w 2155005"/>
            <a:gd name="connsiteY11" fmla="*/ 12040 h 1346955"/>
            <a:gd name="connsiteX12" fmla="*/ 1035604 w 2155005"/>
            <a:gd name="connsiteY12" fmla="*/ 251763 h 1346955"/>
            <a:gd name="connsiteX13" fmla="*/ 971677 w 2155005"/>
            <a:gd name="connsiteY13" fmla="*/ 386008 h 1346955"/>
            <a:gd name="connsiteX14" fmla="*/ 735151 w 2155005"/>
            <a:gd name="connsiteY14" fmla="*/ 443541 h 1346955"/>
            <a:gd name="connsiteX15" fmla="*/ 709580 w 2155005"/>
            <a:gd name="connsiteY15" fmla="*/ 373223 h 1346955"/>
            <a:gd name="connsiteX16" fmla="*/ 632869 w 2155005"/>
            <a:gd name="connsiteY16" fmla="*/ 331671 h 1346955"/>
            <a:gd name="connsiteX17" fmla="*/ 578531 w 2155005"/>
            <a:gd name="connsiteY17" fmla="*/ 242174 h 1346955"/>
            <a:gd name="connsiteX18" fmla="*/ 578531 w 2155005"/>
            <a:gd name="connsiteY18" fmla="*/ 302904 h 1346955"/>
            <a:gd name="connsiteX19" fmla="*/ 556157 w 2155005"/>
            <a:gd name="connsiteY19" fmla="*/ 398793 h 1346955"/>
            <a:gd name="connsiteX20" fmla="*/ 421912 w 2155005"/>
            <a:gd name="connsiteY20" fmla="*/ 357241 h 1346955"/>
            <a:gd name="connsiteX21" fmla="*/ 425109 w 2155005"/>
            <a:gd name="connsiteY21" fmla="*/ 513860 h 1346955"/>
            <a:gd name="connsiteX22" fmla="*/ 255704 w 2155005"/>
            <a:gd name="connsiteY22" fmla="*/ 574590 h 1346955"/>
            <a:gd name="connsiteX23" fmla="*/ 287667 w 2155005"/>
            <a:gd name="connsiteY23" fmla="*/ 657694 h 1346955"/>
            <a:gd name="connsiteX24" fmla="*/ 191778 w 2155005"/>
            <a:gd name="connsiteY24" fmla="*/ 875043 h 1346955"/>
            <a:gd name="connsiteX25" fmla="*/ 0 w 2155005"/>
            <a:gd name="connsiteY25" fmla="*/ 894221 h 1346955"/>
            <a:gd name="connsiteX0" fmla="*/ 0 w 2155005"/>
            <a:gd name="connsiteY0" fmla="*/ 882181 h 1334915"/>
            <a:gd name="connsiteX1" fmla="*/ 722365 w 2155005"/>
            <a:gd name="connsiteY1" fmla="*/ 1313683 h 1334915"/>
            <a:gd name="connsiteX2" fmla="*/ 2103171 w 2155005"/>
            <a:gd name="connsiteY2" fmla="*/ 287668 h 1334915"/>
            <a:gd name="connsiteX3" fmla="*/ 2103171 w 2155005"/>
            <a:gd name="connsiteY3" fmla="*/ 287668 h 1334915"/>
            <a:gd name="connsiteX4" fmla="*/ 2103171 w 2155005"/>
            <a:gd name="connsiteY4" fmla="*/ 287668 h 1334915"/>
            <a:gd name="connsiteX5" fmla="*/ 2103171 w 2155005"/>
            <a:gd name="connsiteY5" fmla="*/ 287668 h 1334915"/>
            <a:gd name="connsiteX6" fmla="*/ 2103171 w 2155005"/>
            <a:gd name="connsiteY6" fmla="*/ 287668 h 1334915"/>
            <a:gd name="connsiteX7" fmla="*/ 2103171 w 2155005"/>
            <a:gd name="connsiteY7" fmla="*/ 287668 h 1334915"/>
            <a:gd name="connsiteX8" fmla="*/ 2052030 w 2155005"/>
            <a:gd name="connsiteY8" fmla="*/ 249312 h 1334915"/>
            <a:gd name="connsiteX9" fmla="*/ 2154312 w 2155005"/>
            <a:gd name="connsiteY9" fmla="*/ 102282 h 1334915"/>
            <a:gd name="connsiteX10" fmla="*/ 1988104 w 2155005"/>
            <a:gd name="connsiteY10" fmla="*/ 47944 h 1334915"/>
            <a:gd name="connsiteX11" fmla="*/ 1853859 w 2155005"/>
            <a:gd name="connsiteY11" fmla="*/ 0 h 1334915"/>
            <a:gd name="connsiteX12" fmla="*/ 1035604 w 2155005"/>
            <a:gd name="connsiteY12" fmla="*/ 239723 h 1334915"/>
            <a:gd name="connsiteX13" fmla="*/ 971677 w 2155005"/>
            <a:gd name="connsiteY13" fmla="*/ 373968 h 1334915"/>
            <a:gd name="connsiteX14" fmla="*/ 735151 w 2155005"/>
            <a:gd name="connsiteY14" fmla="*/ 431501 h 1334915"/>
            <a:gd name="connsiteX15" fmla="*/ 709580 w 2155005"/>
            <a:gd name="connsiteY15" fmla="*/ 361183 h 1334915"/>
            <a:gd name="connsiteX16" fmla="*/ 632869 w 2155005"/>
            <a:gd name="connsiteY16" fmla="*/ 319631 h 1334915"/>
            <a:gd name="connsiteX17" fmla="*/ 578531 w 2155005"/>
            <a:gd name="connsiteY17" fmla="*/ 230134 h 1334915"/>
            <a:gd name="connsiteX18" fmla="*/ 578531 w 2155005"/>
            <a:gd name="connsiteY18" fmla="*/ 290864 h 1334915"/>
            <a:gd name="connsiteX19" fmla="*/ 556157 w 2155005"/>
            <a:gd name="connsiteY19" fmla="*/ 386753 h 1334915"/>
            <a:gd name="connsiteX20" fmla="*/ 421912 w 2155005"/>
            <a:gd name="connsiteY20" fmla="*/ 345201 h 1334915"/>
            <a:gd name="connsiteX21" fmla="*/ 425109 w 2155005"/>
            <a:gd name="connsiteY21" fmla="*/ 501820 h 1334915"/>
            <a:gd name="connsiteX22" fmla="*/ 255704 w 2155005"/>
            <a:gd name="connsiteY22" fmla="*/ 562550 h 1334915"/>
            <a:gd name="connsiteX23" fmla="*/ 287667 w 2155005"/>
            <a:gd name="connsiteY23" fmla="*/ 645654 h 1334915"/>
            <a:gd name="connsiteX24" fmla="*/ 191778 w 2155005"/>
            <a:gd name="connsiteY24" fmla="*/ 863003 h 1334915"/>
            <a:gd name="connsiteX25" fmla="*/ 0 w 2155005"/>
            <a:gd name="connsiteY25" fmla="*/ 882181 h 1334915"/>
            <a:gd name="connsiteX0" fmla="*/ 0 w 2155005"/>
            <a:gd name="connsiteY0" fmla="*/ 882181 h 1321320"/>
            <a:gd name="connsiteX1" fmla="*/ 722365 w 2155005"/>
            <a:gd name="connsiteY1" fmla="*/ 1313683 h 1321320"/>
            <a:gd name="connsiteX2" fmla="*/ 1853860 w 2155005"/>
            <a:gd name="connsiteY2" fmla="*/ 572140 h 1321320"/>
            <a:gd name="connsiteX3" fmla="*/ 2103171 w 2155005"/>
            <a:gd name="connsiteY3" fmla="*/ 287668 h 1321320"/>
            <a:gd name="connsiteX4" fmla="*/ 2103171 w 2155005"/>
            <a:gd name="connsiteY4" fmla="*/ 287668 h 1321320"/>
            <a:gd name="connsiteX5" fmla="*/ 2103171 w 2155005"/>
            <a:gd name="connsiteY5" fmla="*/ 287668 h 1321320"/>
            <a:gd name="connsiteX6" fmla="*/ 2103171 w 2155005"/>
            <a:gd name="connsiteY6" fmla="*/ 287668 h 1321320"/>
            <a:gd name="connsiteX7" fmla="*/ 2103171 w 2155005"/>
            <a:gd name="connsiteY7" fmla="*/ 287668 h 1321320"/>
            <a:gd name="connsiteX8" fmla="*/ 2103171 w 2155005"/>
            <a:gd name="connsiteY8" fmla="*/ 287668 h 1321320"/>
            <a:gd name="connsiteX9" fmla="*/ 2052030 w 2155005"/>
            <a:gd name="connsiteY9" fmla="*/ 249312 h 1321320"/>
            <a:gd name="connsiteX10" fmla="*/ 2154312 w 2155005"/>
            <a:gd name="connsiteY10" fmla="*/ 102282 h 1321320"/>
            <a:gd name="connsiteX11" fmla="*/ 1988104 w 2155005"/>
            <a:gd name="connsiteY11" fmla="*/ 47944 h 1321320"/>
            <a:gd name="connsiteX12" fmla="*/ 1853859 w 2155005"/>
            <a:gd name="connsiteY12" fmla="*/ 0 h 1321320"/>
            <a:gd name="connsiteX13" fmla="*/ 1035604 w 2155005"/>
            <a:gd name="connsiteY13" fmla="*/ 239723 h 1321320"/>
            <a:gd name="connsiteX14" fmla="*/ 971677 w 2155005"/>
            <a:gd name="connsiteY14" fmla="*/ 373968 h 1321320"/>
            <a:gd name="connsiteX15" fmla="*/ 735151 w 2155005"/>
            <a:gd name="connsiteY15" fmla="*/ 431501 h 1321320"/>
            <a:gd name="connsiteX16" fmla="*/ 709580 w 2155005"/>
            <a:gd name="connsiteY16" fmla="*/ 361183 h 1321320"/>
            <a:gd name="connsiteX17" fmla="*/ 632869 w 2155005"/>
            <a:gd name="connsiteY17" fmla="*/ 319631 h 1321320"/>
            <a:gd name="connsiteX18" fmla="*/ 578531 w 2155005"/>
            <a:gd name="connsiteY18" fmla="*/ 230134 h 1321320"/>
            <a:gd name="connsiteX19" fmla="*/ 578531 w 2155005"/>
            <a:gd name="connsiteY19" fmla="*/ 290864 h 1321320"/>
            <a:gd name="connsiteX20" fmla="*/ 556157 w 2155005"/>
            <a:gd name="connsiteY20" fmla="*/ 386753 h 1321320"/>
            <a:gd name="connsiteX21" fmla="*/ 421912 w 2155005"/>
            <a:gd name="connsiteY21" fmla="*/ 345201 h 1321320"/>
            <a:gd name="connsiteX22" fmla="*/ 425109 w 2155005"/>
            <a:gd name="connsiteY22" fmla="*/ 501820 h 1321320"/>
            <a:gd name="connsiteX23" fmla="*/ 255704 w 2155005"/>
            <a:gd name="connsiteY23" fmla="*/ 562550 h 1321320"/>
            <a:gd name="connsiteX24" fmla="*/ 287667 w 2155005"/>
            <a:gd name="connsiteY24" fmla="*/ 645654 h 1321320"/>
            <a:gd name="connsiteX25" fmla="*/ 191778 w 2155005"/>
            <a:gd name="connsiteY25" fmla="*/ 863003 h 1321320"/>
            <a:gd name="connsiteX26" fmla="*/ 0 w 2155005"/>
            <a:gd name="connsiteY26" fmla="*/ 882181 h 1321320"/>
            <a:gd name="connsiteX0" fmla="*/ 0 w 2155005"/>
            <a:gd name="connsiteY0" fmla="*/ 882181 h 1586767"/>
            <a:gd name="connsiteX1" fmla="*/ 722365 w 2155005"/>
            <a:gd name="connsiteY1" fmla="*/ 1313683 h 1586767"/>
            <a:gd name="connsiteX2" fmla="*/ 1326469 w 2155005"/>
            <a:gd name="connsiteY2" fmla="*/ 1553407 h 1586767"/>
            <a:gd name="connsiteX3" fmla="*/ 1853860 w 2155005"/>
            <a:gd name="connsiteY3" fmla="*/ 572140 h 1586767"/>
            <a:gd name="connsiteX4" fmla="*/ 2103171 w 2155005"/>
            <a:gd name="connsiteY4" fmla="*/ 287668 h 1586767"/>
            <a:gd name="connsiteX5" fmla="*/ 2103171 w 2155005"/>
            <a:gd name="connsiteY5" fmla="*/ 287668 h 1586767"/>
            <a:gd name="connsiteX6" fmla="*/ 2103171 w 2155005"/>
            <a:gd name="connsiteY6" fmla="*/ 287668 h 1586767"/>
            <a:gd name="connsiteX7" fmla="*/ 2103171 w 2155005"/>
            <a:gd name="connsiteY7" fmla="*/ 287668 h 1586767"/>
            <a:gd name="connsiteX8" fmla="*/ 2103171 w 2155005"/>
            <a:gd name="connsiteY8" fmla="*/ 287668 h 1586767"/>
            <a:gd name="connsiteX9" fmla="*/ 2103171 w 2155005"/>
            <a:gd name="connsiteY9" fmla="*/ 287668 h 1586767"/>
            <a:gd name="connsiteX10" fmla="*/ 2052030 w 2155005"/>
            <a:gd name="connsiteY10" fmla="*/ 249312 h 1586767"/>
            <a:gd name="connsiteX11" fmla="*/ 2154312 w 2155005"/>
            <a:gd name="connsiteY11" fmla="*/ 102282 h 1586767"/>
            <a:gd name="connsiteX12" fmla="*/ 1988104 w 2155005"/>
            <a:gd name="connsiteY12" fmla="*/ 47944 h 1586767"/>
            <a:gd name="connsiteX13" fmla="*/ 1853859 w 2155005"/>
            <a:gd name="connsiteY13" fmla="*/ 0 h 1586767"/>
            <a:gd name="connsiteX14" fmla="*/ 1035604 w 2155005"/>
            <a:gd name="connsiteY14" fmla="*/ 239723 h 1586767"/>
            <a:gd name="connsiteX15" fmla="*/ 971677 w 2155005"/>
            <a:gd name="connsiteY15" fmla="*/ 373968 h 1586767"/>
            <a:gd name="connsiteX16" fmla="*/ 735151 w 2155005"/>
            <a:gd name="connsiteY16" fmla="*/ 431501 h 1586767"/>
            <a:gd name="connsiteX17" fmla="*/ 709580 w 2155005"/>
            <a:gd name="connsiteY17" fmla="*/ 361183 h 1586767"/>
            <a:gd name="connsiteX18" fmla="*/ 632869 w 2155005"/>
            <a:gd name="connsiteY18" fmla="*/ 319631 h 1586767"/>
            <a:gd name="connsiteX19" fmla="*/ 578531 w 2155005"/>
            <a:gd name="connsiteY19" fmla="*/ 230134 h 1586767"/>
            <a:gd name="connsiteX20" fmla="*/ 578531 w 2155005"/>
            <a:gd name="connsiteY20" fmla="*/ 290864 h 1586767"/>
            <a:gd name="connsiteX21" fmla="*/ 556157 w 2155005"/>
            <a:gd name="connsiteY21" fmla="*/ 386753 h 1586767"/>
            <a:gd name="connsiteX22" fmla="*/ 421912 w 2155005"/>
            <a:gd name="connsiteY22" fmla="*/ 345201 h 1586767"/>
            <a:gd name="connsiteX23" fmla="*/ 425109 w 2155005"/>
            <a:gd name="connsiteY23" fmla="*/ 501820 h 1586767"/>
            <a:gd name="connsiteX24" fmla="*/ 255704 w 2155005"/>
            <a:gd name="connsiteY24" fmla="*/ 562550 h 1586767"/>
            <a:gd name="connsiteX25" fmla="*/ 287667 w 2155005"/>
            <a:gd name="connsiteY25" fmla="*/ 645654 h 1586767"/>
            <a:gd name="connsiteX26" fmla="*/ 191778 w 2155005"/>
            <a:gd name="connsiteY26" fmla="*/ 863003 h 1586767"/>
            <a:gd name="connsiteX27" fmla="*/ 0 w 2155005"/>
            <a:gd name="connsiteY27" fmla="*/ 882181 h 1586767"/>
            <a:gd name="connsiteX0" fmla="*/ 0 w 2155005"/>
            <a:gd name="connsiteY0" fmla="*/ 882181 h 1581295"/>
            <a:gd name="connsiteX1" fmla="*/ 226938 w 2155005"/>
            <a:gd name="connsiteY1" fmla="*/ 1323273 h 1581295"/>
            <a:gd name="connsiteX2" fmla="*/ 722365 w 2155005"/>
            <a:gd name="connsiteY2" fmla="*/ 1313683 h 1581295"/>
            <a:gd name="connsiteX3" fmla="*/ 1326469 w 2155005"/>
            <a:gd name="connsiteY3" fmla="*/ 1553407 h 1581295"/>
            <a:gd name="connsiteX4" fmla="*/ 1853860 w 2155005"/>
            <a:gd name="connsiteY4" fmla="*/ 572140 h 1581295"/>
            <a:gd name="connsiteX5" fmla="*/ 2103171 w 2155005"/>
            <a:gd name="connsiteY5" fmla="*/ 287668 h 1581295"/>
            <a:gd name="connsiteX6" fmla="*/ 2103171 w 2155005"/>
            <a:gd name="connsiteY6" fmla="*/ 287668 h 1581295"/>
            <a:gd name="connsiteX7" fmla="*/ 2103171 w 2155005"/>
            <a:gd name="connsiteY7" fmla="*/ 287668 h 1581295"/>
            <a:gd name="connsiteX8" fmla="*/ 2103171 w 2155005"/>
            <a:gd name="connsiteY8" fmla="*/ 287668 h 1581295"/>
            <a:gd name="connsiteX9" fmla="*/ 2103171 w 2155005"/>
            <a:gd name="connsiteY9" fmla="*/ 287668 h 1581295"/>
            <a:gd name="connsiteX10" fmla="*/ 2103171 w 2155005"/>
            <a:gd name="connsiteY10" fmla="*/ 287668 h 1581295"/>
            <a:gd name="connsiteX11" fmla="*/ 2052030 w 2155005"/>
            <a:gd name="connsiteY11" fmla="*/ 249312 h 1581295"/>
            <a:gd name="connsiteX12" fmla="*/ 2154312 w 2155005"/>
            <a:gd name="connsiteY12" fmla="*/ 102282 h 1581295"/>
            <a:gd name="connsiteX13" fmla="*/ 1988104 w 2155005"/>
            <a:gd name="connsiteY13" fmla="*/ 47944 h 1581295"/>
            <a:gd name="connsiteX14" fmla="*/ 1853859 w 2155005"/>
            <a:gd name="connsiteY14" fmla="*/ 0 h 1581295"/>
            <a:gd name="connsiteX15" fmla="*/ 1035604 w 2155005"/>
            <a:gd name="connsiteY15" fmla="*/ 239723 h 1581295"/>
            <a:gd name="connsiteX16" fmla="*/ 971677 w 2155005"/>
            <a:gd name="connsiteY16" fmla="*/ 373968 h 1581295"/>
            <a:gd name="connsiteX17" fmla="*/ 735151 w 2155005"/>
            <a:gd name="connsiteY17" fmla="*/ 431501 h 1581295"/>
            <a:gd name="connsiteX18" fmla="*/ 709580 w 2155005"/>
            <a:gd name="connsiteY18" fmla="*/ 361183 h 1581295"/>
            <a:gd name="connsiteX19" fmla="*/ 632869 w 2155005"/>
            <a:gd name="connsiteY19" fmla="*/ 319631 h 1581295"/>
            <a:gd name="connsiteX20" fmla="*/ 578531 w 2155005"/>
            <a:gd name="connsiteY20" fmla="*/ 230134 h 1581295"/>
            <a:gd name="connsiteX21" fmla="*/ 578531 w 2155005"/>
            <a:gd name="connsiteY21" fmla="*/ 290864 h 1581295"/>
            <a:gd name="connsiteX22" fmla="*/ 556157 w 2155005"/>
            <a:gd name="connsiteY22" fmla="*/ 386753 h 1581295"/>
            <a:gd name="connsiteX23" fmla="*/ 421912 w 2155005"/>
            <a:gd name="connsiteY23" fmla="*/ 345201 h 1581295"/>
            <a:gd name="connsiteX24" fmla="*/ 425109 w 2155005"/>
            <a:gd name="connsiteY24" fmla="*/ 501820 h 1581295"/>
            <a:gd name="connsiteX25" fmla="*/ 255704 w 2155005"/>
            <a:gd name="connsiteY25" fmla="*/ 562550 h 1581295"/>
            <a:gd name="connsiteX26" fmla="*/ 287667 w 2155005"/>
            <a:gd name="connsiteY26" fmla="*/ 645654 h 1581295"/>
            <a:gd name="connsiteX27" fmla="*/ 191778 w 2155005"/>
            <a:gd name="connsiteY27" fmla="*/ 863003 h 1581295"/>
            <a:gd name="connsiteX28" fmla="*/ 0 w 2155005"/>
            <a:gd name="connsiteY28" fmla="*/ 882181 h 1581295"/>
            <a:gd name="connsiteX0" fmla="*/ 0 w 2155005"/>
            <a:gd name="connsiteY0" fmla="*/ 882181 h 1618541"/>
            <a:gd name="connsiteX1" fmla="*/ 226938 w 2155005"/>
            <a:gd name="connsiteY1" fmla="*/ 1323273 h 1618541"/>
            <a:gd name="connsiteX2" fmla="*/ 722365 w 2155005"/>
            <a:gd name="connsiteY2" fmla="*/ 1313683 h 1618541"/>
            <a:gd name="connsiteX3" fmla="*/ 853415 w 2155005"/>
            <a:gd name="connsiteY3" fmla="*/ 1518247 h 1618541"/>
            <a:gd name="connsiteX4" fmla="*/ 1326469 w 2155005"/>
            <a:gd name="connsiteY4" fmla="*/ 1553407 h 1618541"/>
            <a:gd name="connsiteX5" fmla="*/ 1853860 w 2155005"/>
            <a:gd name="connsiteY5" fmla="*/ 572140 h 1618541"/>
            <a:gd name="connsiteX6" fmla="*/ 2103171 w 2155005"/>
            <a:gd name="connsiteY6" fmla="*/ 287668 h 1618541"/>
            <a:gd name="connsiteX7" fmla="*/ 2103171 w 2155005"/>
            <a:gd name="connsiteY7" fmla="*/ 287668 h 1618541"/>
            <a:gd name="connsiteX8" fmla="*/ 2103171 w 2155005"/>
            <a:gd name="connsiteY8" fmla="*/ 287668 h 1618541"/>
            <a:gd name="connsiteX9" fmla="*/ 2103171 w 2155005"/>
            <a:gd name="connsiteY9" fmla="*/ 287668 h 1618541"/>
            <a:gd name="connsiteX10" fmla="*/ 2103171 w 2155005"/>
            <a:gd name="connsiteY10" fmla="*/ 287668 h 1618541"/>
            <a:gd name="connsiteX11" fmla="*/ 2103171 w 2155005"/>
            <a:gd name="connsiteY11" fmla="*/ 287668 h 1618541"/>
            <a:gd name="connsiteX12" fmla="*/ 2052030 w 2155005"/>
            <a:gd name="connsiteY12" fmla="*/ 249312 h 1618541"/>
            <a:gd name="connsiteX13" fmla="*/ 2154312 w 2155005"/>
            <a:gd name="connsiteY13" fmla="*/ 102282 h 1618541"/>
            <a:gd name="connsiteX14" fmla="*/ 1988104 w 2155005"/>
            <a:gd name="connsiteY14" fmla="*/ 47944 h 1618541"/>
            <a:gd name="connsiteX15" fmla="*/ 1853859 w 2155005"/>
            <a:gd name="connsiteY15" fmla="*/ 0 h 1618541"/>
            <a:gd name="connsiteX16" fmla="*/ 1035604 w 2155005"/>
            <a:gd name="connsiteY16" fmla="*/ 239723 h 1618541"/>
            <a:gd name="connsiteX17" fmla="*/ 971677 w 2155005"/>
            <a:gd name="connsiteY17" fmla="*/ 373968 h 1618541"/>
            <a:gd name="connsiteX18" fmla="*/ 735151 w 2155005"/>
            <a:gd name="connsiteY18" fmla="*/ 431501 h 1618541"/>
            <a:gd name="connsiteX19" fmla="*/ 709580 w 2155005"/>
            <a:gd name="connsiteY19" fmla="*/ 361183 h 1618541"/>
            <a:gd name="connsiteX20" fmla="*/ 632869 w 2155005"/>
            <a:gd name="connsiteY20" fmla="*/ 319631 h 1618541"/>
            <a:gd name="connsiteX21" fmla="*/ 578531 w 2155005"/>
            <a:gd name="connsiteY21" fmla="*/ 230134 h 1618541"/>
            <a:gd name="connsiteX22" fmla="*/ 578531 w 2155005"/>
            <a:gd name="connsiteY22" fmla="*/ 290864 h 1618541"/>
            <a:gd name="connsiteX23" fmla="*/ 556157 w 2155005"/>
            <a:gd name="connsiteY23" fmla="*/ 386753 h 1618541"/>
            <a:gd name="connsiteX24" fmla="*/ 421912 w 2155005"/>
            <a:gd name="connsiteY24" fmla="*/ 345201 h 1618541"/>
            <a:gd name="connsiteX25" fmla="*/ 425109 w 2155005"/>
            <a:gd name="connsiteY25" fmla="*/ 501820 h 1618541"/>
            <a:gd name="connsiteX26" fmla="*/ 255704 w 2155005"/>
            <a:gd name="connsiteY26" fmla="*/ 562550 h 1618541"/>
            <a:gd name="connsiteX27" fmla="*/ 287667 w 2155005"/>
            <a:gd name="connsiteY27" fmla="*/ 645654 h 1618541"/>
            <a:gd name="connsiteX28" fmla="*/ 191778 w 2155005"/>
            <a:gd name="connsiteY28" fmla="*/ 863003 h 1618541"/>
            <a:gd name="connsiteX29" fmla="*/ 0 w 2155005"/>
            <a:gd name="connsiteY29" fmla="*/ 882181 h 1618541"/>
            <a:gd name="connsiteX0" fmla="*/ 0 w 2155005"/>
            <a:gd name="connsiteY0" fmla="*/ 882181 h 1623508"/>
            <a:gd name="connsiteX1" fmla="*/ 226938 w 2155005"/>
            <a:gd name="connsiteY1" fmla="*/ 1323273 h 1623508"/>
            <a:gd name="connsiteX2" fmla="*/ 722365 w 2155005"/>
            <a:gd name="connsiteY2" fmla="*/ 1313683 h 1623508"/>
            <a:gd name="connsiteX3" fmla="*/ 853415 w 2155005"/>
            <a:gd name="connsiteY3" fmla="*/ 1518247 h 1623508"/>
            <a:gd name="connsiteX4" fmla="*/ 1169850 w 2155005"/>
            <a:gd name="connsiteY4" fmla="*/ 1518247 h 1623508"/>
            <a:gd name="connsiteX5" fmla="*/ 1326469 w 2155005"/>
            <a:gd name="connsiteY5" fmla="*/ 1553407 h 1623508"/>
            <a:gd name="connsiteX6" fmla="*/ 1853860 w 2155005"/>
            <a:gd name="connsiteY6" fmla="*/ 572140 h 1623508"/>
            <a:gd name="connsiteX7" fmla="*/ 2103171 w 2155005"/>
            <a:gd name="connsiteY7" fmla="*/ 287668 h 1623508"/>
            <a:gd name="connsiteX8" fmla="*/ 2103171 w 2155005"/>
            <a:gd name="connsiteY8" fmla="*/ 287668 h 1623508"/>
            <a:gd name="connsiteX9" fmla="*/ 2103171 w 2155005"/>
            <a:gd name="connsiteY9" fmla="*/ 287668 h 1623508"/>
            <a:gd name="connsiteX10" fmla="*/ 2103171 w 2155005"/>
            <a:gd name="connsiteY10" fmla="*/ 287668 h 1623508"/>
            <a:gd name="connsiteX11" fmla="*/ 2103171 w 2155005"/>
            <a:gd name="connsiteY11" fmla="*/ 287668 h 1623508"/>
            <a:gd name="connsiteX12" fmla="*/ 2103171 w 2155005"/>
            <a:gd name="connsiteY12" fmla="*/ 287668 h 1623508"/>
            <a:gd name="connsiteX13" fmla="*/ 2052030 w 2155005"/>
            <a:gd name="connsiteY13" fmla="*/ 249312 h 1623508"/>
            <a:gd name="connsiteX14" fmla="*/ 2154312 w 2155005"/>
            <a:gd name="connsiteY14" fmla="*/ 102282 h 1623508"/>
            <a:gd name="connsiteX15" fmla="*/ 1988104 w 2155005"/>
            <a:gd name="connsiteY15" fmla="*/ 47944 h 1623508"/>
            <a:gd name="connsiteX16" fmla="*/ 1853859 w 2155005"/>
            <a:gd name="connsiteY16" fmla="*/ 0 h 1623508"/>
            <a:gd name="connsiteX17" fmla="*/ 1035604 w 2155005"/>
            <a:gd name="connsiteY17" fmla="*/ 239723 h 1623508"/>
            <a:gd name="connsiteX18" fmla="*/ 971677 w 2155005"/>
            <a:gd name="connsiteY18" fmla="*/ 373968 h 1623508"/>
            <a:gd name="connsiteX19" fmla="*/ 735151 w 2155005"/>
            <a:gd name="connsiteY19" fmla="*/ 431501 h 1623508"/>
            <a:gd name="connsiteX20" fmla="*/ 709580 w 2155005"/>
            <a:gd name="connsiteY20" fmla="*/ 361183 h 1623508"/>
            <a:gd name="connsiteX21" fmla="*/ 632869 w 2155005"/>
            <a:gd name="connsiteY21" fmla="*/ 319631 h 1623508"/>
            <a:gd name="connsiteX22" fmla="*/ 578531 w 2155005"/>
            <a:gd name="connsiteY22" fmla="*/ 230134 h 1623508"/>
            <a:gd name="connsiteX23" fmla="*/ 578531 w 2155005"/>
            <a:gd name="connsiteY23" fmla="*/ 290864 h 1623508"/>
            <a:gd name="connsiteX24" fmla="*/ 556157 w 2155005"/>
            <a:gd name="connsiteY24" fmla="*/ 386753 h 1623508"/>
            <a:gd name="connsiteX25" fmla="*/ 421912 w 2155005"/>
            <a:gd name="connsiteY25" fmla="*/ 345201 h 1623508"/>
            <a:gd name="connsiteX26" fmla="*/ 425109 w 2155005"/>
            <a:gd name="connsiteY26" fmla="*/ 501820 h 1623508"/>
            <a:gd name="connsiteX27" fmla="*/ 255704 w 2155005"/>
            <a:gd name="connsiteY27" fmla="*/ 562550 h 1623508"/>
            <a:gd name="connsiteX28" fmla="*/ 287667 w 2155005"/>
            <a:gd name="connsiteY28" fmla="*/ 645654 h 1623508"/>
            <a:gd name="connsiteX29" fmla="*/ 191778 w 2155005"/>
            <a:gd name="connsiteY29" fmla="*/ 863003 h 1623508"/>
            <a:gd name="connsiteX30" fmla="*/ 0 w 2155005"/>
            <a:gd name="connsiteY30" fmla="*/ 882181 h 1623508"/>
            <a:gd name="connsiteX0" fmla="*/ 0 w 2155005"/>
            <a:gd name="connsiteY0" fmla="*/ 882181 h 1572564"/>
            <a:gd name="connsiteX1" fmla="*/ 226938 w 2155005"/>
            <a:gd name="connsiteY1" fmla="*/ 1323273 h 1572564"/>
            <a:gd name="connsiteX2" fmla="*/ 722365 w 2155005"/>
            <a:gd name="connsiteY2" fmla="*/ 1313683 h 1572564"/>
            <a:gd name="connsiteX3" fmla="*/ 853415 w 2155005"/>
            <a:gd name="connsiteY3" fmla="*/ 1518247 h 1572564"/>
            <a:gd name="connsiteX4" fmla="*/ 1169850 w 2155005"/>
            <a:gd name="connsiteY4" fmla="*/ 1518247 h 1572564"/>
            <a:gd name="connsiteX5" fmla="*/ 1326469 w 2155005"/>
            <a:gd name="connsiteY5" fmla="*/ 1553407 h 1572564"/>
            <a:gd name="connsiteX6" fmla="*/ 1732400 w 2155005"/>
            <a:gd name="connsiteY6" fmla="*/ 1227382 h 1572564"/>
            <a:gd name="connsiteX7" fmla="*/ 1853860 w 2155005"/>
            <a:gd name="connsiteY7" fmla="*/ 572140 h 1572564"/>
            <a:gd name="connsiteX8" fmla="*/ 2103171 w 2155005"/>
            <a:gd name="connsiteY8" fmla="*/ 287668 h 1572564"/>
            <a:gd name="connsiteX9" fmla="*/ 2103171 w 2155005"/>
            <a:gd name="connsiteY9" fmla="*/ 287668 h 1572564"/>
            <a:gd name="connsiteX10" fmla="*/ 2103171 w 2155005"/>
            <a:gd name="connsiteY10" fmla="*/ 287668 h 1572564"/>
            <a:gd name="connsiteX11" fmla="*/ 2103171 w 2155005"/>
            <a:gd name="connsiteY11" fmla="*/ 287668 h 1572564"/>
            <a:gd name="connsiteX12" fmla="*/ 2103171 w 2155005"/>
            <a:gd name="connsiteY12" fmla="*/ 287668 h 1572564"/>
            <a:gd name="connsiteX13" fmla="*/ 2103171 w 2155005"/>
            <a:gd name="connsiteY13" fmla="*/ 287668 h 1572564"/>
            <a:gd name="connsiteX14" fmla="*/ 2052030 w 2155005"/>
            <a:gd name="connsiteY14" fmla="*/ 249312 h 1572564"/>
            <a:gd name="connsiteX15" fmla="*/ 2154312 w 2155005"/>
            <a:gd name="connsiteY15" fmla="*/ 102282 h 1572564"/>
            <a:gd name="connsiteX16" fmla="*/ 1988104 w 2155005"/>
            <a:gd name="connsiteY16" fmla="*/ 47944 h 1572564"/>
            <a:gd name="connsiteX17" fmla="*/ 1853859 w 2155005"/>
            <a:gd name="connsiteY17" fmla="*/ 0 h 1572564"/>
            <a:gd name="connsiteX18" fmla="*/ 1035604 w 2155005"/>
            <a:gd name="connsiteY18" fmla="*/ 239723 h 1572564"/>
            <a:gd name="connsiteX19" fmla="*/ 971677 w 2155005"/>
            <a:gd name="connsiteY19" fmla="*/ 373968 h 1572564"/>
            <a:gd name="connsiteX20" fmla="*/ 735151 w 2155005"/>
            <a:gd name="connsiteY20" fmla="*/ 431501 h 1572564"/>
            <a:gd name="connsiteX21" fmla="*/ 709580 w 2155005"/>
            <a:gd name="connsiteY21" fmla="*/ 361183 h 1572564"/>
            <a:gd name="connsiteX22" fmla="*/ 632869 w 2155005"/>
            <a:gd name="connsiteY22" fmla="*/ 319631 h 1572564"/>
            <a:gd name="connsiteX23" fmla="*/ 578531 w 2155005"/>
            <a:gd name="connsiteY23" fmla="*/ 230134 h 1572564"/>
            <a:gd name="connsiteX24" fmla="*/ 578531 w 2155005"/>
            <a:gd name="connsiteY24" fmla="*/ 290864 h 1572564"/>
            <a:gd name="connsiteX25" fmla="*/ 556157 w 2155005"/>
            <a:gd name="connsiteY25" fmla="*/ 386753 h 1572564"/>
            <a:gd name="connsiteX26" fmla="*/ 421912 w 2155005"/>
            <a:gd name="connsiteY26" fmla="*/ 345201 h 1572564"/>
            <a:gd name="connsiteX27" fmla="*/ 425109 w 2155005"/>
            <a:gd name="connsiteY27" fmla="*/ 501820 h 1572564"/>
            <a:gd name="connsiteX28" fmla="*/ 255704 w 2155005"/>
            <a:gd name="connsiteY28" fmla="*/ 562550 h 1572564"/>
            <a:gd name="connsiteX29" fmla="*/ 287667 w 2155005"/>
            <a:gd name="connsiteY29" fmla="*/ 645654 h 1572564"/>
            <a:gd name="connsiteX30" fmla="*/ 191778 w 2155005"/>
            <a:gd name="connsiteY30" fmla="*/ 863003 h 1572564"/>
            <a:gd name="connsiteX31" fmla="*/ 0 w 2155005"/>
            <a:gd name="connsiteY31" fmla="*/ 882181 h 1572564"/>
            <a:gd name="connsiteX0" fmla="*/ 0 w 2155005"/>
            <a:gd name="connsiteY0" fmla="*/ 882181 h 1572564"/>
            <a:gd name="connsiteX1" fmla="*/ 226938 w 2155005"/>
            <a:gd name="connsiteY1" fmla="*/ 1323273 h 1572564"/>
            <a:gd name="connsiteX2" fmla="*/ 722365 w 2155005"/>
            <a:gd name="connsiteY2" fmla="*/ 1313683 h 1572564"/>
            <a:gd name="connsiteX3" fmla="*/ 853415 w 2155005"/>
            <a:gd name="connsiteY3" fmla="*/ 1518247 h 1572564"/>
            <a:gd name="connsiteX4" fmla="*/ 1169850 w 2155005"/>
            <a:gd name="connsiteY4" fmla="*/ 1518247 h 1572564"/>
            <a:gd name="connsiteX5" fmla="*/ 1326469 w 2155005"/>
            <a:gd name="connsiteY5" fmla="*/ 1553407 h 1572564"/>
            <a:gd name="connsiteX6" fmla="*/ 1732400 w 2155005"/>
            <a:gd name="connsiteY6" fmla="*/ 1227382 h 1572564"/>
            <a:gd name="connsiteX7" fmla="*/ 1601351 w 2155005"/>
            <a:gd name="connsiteY7" fmla="*/ 1038800 h 1572564"/>
            <a:gd name="connsiteX8" fmla="*/ 1853860 w 2155005"/>
            <a:gd name="connsiteY8" fmla="*/ 572140 h 1572564"/>
            <a:gd name="connsiteX9" fmla="*/ 2103171 w 2155005"/>
            <a:gd name="connsiteY9" fmla="*/ 287668 h 1572564"/>
            <a:gd name="connsiteX10" fmla="*/ 2103171 w 2155005"/>
            <a:gd name="connsiteY10" fmla="*/ 287668 h 1572564"/>
            <a:gd name="connsiteX11" fmla="*/ 2103171 w 2155005"/>
            <a:gd name="connsiteY11" fmla="*/ 287668 h 1572564"/>
            <a:gd name="connsiteX12" fmla="*/ 2103171 w 2155005"/>
            <a:gd name="connsiteY12" fmla="*/ 287668 h 1572564"/>
            <a:gd name="connsiteX13" fmla="*/ 2103171 w 2155005"/>
            <a:gd name="connsiteY13" fmla="*/ 287668 h 1572564"/>
            <a:gd name="connsiteX14" fmla="*/ 2103171 w 2155005"/>
            <a:gd name="connsiteY14" fmla="*/ 287668 h 1572564"/>
            <a:gd name="connsiteX15" fmla="*/ 2052030 w 2155005"/>
            <a:gd name="connsiteY15" fmla="*/ 249312 h 1572564"/>
            <a:gd name="connsiteX16" fmla="*/ 2154312 w 2155005"/>
            <a:gd name="connsiteY16" fmla="*/ 102282 h 1572564"/>
            <a:gd name="connsiteX17" fmla="*/ 1988104 w 2155005"/>
            <a:gd name="connsiteY17" fmla="*/ 47944 h 1572564"/>
            <a:gd name="connsiteX18" fmla="*/ 1853859 w 2155005"/>
            <a:gd name="connsiteY18" fmla="*/ 0 h 1572564"/>
            <a:gd name="connsiteX19" fmla="*/ 1035604 w 2155005"/>
            <a:gd name="connsiteY19" fmla="*/ 239723 h 1572564"/>
            <a:gd name="connsiteX20" fmla="*/ 971677 w 2155005"/>
            <a:gd name="connsiteY20" fmla="*/ 373968 h 1572564"/>
            <a:gd name="connsiteX21" fmla="*/ 735151 w 2155005"/>
            <a:gd name="connsiteY21" fmla="*/ 431501 h 1572564"/>
            <a:gd name="connsiteX22" fmla="*/ 709580 w 2155005"/>
            <a:gd name="connsiteY22" fmla="*/ 361183 h 1572564"/>
            <a:gd name="connsiteX23" fmla="*/ 632869 w 2155005"/>
            <a:gd name="connsiteY23" fmla="*/ 319631 h 1572564"/>
            <a:gd name="connsiteX24" fmla="*/ 578531 w 2155005"/>
            <a:gd name="connsiteY24" fmla="*/ 230134 h 1572564"/>
            <a:gd name="connsiteX25" fmla="*/ 578531 w 2155005"/>
            <a:gd name="connsiteY25" fmla="*/ 290864 h 1572564"/>
            <a:gd name="connsiteX26" fmla="*/ 556157 w 2155005"/>
            <a:gd name="connsiteY26" fmla="*/ 386753 h 1572564"/>
            <a:gd name="connsiteX27" fmla="*/ 421912 w 2155005"/>
            <a:gd name="connsiteY27" fmla="*/ 345201 h 1572564"/>
            <a:gd name="connsiteX28" fmla="*/ 425109 w 2155005"/>
            <a:gd name="connsiteY28" fmla="*/ 501820 h 1572564"/>
            <a:gd name="connsiteX29" fmla="*/ 255704 w 2155005"/>
            <a:gd name="connsiteY29" fmla="*/ 562550 h 1572564"/>
            <a:gd name="connsiteX30" fmla="*/ 287667 w 2155005"/>
            <a:gd name="connsiteY30" fmla="*/ 645654 h 1572564"/>
            <a:gd name="connsiteX31" fmla="*/ 191778 w 2155005"/>
            <a:gd name="connsiteY31" fmla="*/ 863003 h 1572564"/>
            <a:gd name="connsiteX32" fmla="*/ 0 w 2155005"/>
            <a:gd name="connsiteY32" fmla="*/ 882181 h 1572564"/>
            <a:gd name="connsiteX0" fmla="*/ 0 w 2155005"/>
            <a:gd name="connsiteY0" fmla="*/ 882181 h 1572564"/>
            <a:gd name="connsiteX1" fmla="*/ 226938 w 2155005"/>
            <a:gd name="connsiteY1" fmla="*/ 1323273 h 1572564"/>
            <a:gd name="connsiteX2" fmla="*/ 722365 w 2155005"/>
            <a:gd name="connsiteY2" fmla="*/ 1313683 h 1572564"/>
            <a:gd name="connsiteX3" fmla="*/ 853415 w 2155005"/>
            <a:gd name="connsiteY3" fmla="*/ 1518247 h 1572564"/>
            <a:gd name="connsiteX4" fmla="*/ 1169850 w 2155005"/>
            <a:gd name="connsiteY4" fmla="*/ 1518247 h 1572564"/>
            <a:gd name="connsiteX5" fmla="*/ 1326469 w 2155005"/>
            <a:gd name="connsiteY5" fmla="*/ 1553407 h 1572564"/>
            <a:gd name="connsiteX6" fmla="*/ 1732400 w 2155005"/>
            <a:gd name="connsiteY6" fmla="*/ 1227382 h 1572564"/>
            <a:gd name="connsiteX7" fmla="*/ 1601351 w 2155005"/>
            <a:gd name="connsiteY7" fmla="*/ 1038800 h 1572564"/>
            <a:gd name="connsiteX8" fmla="*/ 1716418 w 2155005"/>
            <a:gd name="connsiteY8" fmla="*/ 1048389 h 1572564"/>
            <a:gd name="connsiteX9" fmla="*/ 1853860 w 2155005"/>
            <a:gd name="connsiteY9" fmla="*/ 572140 h 1572564"/>
            <a:gd name="connsiteX10" fmla="*/ 2103171 w 2155005"/>
            <a:gd name="connsiteY10" fmla="*/ 287668 h 1572564"/>
            <a:gd name="connsiteX11" fmla="*/ 2103171 w 2155005"/>
            <a:gd name="connsiteY11" fmla="*/ 287668 h 1572564"/>
            <a:gd name="connsiteX12" fmla="*/ 2103171 w 2155005"/>
            <a:gd name="connsiteY12" fmla="*/ 287668 h 1572564"/>
            <a:gd name="connsiteX13" fmla="*/ 2103171 w 2155005"/>
            <a:gd name="connsiteY13" fmla="*/ 287668 h 1572564"/>
            <a:gd name="connsiteX14" fmla="*/ 2103171 w 2155005"/>
            <a:gd name="connsiteY14" fmla="*/ 287668 h 1572564"/>
            <a:gd name="connsiteX15" fmla="*/ 2103171 w 2155005"/>
            <a:gd name="connsiteY15" fmla="*/ 287668 h 1572564"/>
            <a:gd name="connsiteX16" fmla="*/ 2052030 w 2155005"/>
            <a:gd name="connsiteY16" fmla="*/ 249312 h 1572564"/>
            <a:gd name="connsiteX17" fmla="*/ 2154312 w 2155005"/>
            <a:gd name="connsiteY17" fmla="*/ 102282 h 1572564"/>
            <a:gd name="connsiteX18" fmla="*/ 1988104 w 2155005"/>
            <a:gd name="connsiteY18" fmla="*/ 47944 h 1572564"/>
            <a:gd name="connsiteX19" fmla="*/ 1853859 w 2155005"/>
            <a:gd name="connsiteY19" fmla="*/ 0 h 1572564"/>
            <a:gd name="connsiteX20" fmla="*/ 1035604 w 2155005"/>
            <a:gd name="connsiteY20" fmla="*/ 239723 h 1572564"/>
            <a:gd name="connsiteX21" fmla="*/ 971677 w 2155005"/>
            <a:gd name="connsiteY21" fmla="*/ 373968 h 1572564"/>
            <a:gd name="connsiteX22" fmla="*/ 735151 w 2155005"/>
            <a:gd name="connsiteY22" fmla="*/ 431501 h 1572564"/>
            <a:gd name="connsiteX23" fmla="*/ 709580 w 2155005"/>
            <a:gd name="connsiteY23" fmla="*/ 361183 h 1572564"/>
            <a:gd name="connsiteX24" fmla="*/ 632869 w 2155005"/>
            <a:gd name="connsiteY24" fmla="*/ 319631 h 1572564"/>
            <a:gd name="connsiteX25" fmla="*/ 578531 w 2155005"/>
            <a:gd name="connsiteY25" fmla="*/ 230134 h 1572564"/>
            <a:gd name="connsiteX26" fmla="*/ 578531 w 2155005"/>
            <a:gd name="connsiteY26" fmla="*/ 290864 h 1572564"/>
            <a:gd name="connsiteX27" fmla="*/ 556157 w 2155005"/>
            <a:gd name="connsiteY27" fmla="*/ 386753 h 1572564"/>
            <a:gd name="connsiteX28" fmla="*/ 421912 w 2155005"/>
            <a:gd name="connsiteY28" fmla="*/ 345201 h 1572564"/>
            <a:gd name="connsiteX29" fmla="*/ 425109 w 2155005"/>
            <a:gd name="connsiteY29" fmla="*/ 501820 h 1572564"/>
            <a:gd name="connsiteX30" fmla="*/ 255704 w 2155005"/>
            <a:gd name="connsiteY30" fmla="*/ 562550 h 1572564"/>
            <a:gd name="connsiteX31" fmla="*/ 287667 w 2155005"/>
            <a:gd name="connsiteY31" fmla="*/ 645654 h 1572564"/>
            <a:gd name="connsiteX32" fmla="*/ 191778 w 2155005"/>
            <a:gd name="connsiteY32" fmla="*/ 863003 h 1572564"/>
            <a:gd name="connsiteX33" fmla="*/ 0 w 2155005"/>
            <a:gd name="connsiteY33" fmla="*/ 882181 h 1572564"/>
            <a:gd name="connsiteX0" fmla="*/ 0 w 2155005"/>
            <a:gd name="connsiteY0" fmla="*/ 882181 h 1572564"/>
            <a:gd name="connsiteX1" fmla="*/ 226938 w 2155005"/>
            <a:gd name="connsiteY1" fmla="*/ 1323273 h 1572564"/>
            <a:gd name="connsiteX2" fmla="*/ 722365 w 2155005"/>
            <a:gd name="connsiteY2" fmla="*/ 1313683 h 1572564"/>
            <a:gd name="connsiteX3" fmla="*/ 853415 w 2155005"/>
            <a:gd name="connsiteY3" fmla="*/ 1518247 h 1572564"/>
            <a:gd name="connsiteX4" fmla="*/ 1169850 w 2155005"/>
            <a:gd name="connsiteY4" fmla="*/ 1518247 h 1572564"/>
            <a:gd name="connsiteX5" fmla="*/ 1326469 w 2155005"/>
            <a:gd name="connsiteY5" fmla="*/ 1553407 h 1572564"/>
            <a:gd name="connsiteX6" fmla="*/ 1732400 w 2155005"/>
            <a:gd name="connsiteY6" fmla="*/ 1227382 h 1572564"/>
            <a:gd name="connsiteX7" fmla="*/ 1601351 w 2155005"/>
            <a:gd name="connsiteY7" fmla="*/ 1038800 h 1572564"/>
            <a:gd name="connsiteX8" fmla="*/ 1716418 w 2155005"/>
            <a:gd name="connsiteY8" fmla="*/ 1048389 h 1572564"/>
            <a:gd name="connsiteX9" fmla="*/ 1802719 w 2155005"/>
            <a:gd name="connsiteY9" fmla="*/ 997248 h 1572564"/>
            <a:gd name="connsiteX10" fmla="*/ 1853860 w 2155005"/>
            <a:gd name="connsiteY10" fmla="*/ 572140 h 1572564"/>
            <a:gd name="connsiteX11" fmla="*/ 2103171 w 2155005"/>
            <a:gd name="connsiteY11" fmla="*/ 287668 h 1572564"/>
            <a:gd name="connsiteX12" fmla="*/ 2103171 w 2155005"/>
            <a:gd name="connsiteY12" fmla="*/ 287668 h 1572564"/>
            <a:gd name="connsiteX13" fmla="*/ 2103171 w 2155005"/>
            <a:gd name="connsiteY13" fmla="*/ 287668 h 1572564"/>
            <a:gd name="connsiteX14" fmla="*/ 2103171 w 2155005"/>
            <a:gd name="connsiteY14" fmla="*/ 287668 h 1572564"/>
            <a:gd name="connsiteX15" fmla="*/ 2103171 w 2155005"/>
            <a:gd name="connsiteY15" fmla="*/ 287668 h 1572564"/>
            <a:gd name="connsiteX16" fmla="*/ 2103171 w 2155005"/>
            <a:gd name="connsiteY16" fmla="*/ 287668 h 1572564"/>
            <a:gd name="connsiteX17" fmla="*/ 2052030 w 2155005"/>
            <a:gd name="connsiteY17" fmla="*/ 249312 h 1572564"/>
            <a:gd name="connsiteX18" fmla="*/ 2154312 w 2155005"/>
            <a:gd name="connsiteY18" fmla="*/ 102282 h 1572564"/>
            <a:gd name="connsiteX19" fmla="*/ 1988104 w 2155005"/>
            <a:gd name="connsiteY19" fmla="*/ 47944 h 1572564"/>
            <a:gd name="connsiteX20" fmla="*/ 1853859 w 2155005"/>
            <a:gd name="connsiteY20" fmla="*/ 0 h 1572564"/>
            <a:gd name="connsiteX21" fmla="*/ 1035604 w 2155005"/>
            <a:gd name="connsiteY21" fmla="*/ 239723 h 1572564"/>
            <a:gd name="connsiteX22" fmla="*/ 971677 w 2155005"/>
            <a:gd name="connsiteY22" fmla="*/ 373968 h 1572564"/>
            <a:gd name="connsiteX23" fmla="*/ 735151 w 2155005"/>
            <a:gd name="connsiteY23" fmla="*/ 431501 h 1572564"/>
            <a:gd name="connsiteX24" fmla="*/ 709580 w 2155005"/>
            <a:gd name="connsiteY24" fmla="*/ 361183 h 1572564"/>
            <a:gd name="connsiteX25" fmla="*/ 632869 w 2155005"/>
            <a:gd name="connsiteY25" fmla="*/ 319631 h 1572564"/>
            <a:gd name="connsiteX26" fmla="*/ 578531 w 2155005"/>
            <a:gd name="connsiteY26" fmla="*/ 230134 h 1572564"/>
            <a:gd name="connsiteX27" fmla="*/ 578531 w 2155005"/>
            <a:gd name="connsiteY27" fmla="*/ 290864 h 1572564"/>
            <a:gd name="connsiteX28" fmla="*/ 556157 w 2155005"/>
            <a:gd name="connsiteY28" fmla="*/ 386753 h 1572564"/>
            <a:gd name="connsiteX29" fmla="*/ 421912 w 2155005"/>
            <a:gd name="connsiteY29" fmla="*/ 345201 h 1572564"/>
            <a:gd name="connsiteX30" fmla="*/ 425109 w 2155005"/>
            <a:gd name="connsiteY30" fmla="*/ 501820 h 1572564"/>
            <a:gd name="connsiteX31" fmla="*/ 255704 w 2155005"/>
            <a:gd name="connsiteY31" fmla="*/ 562550 h 1572564"/>
            <a:gd name="connsiteX32" fmla="*/ 287667 w 2155005"/>
            <a:gd name="connsiteY32" fmla="*/ 645654 h 1572564"/>
            <a:gd name="connsiteX33" fmla="*/ 191778 w 2155005"/>
            <a:gd name="connsiteY33" fmla="*/ 863003 h 1572564"/>
            <a:gd name="connsiteX34" fmla="*/ 0 w 2155005"/>
            <a:gd name="connsiteY34" fmla="*/ 882181 h 1572564"/>
            <a:gd name="connsiteX0" fmla="*/ 0 w 2155005"/>
            <a:gd name="connsiteY0" fmla="*/ 882181 h 1572564"/>
            <a:gd name="connsiteX1" fmla="*/ 226938 w 2155005"/>
            <a:gd name="connsiteY1" fmla="*/ 1323273 h 1572564"/>
            <a:gd name="connsiteX2" fmla="*/ 722365 w 2155005"/>
            <a:gd name="connsiteY2" fmla="*/ 1313683 h 1572564"/>
            <a:gd name="connsiteX3" fmla="*/ 853415 w 2155005"/>
            <a:gd name="connsiteY3" fmla="*/ 1518247 h 1572564"/>
            <a:gd name="connsiteX4" fmla="*/ 1169850 w 2155005"/>
            <a:gd name="connsiteY4" fmla="*/ 1518247 h 1572564"/>
            <a:gd name="connsiteX5" fmla="*/ 1326469 w 2155005"/>
            <a:gd name="connsiteY5" fmla="*/ 1553407 h 1572564"/>
            <a:gd name="connsiteX6" fmla="*/ 1732400 w 2155005"/>
            <a:gd name="connsiteY6" fmla="*/ 1227382 h 1572564"/>
            <a:gd name="connsiteX7" fmla="*/ 1601351 w 2155005"/>
            <a:gd name="connsiteY7" fmla="*/ 1038800 h 1572564"/>
            <a:gd name="connsiteX8" fmla="*/ 1716418 w 2155005"/>
            <a:gd name="connsiteY8" fmla="*/ 1048389 h 1572564"/>
            <a:gd name="connsiteX9" fmla="*/ 1802719 w 2155005"/>
            <a:gd name="connsiteY9" fmla="*/ 997248 h 1572564"/>
            <a:gd name="connsiteX10" fmla="*/ 1757970 w 2155005"/>
            <a:gd name="connsiteY10" fmla="*/ 898163 h 1572564"/>
            <a:gd name="connsiteX11" fmla="*/ 1853860 w 2155005"/>
            <a:gd name="connsiteY11" fmla="*/ 572140 h 1572564"/>
            <a:gd name="connsiteX12" fmla="*/ 2103171 w 2155005"/>
            <a:gd name="connsiteY12" fmla="*/ 287668 h 1572564"/>
            <a:gd name="connsiteX13" fmla="*/ 2103171 w 2155005"/>
            <a:gd name="connsiteY13" fmla="*/ 287668 h 1572564"/>
            <a:gd name="connsiteX14" fmla="*/ 2103171 w 2155005"/>
            <a:gd name="connsiteY14" fmla="*/ 287668 h 1572564"/>
            <a:gd name="connsiteX15" fmla="*/ 2103171 w 2155005"/>
            <a:gd name="connsiteY15" fmla="*/ 287668 h 1572564"/>
            <a:gd name="connsiteX16" fmla="*/ 2103171 w 2155005"/>
            <a:gd name="connsiteY16" fmla="*/ 287668 h 1572564"/>
            <a:gd name="connsiteX17" fmla="*/ 2103171 w 2155005"/>
            <a:gd name="connsiteY17" fmla="*/ 287668 h 1572564"/>
            <a:gd name="connsiteX18" fmla="*/ 2052030 w 2155005"/>
            <a:gd name="connsiteY18" fmla="*/ 249312 h 1572564"/>
            <a:gd name="connsiteX19" fmla="*/ 2154312 w 2155005"/>
            <a:gd name="connsiteY19" fmla="*/ 102282 h 1572564"/>
            <a:gd name="connsiteX20" fmla="*/ 1988104 w 2155005"/>
            <a:gd name="connsiteY20" fmla="*/ 47944 h 1572564"/>
            <a:gd name="connsiteX21" fmla="*/ 1853859 w 2155005"/>
            <a:gd name="connsiteY21" fmla="*/ 0 h 1572564"/>
            <a:gd name="connsiteX22" fmla="*/ 1035604 w 2155005"/>
            <a:gd name="connsiteY22" fmla="*/ 239723 h 1572564"/>
            <a:gd name="connsiteX23" fmla="*/ 971677 w 2155005"/>
            <a:gd name="connsiteY23" fmla="*/ 373968 h 1572564"/>
            <a:gd name="connsiteX24" fmla="*/ 735151 w 2155005"/>
            <a:gd name="connsiteY24" fmla="*/ 431501 h 1572564"/>
            <a:gd name="connsiteX25" fmla="*/ 709580 w 2155005"/>
            <a:gd name="connsiteY25" fmla="*/ 361183 h 1572564"/>
            <a:gd name="connsiteX26" fmla="*/ 632869 w 2155005"/>
            <a:gd name="connsiteY26" fmla="*/ 319631 h 1572564"/>
            <a:gd name="connsiteX27" fmla="*/ 578531 w 2155005"/>
            <a:gd name="connsiteY27" fmla="*/ 230134 h 1572564"/>
            <a:gd name="connsiteX28" fmla="*/ 578531 w 2155005"/>
            <a:gd name="connsiteY28" fmla="*/ 290864 h 1572564"/>
            <a:gd name="connsiteX29" fmla="*/ 556157 w 2155005"/>
            <a:gd name="connsiteY29" fmla="*/ 386753 h 1572564"/>
            <a:gd name="connsiteX30" fmla="*/ 421912 w 2155005"/>
            <a:gd name="connsiteY30" fmla="*/ 345201 h 1572564"/>
            <a:gd name="connsiteX31" fmla="*/ 425109 w 2155005"/>
            <a:gd name="connsiteY31" fmla="*/ 501820 h 1572564"/>
            <a:gd name="connsiteX32" fmla="*/ 255704 w 2155005"/>
            <a:gd name="connsiteY32" fmla="*/ 562550 h 1572564"/>
            <a:gd name="connsiteX33" fmla="*/ 287667 w 2155005"/>
            <a:gd name="connsiteY33" fmla="*/ 645654 h 1572564"/>
            <a:gd name="connsiteX34" fmla="*/ 191778 w 2155005"/>
            <a:gd name="connsiteY34" fmla="*/ 863003 h 1572564"/>
            <a:gd name="connsiteX35" fmla="*/ 0 w 2155005"/>
            <a:gd name="connsiteY35" fmla="*/ 882181 h 1572564"/>
            <a:gd name="connsiteX0" fmla="*/ 5394 w 2160399"/>
            <a:gd name="connsiteY0" fmla="*/ 882181 h 1572564"/>
            <a:gd name="connsiteX1" fmla="*/ 43750 w 2160399"/>
            <a:gd name="connsiteY1" fmla="*/ 1220990 h 1572564"/>
            <a:gd name="connsiteX2" fmla="*/ 232332 w 2160399"/>
            <a:gd name="connsiteY2" fmla="*/ 1323273 h 1572564"/>
            <a:gd name="connsiteX3" fmla="*/ 727759 w 2160399"/>
            <a:gd name="connsiteY3" fmla="*/ 1313683 h 1572564"/>
            <a:gd name="connsiteX4" fmla="*/ 858809 w 2160399"/>
            <a:gd name="connsiteY4" fmla="*/ 1518247 h 1572564"/>
            <a:gd name="connsiteX5" fmla="*/ 1175244 w 2160399"/>
            <a:gd name="connsiteY5" fmla="*/ 1518247 h 1572564"/>
            <a:gd name="connsiteX6" fmla="*/ 1331863 w 2160399"/>
            <a:gd name="connsiteY6" fmla="*/ 1553407 h 1572564"/>
            <a:gd name="connsiteX7" fmla="*/ 1737794 w 2160399"/>
            <a:gd name="connsiteY7" fmla="*/ 1227382 h 1572564"/>
            <a:gd name="connsiteX8" fmla="*/ 1606745 w 2160399"/>
            <a:gd name="connsiteY8" fmla="*/ 1038800 h 1572564"/>
            <a:gd name="connsiteX9" fmla="*/ 1721812 w 2160399"/>
            <a:gd name="connsiteY9" fmla="*/ 1048389 h 1572564"/>
            <a:gd name="connsiteX10" fmla="*/ 1808113 w 2160399"/>
            <a:gd name="connsiteY10" fmla="*/ 997248 h 1572564"/>
            <a:gd name="connsiteX11" fmla="*/ 1763364 w 2160399"/>
            <a:gd name="connsiteY11" fmla="*/ 898163 h 1572564"/>
            <a:gd name="connsiteX12" fmla="*/ 1859254 w 2160399"/>
            <a:gd name="connsiteY12" fmla="*/ 572140 h 1572564"/>
            <a:gd name="connsiteX13" fmla="*/ 2108565 w 2160399"/>
            <a:gd name="connsiteY13" fmla="*/ 287668 h 1572564"/>
            <a:gd name="connsiteX14" fmla="*/ 2108565 w 2160399"/>
            <a:gd name="connsiteY14" fmla="*/ 287668 h 1572564"/>
            <a:gd name="connsiteX15" fmla="*/ 2108565 w 2160399"/>
            <a:gd name="connsiteY15" fmla="*/ 287668 h 1572564"/>
            <a:gd name="connsiteX16" fmla="*/ 2108565 w 2160399"/>
            <a:gd name="connsiteY16" fmla="*/ 287668 h 1572564"/>
            <a:gd name="connsiteX17" fmla="*/ 2108565 w 2160399"/>
            <a:gd name="connsiteY17" fmla="*/ 287668 h 1572564"/>
            <a:gd name="connsiteX18" fmla="*/ 2108565 w 2160399"/>
            <a:gd name="connsiteY18" fmla="*/ 287668 h 1572564"/>
            <a:gd name="connsiteX19" fmla="*/ 2057424 w 2160399"/>
            <a:gd name="connsiteY19" fmla="*/ 249312 h 1572564"/>
            <a:gd name="connsiteX20" fmla="*/ 2159706 w 2160399"/>
            <a:gd name="connsiteY20" fmla="*/ 102282 h 1572564"/>
            <a:gd name="connsiteX21" fmla="*/ 1993498 w 2160399"/>
            <a:gd name="connsiteY21" fmla="*/ 47944 h 1572564"/>
            <a:gd name="connsiteX22" fmla="*/ 1859253 w 2160399"/>
            <a:gd name="connsiteY22" fmla="*/ 0 h 1572564"/>
            <a:gd name="connsiteX23" fmla="*/ 1040998 w 2160399"/>
            <a:gd name="connsiteY23" fmla="*/ 239723 h 1572564"/>
            <a:gd name="connsiteX24" fmla="*/ 977071 w 2160399"/>
            <a:gd name="connsiteY24" fmla="*/ 373968 h 1572564"/>
            <a:gd name="connsiteX25" fmla="*/ 740545 w 2160399"/>
            <a:gd name="connsiteY25" fmla="*/ 431501 h 1572564"/>
            <a:gd name="connsiteX26" fmla="*/ 714974 w 2160399"/>
            <a:gd name="connsiteY26" fmla="*/ 361183 h 1572564"/>
            <a:gd name="connsiteX27" fmla="*/ 638263 w 2160399"/>
            <a:gd name="connsiteY27" fmla="*/ 319631 h 1572564"/>
            <a:gd name="connsiteX28" fmla="*/ 583925 w 2160399"/>
            <a:gd name="connsiteY28" fmla="*/ 230134 h 1572564"/>
            <a:gd name="connsiteX29" fmla="*/ 583925 w 2160399"/>
            <a:gd name="connsiteY29" fmla="*/ 290864 h 1572564"/>
            <a:gd name="connsiteX30" fmla="*/ 561551 w 2160399"/>
            <a:gd name="connsiteY30" fmla="*/ 386753 h 1572564"/>
            <a:gd name="connsiteX31" fmla="*/ 427306 w 2160399"/>
            <a:gd name="connsiteY31" fmla="*/ 345201 h 1572564"/>
            <a:gd name="connsiteX32" fmla="*/ 430503 w 2160399"/>
            <a:gd name="connsiteY32" fmla="*/ 501820 h 1572564"/>
            <a:gd name="connsiteX33" fmla="*/ 261098 w 2160399"/>
            <a:gd name="connsiteY33" fmla="*/ 562550 h 1572564"/>
            <a:gd name="connsiteX34" fmla="*/ 293061 w 2160399"/>
            <a:gd name="connsiteY34" fmla="*/ 645654 h 1572564"/>
            <a:gd name="connsiteX35" fmla="*/ 197172 w 2160399"/>
            <a:gd name="connsiteY35" fmla="*/ 863003 h 1572564"/>
            <a:gd name="connsiteX36" fmla="*/ 5394 w 2160399"/>
            <a:gd name="connsiteY36" fmla="*/ 882181 h 1572564"/>
            <a:gd name="connsiteX0" fmla="*/ 11720 w 2144351"/>
            <a:gd name="connsiteY0" fmla="*/ 850218 h 1572564"/>
            <a:gd name="connsiteX1" fmla="*/ 27702 w 2144351"/>
            <a:gd name="connsiteY1" fmla="*/ 1220990 h 1572564"/>
            <a:gd name="connsiteX2" fmla="*/ 216284 w 2144351"/>
            <a:gd name="connsiteY2" fmla="*/ 1323273 h 1572564"/>
            <a:gd name="connsiteX3" fmla="*/ 711711 w 2144351"/>
            <a:gd name="connsiteY3" fmla="*/ 1313683 h 1572564"/>
            <a:gd name="connsiteX4" fmla="*/ 842761 w 2144351"/>
            <a:gd name="connsiteY4" fmla="*/ 1518247 h 1572564"/>
            <a:gd name="connsiteX5" fmla="*/ 1159196 w 2144351"/>
            <a:gd name="connsiteY5" fmla="*/ 1518247 h 1572564"/>
            <a:gd name="connsiteX6" fmla="*/ 1315815 w 2144351"/>
            <a:gd name="connsiteY6" fmla="*/ 1553407 h 1572564"/>
            <a:gd name="connsiteX7" fmla="*/ 1721746 w 2144351"/>
            <a:gd name="connsiteY7" fmla="*/ 1227382 h 1572564"/>
            <a:gd name="connsiteX8" fmla="*/ 1590697 w 2144351"/>
            <a:gd name="connsiteY8" fmla="*/ 1038800 h 1572564"/>
            <a:gd name="connsiteX9" fmla="*/ 1705764 w 2144351"/>
            <a:gd name="connsiteY9" fmla="*/ 1048389 h 1572564"/>
            <a:gd name="connsiteX10" fmla="*/ 1792065 w 2144351"/>
            <a:gd name="connsiteY10" fmla="*/ 997248 h 1572564"/>
            <a:gd name="connsiteX11" fmla="*/ 1747316 w 2144351"/>
            <a:gd name="connsiteY11" fmla="*/ 898163 h 1572564"/>
            <a:gd name="connsiteX12" fmla="*/ 1843206 w 2144351"/>
            <a:gd name="connsiteY12" fmla="*/ 572140 h 1572564"/>
            <a:gd name="connsiteX13" fmla="*/ 2092517 w 2144351"/>
            <a:gd name="connsiteY13" fmla="*/ 287668 h 1572564"/>
            <a:gd name="connsiteX14" fmla="*/ 2092517 w 2144351"/>
            <a:gd name="connsiteY14" fmla="*/ 287668 h 1572564"/>
            <a:gd name="connsiteX15" fmla="*/ 2092517 w 2144351"/>
            <a:gd name="connsiteY15" fmla="*/ 287668 h 1572564"/>
            <a:gd name="connsiteX16" fmla="*/ 2092517 w 2144351"/>
            <a:gd name="connsiteY16" fmla="*/ 287668 h 1572564"/>
            <a:gd name="connsiteX17" fmla="*/ 2092517 w 2144351"/>
            <a:gd name="connsiteY17" fmla="*/ 287668 h 1572564"/>
            <a:gd name="connsiteX18" fmla="*/ 2092517 w 2144351"/>
            <a:gd name="connsiteY18" fmla="*/ 287668 h 1572564"/>
            <a:gd name="connsiteX19" fmla="*/ 2041376 w 2144351"/>
            <a:gd name="connsiteY19" fmla="*/ 249312 h 1572564"/>
            <a:gd name="connsiteX20" fmla="*/ 2143658 w 2144351"/>
            <a:gd name="connsiteY20" fmla="*/ 102282 h 1572564"/>
            <a:gd name="connsiteX21" fmla="*/ 1977450 w 2144351"/>
            <a:gd name="connsiteY21" fmla="*/ 47944 h 1572564"/>
            <a:gd name="connsiteX22" fmla="*/ 1843205 w 2144351"/>
            <a:gd name="connsiteY22" fmla="*/ 0 h 1572564"/>
            <a:gd name="connsiteX23" fmla="*/ 1024950 w 2144351"/>
            <a:gd name="connsiteY23" fmla="*/ 239723 h 1572564"/>
            <a:gd name="connsiteX24" fmla="*/ 961023 w 2144351"/>
            <a:gd name="connsiteY24" fmla="*/ 373968 h 1572564"/>
            <a:gd name="connsiteX25" fmla="*/ 724497 w 2144351"/>
            <a:gd name="connsiteY25" fmla="*/ 431501 h 1572564"/>
            <a:gd name="connsiteX26" fmla="*/ 698926 w 2144351"/>
            <a:gd name="connsiteY26" fmla="*/ 361183 h 1572564"/>
            <a:gd name="connsiteX27" fmla="*/ 622215 w 2144351"/>
            <a:gd name="connsiteY27" fmla="*/ 319631 h 1572564"/>
            <a:gd name="connsiteX28" fmla="*/ 567877 w 2144351"/>
            <a:gd name="connsiteY28" fmla="*/ 230134 h 1572564"/>
            <a:gd name="connsiteX29" fmla="*/ 567877 w 2144351"/>
            <a:gd name="connsiteY29" fmla="*/ 290864 h 1572564"/>
            <a:gd name="connsiteX30" fmla="*/ 545503 w 2144351"/>
            <a:gd name="connsiteY30" fmla="*/ 386753 h 1572564"/>
            <a:gd name="connsiteX31" fmla="*/ 411258 w 2144351"/>
            <a:gd name="connsiteY31" fmla="*/ 345201 h 1572564"/>
            <a:gd name="connsiteX32" fmla="*/ 414455 w 2144351"/>
            <a:gd name="connsiteY32" fmla="*/ 501820 h 1572564"/>
            <a:gd name="connsiteX33" fmla="*/ 245050 w 2144351"/>
            <a:gd name="connsiteY33" fmla="*/ 562550 h 1572564"/>
            <a:gd name="connsiteX34" fmla="*/ 277013 w 2144351"/>
            <a:gd name="connsiteY34" fmla="*/ 645654 h 1572564"/>
            <a:gd name="connsiteX35" fmla="*/ 181124 w 2144351"/>
            <a:gd name="connsiteY35" fmla="*/ 863003 h 1572564"/>
            <a:gd name="connsiteX36" fmla="*/ 11720 w 2144351"/>
            <a:gd name="connsiteY36" fmla="*/ 850218 h 1572564"/>
            <a:gd name="connsiteX0" fmla="*/ 11720 w 2144351"/>
            <a:gd name="connsiteY0" fmla="*/ 850218 h 1558613"/>
            <a:gd name="connsiteX1" fmla="*/ 27702 w 2144351"/>
            <a:gd name="connsiteY1" fmla="*/ 1220990 h 1558613"/>
            <a:gd name="connsiteX2" fmla="*/ 216284 w 2144351"/>
            <a:gd name="connsiteY2" fmla="*/ 1323273 h 1558613"/>
            <a:gd name="connsiteX3" fmla="*/ 711711 w 2144351"/>
            <a:gd name="connsiteY3" fmla="*/ 1313683 h 1558613"/>
            <a:gd name="connsiteX4" fmla="*/ 842761 w 2144351"/>
            <a:gd name="connsiteY4" fmla="*/ 1518247 h 1558613"/>
            <a:gd name="connsiteX5" fmla="*/ 1159196 w 2144351"/>
            <a:gd name="connsiteY5" fmla="*/ 1518247 h 1558613"/>
            <a:gd name="connsiteX6" fmla="*/ 1315815 w 2144351"/>
            <a:gd name="connsiteY6" fmla="*/ 1553407 h 1558613"/>
            <a:gd name="connsiteX7" fmla="*/ 1437274 w 2144351"/>
            <a:gd name="connsiteY7" fmla="*/ 1313683 h 1558613"/>
            <a:gd name="connsiteX8" fmla="*/ 1721746 w 2144351"/>
            <a:gd name="connsiteY8" fmla="*/ 1227382 h 1558613"/>
            <a:gd name="connsiteX9" fmla="*/ 1590697 w 2144351"/>
            <a:gd name="connsiteY9" fmla="*/ 1038800 h 1558613"/>
            <a:gd name="connsiteX10" fmla="*/ 1705764 w 2144351"/>
            <a:gd name="connsiteY10" fmla="*/ 1048389 h 1558613"/>
            <a:gd name="connsiteX11" fmla="*/ 1792065 w 2144351"/>
            <a:gd name="connsiteY11" fmla="*/ 997248 h 1558613"/>
            <a:gd name="connsiteX12" fmla="*/ 1747316 w 2144351"/>
            <a:gd name="connsiteY12" fmla="*/ 898163 h 1558613"/>
            <a:gd name="connsiteX13" fmla="*/ 1843206 w 2144351"/>
            <a:gd name="connsiteY13" fmla="*/ 572140 h 1558613"/>
            <a:gd name="connsiteX14" fmla="*/ 2092517 w 2144351"/>
            <a:gd name="connsiteY14" fmla="*/ 287668 h 1558613"/>
            <a:gd name="connsiteX15" fmla="*/ 2092517 w 2144351"/>
            <a:gd name="connsiteY15" fmla="*/ 287668 h 1558613"/>
            <a:gd name="connsiteX16" fmla="*/ 2092517 w 2144351"/>
            <a:gd name="connsiteY16" fmla="*/ 287668 h 1558613"/>
            <a:gd name="connsiteX17" fmla="*/ 2092517 w 2144351"/>
            <a:gd name="connsiteY17" fmla="*/ 287668 h 1558613"/>
            <a:gd name="connsiteX18" fmla="*/ 2092517 w 2144351"/>
            <a:gd name="connsiteY18" fmla="*/ 287668 h 1558613"/>
            <a:gd name="connsiteX19" fmla="*/ 2092517 w 2144351"/>
            <a:gd name="connsiteY19" fmla="*/ 287668 h 1558613"/>
            <a:gd name="connsiteX20" fmla="*/ 2041376 w 2144351"/>
            <a:gd name="connsiteY20" fmla="*/ 249312 h 1558613"/>
            <a:gd name="connsiteX21" fmla="*/ 2143658 w 2144351"/>
            <a:gd name="connsiteY21" fmla="*/ 102282 h 1558613"/>
            <a:gd name="connsiteX22" fmla="*/ 1977450 w 2144351"/>
            <a:gd name="connsiteY22" fmla="*/ 47944 h 1558613"/>
            <a:gd name="connsiteX23" fmla="*/ 1843205 w 2144351"/>
            <a:gd name="connsiteY23" fmla="*/ 0 h 1558613"/>
            <a:gd name="connsiteX24" fmla="*/ 1024950 w 2144351"/>
            <a:gd name="connsiteY24" fmla="*/ 239723 h 1558613"/>
            <a:gd name="connsiteX25" fmla="*/ 961023 w 2144351"/>
            <a:gd name="connsiteY25" fmla="*/ 373968 h 1558613"/>
            <a:gd name="connsiteX26" fmla="*/ 724497 w 2144351"/>
            <a:gd name="connsiteY26" fmla="*/ 431501 h 1558613"/>
            <a:gd name="connsiteX27" fmla="*/ 698926 w 2144351"/>
            <a:gd name="connsiteY27" fmla="*/ 361183 h 1558613"/>
            <a:gd name="connsiteX28" fmla="*/ 622215 w 2144351"/>
            <a:gd name="connsiteY28" fmla="*/ 319631 h 1558613"/>
            <a:gd name="connsiteX29" fmla="*/ 567877 w 2144351"/>
            <a:gd name="connsiteY29" fmla="*/ 230134 h 1558613"/>
            <a:gd name="connsiteX30" fmla="*/ 567877 w 2144351"/>
            <a:gd name="connsiteY30" fmla="*/ 290864 h 1558613"/>
            <a:gd name="connsiteX31" fmla="*/ 545503 w 2144351"/>
            <a:gd name="connsiteY31" fmla="*/ 386753 h 1558613"/>
            <a:gd name="connsiteX32" fmla="*/ 411258 w 2144351"/>
            <a:gd name="connsiteY32" fmla="*/ 345201 h 1558613"/>
            <a:gd name="connsiteX33" fmla="*/ 414455 w 2144351"/>
            <a:gd name="connsiteY33" fmla="*/ 501820 h 1558613"/>
            <a:gd name="connsiteX34" fmla="*/ 245050 w 2144351"/>
            <a:gd name="connsiteY34" fmla="*/ 562550 h 1558613"/>
            <a:gd name="connsiteX35" fmla="*/ 277013 w 2144351"/>
            <a:gd name="connsiteY35" fmla="*/ 645654 h 1558613"/>
            <a:gd name="connsiteX36" fmla="*/ 181124 w 2144351"/>
            <a:gd name="connsiteY36" fmla="*/ 863003 h 1558613"/>
            <a:gd name="connsiteX37" fmla="*/ 11720 w 2144351"/>
            <a:gd name="connsiteY37" fmla="*/ 850218 h 1558613"/>
            <a:gd name="connsiteX0" fmla="*/ 11720 w 2144351"/>
            <a:gd name="connsiteY0" fmla="*/ 850218 h 1558613"/>
            <a:gd name="connsiteX1" fmla="*/ 27702 w 2144351"/>
            <a:gd name="connsiteY1" fmla="*/ 1220990 h 1558613"/>
            <a:gd name="connsiteX2" fmla="*/ 216284 w 2144351"/>
            <a:gd name="connsiteY2" fmla="*/ 1323273 h 1558613"/>
            <a:gd name="connsiteX3" fmla="*/ 711711 w 2144351"/>
            <a:gd name="connsiteY3" fmla="*/ 1313683 h 1558613"/>
            <a:gd name="connsiteX4" fmla="*/ 842761 w 2144351"/>
            <a:gd name="connsiteY4" fmla="*/ 1518247 h 1558613"/>
            <a:gd name="connsiteX5" fmla="*/ 1159196 w 2144351"/>
            <a:gd name="connsiteY5" fmla="*/ 1518247 h 1558613"/>
            <a:gd name="connsiteX6" fmla="*/ 1315815 w 2144351"/>
            <a:gd name="connsiteY6" fmla="*/ 1553407 h 1558613"/>
            <a:gd name="connsiteX7" fmla="*/ 1437274 w 2144351"/>
            <a:gd name="connsiteY7" fmla="*/ 1313683 h 1558613"/>
            <a:gd name="connsiteX8" fmla="*/ 1555538 w 2144351"/>
            <a:gd name="connsiteY8" fmla="*/ 1233776 h 1558613"/>
            <a:gd name="connsiteX9" fmla="*/ 1721746 w 2144351"/>
            <a:gd name="connsiteY9" fmla="*/ 1227382 h 1558613"/>
            <a:gd name="connsiteX10" fmla="*/ 1590697 w 2144351"/>
            <a:gd name="connsiteY10" fmla="*/ 1038800 h 1558613"/>
            <a:gd name="connsiteX11" fmla="*/ 1705764 w 2144351"/>
            <a:gd name="connsiteY11" fmla="*/ 1048389 h 1558613"/>
            <a:gd name="connsiteX12" fmla="*/ 1792065 w 2144351"/>
            <a:gd name="connsiteY12" fmla="*/ 997248 h 1558613"/>
            <a:gd name="connsiteX13" fmla="*/ 1747316 w 2144351"/>
            <a:gd name="connsiteY13" fmla="*/ 898163 h 1558613"/>
            <a:gd name="connsiteX14" fmla="*/ 1843206 w 2144351"/>
            <a:gd name="connsiteY14" fmla="*/ 572140 h 1558613"/>
            <a:gd name="connsiteX15" fmla="*/ 2092517 w 2144351"/>
            <a:gd name="connsiteY15" fmla="*/ 287668 h 1558613"/>
            <a:gd name="connsiteX16" fmla="*/ 2092517 w 2144351"/>
            <a:gd name="connsiteY16" fmla="*/ 287668 h 1558613"/>
            <a:gd name="connsiteX17" fmla="*/ 2092517 w 2144351"/>
            <a:gd name="connsiteY17" fmla="*/ 287668 h 1558613"/>
            <a:gd name="connsiteX18" fmla="*/ 2092517 w 2144351"/>
            <a:gd name="connsiteY18" fmla="*/ 287668 h 1558613"/>
            <a:gd name="connsiteX19" fmla="*/ 2092517 w 2144351"/>
            <a:gd name="connsiteY19" fmla="*/ 287668 h 1558613"/>
            <a:gd name="connsiteX20" fmla="*/ 2092517 w 2144351"/>
            <a:gd name="connsiteY20" fmla="*/ 287668 h 1558613"/>
            <a:gd name="connsiteX21" fmla="*/ 2041376 w 2144351"/>
            <a:gd name="connsiteY21" fmla="*/ 249312 h 1558613"/>
            <a:gd name="connsiteX22" fmla="*/ 2143658 w 2144351"/>
            <a:gd name="connsiteY22" fmla="*/ 102282 h 1558613"/>
            <a:gd name="connsiteX23" fmla="*/ 1977450 w 2144351"/>
            <a:gd name="connsiteY23" fmla="*/ 47944 h 1558613"/>
            <a:gd name="connsiteX24" fmla="*/ 1843205 w 2144351"/>
            <a:gd name="connsiteY24" fmla="*/ 0 h 1558613"/>
            <a:gd name="connsiteX25" fmla="*/ 1024950 w 2144351"/>
            <a:gd name="connsiteY25" fmla="*/ 239723 h 1558613"/>
            <a:gd name="connsiteX26" fmla="*/ 961023 w 2144351"/>
            <a:gd name="connsiteY26" fmla="*/ 373968 h 1558613"/>
            <a:gd name="connsiteX27" fmla="*/ 724497 w 2144351"/>
            <a:gd name="connsiteY27" fmla="*/ 431501 h 1558613"/>
            <a:gd name="connsiteX28" fmla="*/ 698926 w 2144351"/>
            <a:gd name="connsiteY28" fmla="*/ 361183 h 1558613"/>
            <a:gd name="connsiteX29" fmla="*/ 622215 w 2144351"/>
            <a:gd name="connsiteY29" fmla="*/ 319631 h 1558613"/>
            <a:gd name="connsiteX30" fmla="*/ 567877 w 2144351"/>
            <a:gd name="connsiteY30" fmla="*/ 230134 h 1558613"/>
            <a:gd name="connsiteX31" fmla="*/ 567877 w 2144351"/>
            <a:gd name="connsiteY31" fmla="*/ 290864 h 1558613"/>
            <a:gd name="connsiteX32" fmla="*/ 545503 w 2144351"/>
            <a:gd name="connsiteY32" fmla="*/ 386753 h 1558613"/>
            <a:gd name="connsiteX33" fmla="*/ 411258 w 2144351"/>
            <a:gd name="connsiteY33" fmla="*/ 345201 h 1558613"/>
            <a:gd name="connsiteX34" fmla="*/ 414455 w 2144351"/>
            <a:gd name="connsiteY34" fmla="*/ 501820 h 1558613"/>
            <a:gd name="connsiteX35" fmla="*/ 245050 w 2144351"/>
            <a:gd name="connsiteY35" fmla="*/ 562550 h 1558613"/>
            <a:gd name="connsiteX36" fmla="*/ 277013 w 2144351"/>
            <a:gd name="connsiteY36" fmla="*/ 645654 h 1558613"/>
            <a:gd name="connsiteX37" fmla="*/ 181124 w 2144351"/>
            <a:gd name="connsiteY37" fmla="*/ 863003 h 1558613"/>
            <a:gd name="connsiteX38" fmla="*/ 11720 w 2144351"/>
            <a:gd name="connsiteY38" fmla="*/ 850218 h 1558613"/>
            <a:gd name="connsiteX0" fmla="*/ 11720 w 2144351"/>
            <a:gd name="connsiteY0" fmla="*/ 850218 h 1558613"/>
            <a:gd name="connsiteX1" fmla="*/ 27702 w 2144351"/>
            <a:gd name="connsiteY1" fmla="*/ 1220990 h 1558613"/>
            <a:gd name="connsiteX2" fmla="*/ 216284 w 2144351"/>
            <a:gd name="connsiteY2" fmla="*/ 1323273 h 1558613"/>
            <a:gd name="connsiteX3" fmla="*/ 711711 w 2144351"/>
            <a:gd name="connsiteY3" fmla="*/ 1313683 h 1558613"/>
            <a:gd name="connsiteX4" fmla="*/ 842761 w 2144351"/>
            <a:gd name="connsiteY4" fmla="*/ 1518247 h 1558613"/>
            <a:gd name="connsiteX5" fmla="*/ 1159196 w 2144351"/>
            <a:gd name="connsiteY5" fmla="*/ 1518247 h 1558613"/>
            <a:gd name="connsiteX6" fmla="*/ 1315815 w 2144351"/>
            <a:gd name="connsiteY6" fmla="*/ 1553407 h 1558613"/>
            <a:gd name="connsiteX7" fmla="*/ 1437274 w 2144351"/>
            <a:gd name="connsiteY7" fmla="*/ 1313683 h 1558613"/>
            <a:gd name="connsiteX8" fmla="*/ 1555538 w 2144351"/>
            <a:gd name="connsiteY8" fmla="*/ 1233776 h 1558613"/>
            <a:gd name="connsiteX9" fmla="*/ 1661016 w 2144351"/>
            <a:gd name="connsiteY9" fmla="*/ 1268935 h 1558613"/>
            <a:gd name="connsiteX10" fmla="*/ 1721746 w 2144351"/>
            <a:gd name="connsiteY10" fmla="*/ 1227382 h 1558613"/>
            <a:gd name="connsiteX11" fmla="*/ 1590697 w 2144351"/>
            <a:gd name="connsiteY11" fmla="*/ 1038800 h 1558613"/>
            <a:gd name="connsiteX12" fmla="*/ 1705764 w 2144351"/>
            <a:gd name="connsiteY12" fmla="*/ 1048389 h 1558613"/>
            <a:gd name="connsiteX13" fmla="*/ 1792065 w 2144351"/>
            <a:gd name="connsiteY13" fmla="*/ 997248 h 1558613"/>
            <a:gd name="connsiteX14" fmla="*/ 1747316 w 2144351"/>
            <a:gd name="connsiteY14" fmla="*/ 898163 h 1558613"/>
            <a:gd name="connsiteX15" fmla="*/ 1843206 w 2144351"/>
            <a:gd name="connsiteY15" fmla="*/ 572140 h 1558613"/>
            <a:gd name="connsiteX16" fmla="*/ 2092517 w 2144351"/>
            <a:gd name="connsiteY16" fmla="*/ 287668 h 1558613"/>
            <a:gd name="connsiteX17" fmla="*/ 2092517 w 2144351"/>
            <a:gd name="connsiteY17" fmla="*/ 287668 h 1558613"/>
            <a:gd name="connsiteX18" fmla="*/ 2092517 w 2144351"/>
            <a:gd name="connsiteY18" fmla="*/ 287668 h 1558613"/>
            <a:gd name="connsiteX19" fmla="*/ 2092517 w 2144351"/>
            <a:gd name="connsiteY19" fmla="*/ 287668 h 1558613"/>
            <a:gd name="connsiteX20" fmla="*/ 2092517 w 2144351"/>
            <a:gd name="connsiteY20" fmla="*/ 287668 h 1558613"/>
            <a:gd name="connsiteX21" fmla="*/ 2092517 w 2144351"/>
            <a:gd name="connsiteY21" fmla="*/ 287668 h 1558613"/>
            <a:gd name="connsiteX22" fmla="*/ 2041376 w 2144351"/>
            <a:gd name="connsiteY22" fmla="*/ 249312 h 1558613"/>
            <a:gd name="connsiteX23" fmla="*/ 2143658 w 2144351"/>
            <a:gd name="connsiteY23" fmla="*/ 102282 h 1558613"/>
            <a:gd name="connsiteX24" fmla="*/ 1977450 w 2144351"/>
            <a:gd name="connsiteY24" fmla="*/ 47944 h 1558613"/>
            <a:gd name="connsiteX25" fmla="*/ 1843205 w 2144351"/>
            <a:gd name="connsiteY25" fmla="*/ 0 h 1558613"/>
            <a:gd name="connsiteX26" fmla="*/ 1024950 w 2144351"/>
            <a:gd name="connsiteY26" fmla="*/ 239723 h 1558613"/>
            <a:gd name="connsiteX27" fmla="*/ 961023 w 2144351"/>
            <a:gd name="connsiteY27" fmla="*/ 373968 h 1558613"/>
            <a:gd name="connsiteX28" fmla="*/ 724497 w 2144351"/>
            <a:gd name="connsiteY28" fmla="*/ 431501 h 1558613"/>
            <a:gd name="connsiteX29" fmla="*/ 698926 w 2144351"/>
            <a:gd name="connsiteY29" fmla="*/ 361183 h 1558613"/>
            <a:gd name="connsiteX30" fmla="*/ 622215 w 2144351"/>
            <a:gd name="connsiteY30" fmla="*/ 319631 h 1558613"/>
            <a:gd name="connsiteX31" fmla="*/ 567877 w 2144351"/>
            <a:gd name="connsiteY31" fmla="*/ 230134 h 1558613"/>
            <a:gd name="connsiteX32" fmla="*/ 567877 w 2144351"/>
            <a:gd name="connsiteY32" fmla="*/ 290864 h 1558613"/>
            <a:gd name="connsiteX33" fmla="*/ 545503 w 2144351"/>
            <a:gd name="connsiteY33" fmla="*/ 386753 h 1558613"/>
            <a:gd name="connsiteX34" fmla="*/ 411258 w 2144351"/>
            <a:gd name="connsiteY34" fmla="*/ 345201 h 1558613"/>
            <a:gd name="connsiteX35" fmla="*/ 414455 w 2144351"/>
            <a:gd name="connsiteY35" fmla="*/ 501820 h 1558613"/>
            <a:gd name="connsiteX36" fmla="*/ 245050 w 2144351"/>
            <a:gd name="connsiteY36" fmla="*/ 562550 h 1558613"/>
            <a:gd name="connsiteX37" fmla="*/ 277013 w 2144351"/>
            <a:gd name="connsiteY37" fmla="*/ 645654 h 1558613"/>
            <a:gd name="connsiteX38" fmla="*/ 181124 w 2144351"/>
            <a:gd name="connsiteY38" fmla="*/ 863003 h 1558613"/>
            <a:gd name="connsiteX39" fmla="*/ 11720 w 2144351"/>
            <a:gd name="connsiteY39" fmla="*/ 850218 h 1558613"/>
            <a:gd name="connsiteX0" fmla="*/ 11720 w 2144351"/>
            <a:gd name="connsiteY0" fmla="*/ 850218 h 1553962"/>
            <a:gd name="connsiteX1" fmla="*/ 27702 w 2144351"/>
            <a:gd name="connsiteY1" fmla="*/ 1220990 h 1553962"/>
            <a:gd name="connsiteX2" fmla="*/ 216284 w 2144351"/>
            <a:gd name="connsiteY2" fmla="*/ 1323273 h 1553962"/>
            <a:gd name="connsiteX3" fmla="*/ 711711 w 2144351"/>
            <a:gd name="connsiteY3" fmla="*/ 1313683 h 1553962"/>
            <a:gd name="connsiteX4" fmla="*/ 842761 w 2144351"/>
            <a:gd name="connsiteY4" fmla="*/ 1518247 h 1553962"/>
            <a:gd name="connsiteX5" fmla="*/ 1159196 w 2144351"/>
            <a:gd name="connsiteY5" fmla="*/ 1518247 h 1553962"/>
            <a:gd name="connsiteX6" fmla="*/ 1315815 w 2144351"/>
            <a:gd name="connsiteY6" fmla="*/ 1553407 h 1553962"/>
            <a:gd name="connsiteX7" fmla="*/ 1373348 w 2144351"/>
            <a:gd name="connsiteY7" fmla="*/ 1368021 h 1553962"/>
            <a:gd name="connsiteX8" fmla="*/ 1437274 w 2144351"/>
            <a:gd name="connsiteY8" fmla="*/ 1313683 h 1553962"/>
            <a:gd name="connsiteX9" fmla="*/ 1555538 w 2144351"/>
            <a:gd name="connsiteY9" fmla="*/ 1233776 h 1553962"/>
            <a:gd name="connsiteX10" fmla="*/ 1661016 w 2144351"/>
            <a:gd name="connsiteY10" fmla="*/ 1268935 h 1553962"/>
            <a:gd name="connsiteX11" fmla="*/ 1721746 w 2144351"/>
            <a:gd name="connsiteY11" fmla="*/ 1227382 h 1553962"/>
            <a:gd name="connsiteX12" fmla="*/ 1590697 w 2144351"/>
            <a:gd name="connsiteY12" fmla="*/ 1038800 h 1553962"/>
            <a:gd name="connsiteX13" fmla="*/ 1705764 w 2144351"/>
            <a:gd name="connsiteY13" fmla="*/ 1048389 h 1553962"/>
            <a:gd name="connsiteX14" fmla="*/ 1792065 w 2144351"/>
            <a:gd name="connsiteY14" fmla="*/ 997248 h 1553962"/>
            <a:gd name="connsiteX15" fmla="*/ 1747316 w 2144351"/>
            <a:gd name="connsiteY15" fmla="*/ 898163 h 1553962"/>
            <a:gd name="connsiteX16" fmla="*/ 1843206 w 2144351"/>
            <a:gd name="connsiteY16" fmla="*/ 572140 h 1553962"/>
            <a:gd name="connsiteX17" fmla="*/ 2092517 w 2144351"/>
            <a:gd name="connsiteY17" fmla="*/ 287668 h 1553962"/>
            <a:gd name="connsiteX18" fmla="*/ 2092517 w 2144351"/>
            <a:gd name="connsiteY18" fmla="*/ 287668 h 1553962"/>
            <a:gd name="connsiteX19" fmla="*/ 2092517 w 2144351"/>
            <a:gd name="connsiteY19" fmla="*/ 287668 h 1553962"/>
            <a:gd name="connsiteX20" fmla="*/ 2092517 w 2144351"/>
            <a:gd name="connsiteY20" fmla="*/ 287668 h 1553962"/>
            <a:gd name="connsiteX21" fmla="*/ 2092517 w 2144351"/>
            <a:gd name="connsiteY21" fmla="*/ 287668 h 1553962"/>
            <a:gd name="connsiteX22" fmla="*/ 2092517 w 2144351"/>
            <a:gd name="connsiteY22" fmla="*/ 287668 h 1553962"/>
            <a:gd name="connsiteX23" fmla="*/ 2041376 w 2144351"/>
            <a:gd name="connsiteY23" fmla="*/ 249312 h 1553962"/>
            <a:gd name="connsiteX24" fmla="*/ 2143658 w 2144351"/>
            <a:gd name="connsiteY24" fmla="*/ 102282 h 1553962"/>
            <a:gd name="connsiteX25" fmla="*/ 1977450 w 2144351"/>
            <a:gd name="connsiteY25" fmla="*/ 47944 h 1553962"/>
            <a:gd name="connsiteX26" fmla="*/ 1843205 w 2144351"/>
            <a:gd name="connsiteY26" fmla="*/ 0 h 1553962"/>
            <a:gd name="connsiteX27" fmla="*/ 1024950 w 2144351"/>
            <a:gd name="connsiteY27" fmla="*/ 239723 h 1553962"/>
            <a:gd name="connsiteX28" fmla="*/ 961023 w 2144351"/>
            <a:gd name="connsiteY28" fmla="*/ 373968 h 1553962"/>
            <a:gd name="connsiteX29" fmla="*/ 724497 w 2144351"/>
            <a:gd name="connsiteY29" fmla="*/ 431501 h 1553962"/>
            <a:gd name="connsiteX30" fmla="*/ 698926 w 2144351"/>
            <a:gd name="connsiteY30" fmla="*/ 361183 h 1553962"/>
            <a:gd name="connsiteX31" fmla="*/ 622215 w 2144351"/>
            <a:gd name="connsiteY31" fmla="*/ 319631 h 1553962"/>
            <a:gd name="connsiteX32" fmla="*/ 567877 w 2144351"/>
            <a:gd name="connsiteY32" fmla="*/ 230134 h 1553962"/>
            <a:gd name="connsiteX33" fmla="*/ 567877 w 2144351"/>
            <a:gd name="connsiteY33" fmla="*/ 290864 h 1553962"/>
            <a:gd name="connsiteX34" fmla="*/ 545503 w 2144351"/>
            <a:gd name="connsiteY34" fmla="*/ 386753 h 1553962"/>
            <a:gd name="connsiteX35" fmla="*/ 411258 w 2144351"/>
            <a:gd name="connsiteY35" fmla="*/ 345201 h 1553962"/>
            <a:gd name="connsiteX36" fmla="*/ 414455 w 2144351"/>
            <a:gd name="connsiteY36" fmla="*/ 501820 h 1553962"/>
            <a:gd name="connsiteX37" fmla="*/ 245050 w 2144351"/>
            <a:gd name="connsiteY37" fmla="*/ 562550 h 1553962"/>
            <a:gd name="connsiteX38" fmla="*/ 277013 w 2144351"/>
            <a:gd name="connsiteY38" fmla="*/ 645654 h 1553962"/>
            <a:gd name="connsiteX39" fmla="*/ 181124 w 2144351"/>
            <a:gd name="connsiteY39" fmla="*/ 863003 h 1553962"/>
            <a:gd name="connsiteX40" fmla="*/ 11720 w 2144351"/>
            <a:gd name="connsiteY40" fmla="*/ 850218 h 1553962"/>
            <a:gd name="connsiteX0" fmla="*/ 11720 w 2144351"/>
            <a:gd name="connsiteY0" fmla="*/ 850218 h 1553962"/>
            <a:gd name="connsiteX1" fmla="*/ 27702 w 2144351"/>
            <a:gd name="connsiteY1" fmla="*/ 1220990 h 1553962"/>
            <a:gd name="connsiteX2" fmla="*/ 216284 w 2144351"/>
            <a:gd name="connsiteY2" fmla="*/ 1323273 h 1553962"/>
            <a:gd name="connsiteX3" fmla="*/ 711711 w 2144351"/>
            <a:gd name="connsiteY3" fmla="*/ 1313683 h 1553962"/>
            <a:gd name="connsiteX4" fmla="*/ 842761 w 2144351"/>
            <a:gd name="connsiteY4" fmla="*/ 1518247 h 1553962"/>
            <a:gd name="connsiteX5" fmla="*/ 1159196 w 2144351"/>
            <a:gd name="connsiteY5" fmla="*/ 1518247 h 1553962"/>
            <a:gd name="connsiteX6" fmla="*/ 1315815 w 2144351"/>
            <a:gd name="connsiteY6" fmla="*/ 1553407 h 1553962"/>
            <a:gd name="connsiteX7" fmla="*/ 1373348 w 2144351"/>
            <a:gd name="connsiteY7" fmla="*/ 1368021 h 1553962"/>
            <a:gd name="connsiteX8" fmla="*/ 1437274 w 2144351"/>
            <a:gd name="connsiteY8" fmla="*/ 1313683 h 1553962"/>
            <a:gd name="connsiteX9" fmla="*/ 1555538 w 2144351"/>
            <a:gd name="connsiteY9" fmla="*/ 1233776 h 1553962"/>
            <a:gd name="connsiteX10" fmla="*/ 1661016 w 2144351"/>
            <a:gd name="connsiteY10" fmla="*/ 1268935 h 1553962"/>
            <a:gd name="connsiteX11" fmla="*/ 1721746 w 2144351"/>
            <a:gd name="connsiteY11" fmla="*/ 1227382 h 1553962"/>
            <a:gd name="connsiteX12" fmla="*/ 1590697 w 2144351"/>
            <a:gd name="connsiteY12" fmla="*/ 1038800 h 1553962"/>
            <a:gd name="connsiteX13" fmla="*/ 1705764 w 2144351"/>
            <a:gd name="connsiteY13" fmla="*/ 1048389 h 1553962"/>
            <a:gd name="connsiteX14" fmla="*/ 1792065 w 2144351"/>
            <a:gd name="connsiteY14" fmla="*/ 997248 h 1553962"/>
            <a:gd name="connsiteX15" fmla="*/ 1747316 w 2144351"/>
            <a:gd name="connsiteY15" fmla="*/ 898163 h 1553962"/>
            <a:gd name="connsiteX16" fmla="*/ 1859187 w 2144351"/>
            <a:gd name="connsiteY16" fmla="*/ 891771 h 1553962"/>
            <a:gd name="connsiteX17" fmla="*/ 1843206 w 2144351"/>
            <a:gd name="connsiteY17" fmla="*/ 572140 h 1553962"/>
            <a:gd name="connsiteX18" fmla="*/ 2092517 w 2144351"/>
            <a:gd name="connsiteY18" fmla="*/ 287668 h 1553962"/>
            <a:gd name="connsiteX19" fmla="*/ 2092517 w 2144351"/>
            <a:gd name="connsiteY19" fmla="*/ 287668 h 1553962"/>
            <a:gd name="connsiteX20" fmla="*/ 2092517 w 2144351"/>
            <a:gd name="connsiteY20" fmla="*/ 287668 h 1553962"/>
            <a:gd name="connsiteX21" fmla="*/ 2092517 w 2144351"/>
            <a:gd name="connsiteY21" fmla="*/ 287668 h 1553962"/>
            <a:gd name="connsiteX22" fmla="*/ 2092517 w 2144351"/>
            <a:gd name="connsiteY22" fmla="*/ 287668 h 1553962"/>
            <a:gd name="connsiteX23" fmla="*/ 2092517 w 2144351"/>
            <a:gd name="connsiteY23" fmla="*/ 287668 h 1553962"/>
            <a:gd name="connsiteX24" fmla="*/ 2041376 w 2144351"/>
            <a:gd name="connsiteY24" fmla="*/ 249312 h 1553962"/>
            <a:gd name="connsiteX25" fmla="*/ 2143658 w 2144351"/>
            <a:gd name="connsiteY25" fmla="*/ 102282 h 1553962"/>
            <a:gd name="connsiteX26" fmla="*/ 1977450 w 2144351"/>
            <a:gd name="connsiteY26" fmla="*/ 47944 h 1553962"/>
            <a:gd name="connsiteX27" fmla="*/ 1843205 w 2144351"/>
            <a:gd name="connsiteY27" fmla="*/ 0 h 1553962"/>
            <a:gd name="connsiteX28" fmla="*/ 1024950 w 2144351"/>
            <a:gd name="connsiteY28" fmla="*/ 239723 h 1553962"/>
            <a:gd name="connsiteX29" fmla="*/ 961023 w 2144351"/>
            <a:gd name="connsiteY29" fmla="*/ 373968 h 1553962"/>
            <a:gd name="connsiteX30" fmla="*/ 724497 w 2144351"/>
            <a:gd name="connsiteY30" fmla="*/ 431501 h 1553962"/>
            <a:gd name="connsiteX31" fmla="*/ 698926 w 2144351"/>
            <a:gd name="connsiteY31" fmla="*/ 361183 h 1553962"/>
            <a:gd name="connsiteX32" fmla="*/ 622215 w 2144351"/>
            <a:gd name="connsiteY32" fmla="*/ 319631 h 1553962"/>
            <a:gd name="connsiteX33" fmla="*/ 567877 w 2144351"/>
            <a:gd name="connsiteY33" fmla="*/ 230134 h 1553962"/>
            <a:gd name="connsiteX34" fmla="*/ 567877 w 2144351"/>
            <a:gd name="connsiteY34" fmla="*/ 290864 h 1553962"/>
            <a:gd name="connsiteX35" fmla="*/ 545503 w 2144351"/>
            <a:gd name="connsiteY35" fmla="*/ 386753 h 1553962"/>
            <a:gd name="connsiteX36" fmla="*/ 411258 w 2144351"/>
            <a:gd name="connsiteY36" fmla="*/ 345201 h 1553962"/>
            <a:gd name="connsiteX37" fmla="*/ 414455 w 2144351"/>
            <a:gd name="connsiteY37" fmla="*/ 501820 h 1553962"/>
            <a:gd name="connsiteX38" fmla="*/ 245050 w 2144351"/>
            <a:gd name="connsiteY38" fmla="*/ 562550 h 1553962"/>
            <a:gd name="connsiteX39" fmla="*/ 277013 w 2144351"/>
            <a:gd name="connsiteY39" fmla="*/ 645654 h 1553962"/>
            <a:gd name="connsiteX40" fmla="*/ 181124 w 2144351"/>
            <a:gd name="connsiteY40" fmla="*/ 863003 h 1553962"/>
            <a:gd name="connsiteX41" fmla="*/ 11720 w 2144351"/>
            <a:gd name="connsiteY41" fmla="*/ 850218 h 1553962"/>
            <a:gd name="connsiteX0" fmla="*/ 11720 w 2144351"/>
            <a:gd name="connsiteY0" fmla="*/ 850218 h 1553962"/>
            <a:gd name="connsiteX1" fmla="*/ 27702 w 2144351"/>
            <a:gd name="connsiteY1" fmla="*/ 1220990 h 1553962"/>
            <a:gd name="connsiteX2" fmla="*/ 216284 w 2144351"/>
            <a:gd name="connsiteY2" fmla="*/ 1323273 h 1553962"/>
            <a:gd name="connsiteX3" fmla="*/ 711711 w 2144351"/>
            <a:gd name="connsiteY3" fmla="*/ 1313683 h 1553962"/>
            <a:gd name="connsiteX4" fmla="*/ 842761 w 2144351"/>
            <a:gd name="connsiteY4" fmla="*/ 1518247 h 1553962"/>
            <a:gd name="connsiteX5" fmla="*/ 1159196 w 2144351"/>
            <a:gd name="connsiteY5" fmla="*/ 1518247 h 1553962"/>
            <a:gd name="connsiteX6" fmla="*/ 1315815 w 2144351"/>
            <a:gd name="connsiteY6" fmla="*/ 1553407 h 1553962"/>
            <a:gd name="connsiteX7" fmla="*/ 1373348 w 2144351"/>
            <a:gd name="connsiteY7" fmla="*/ 1368021 h 1553962"/>
            <a:gd name="connsiteX8" fmla="*/ 1437274 w 2144351"/>
            <a:gd name="connsiteY8" fmla="*/ 1313683 h 1553962"/>
            <a:gd name="connsiteX9" fmla="*/ 1555538 w 2144351"/>
            <a:gd name="connsiteY9" fmla="*/ 1233776 h 1553962"/>
            <a:gd name="connsiteX10" fmla="*/ 1661016 w 2144351"/>
            <a:gd name="connsiteY10" fmla="*/ 1268935 h 1553962"/>
            <a:gd name="connsiteX11" fmla="*/ 1721746 w 2144351"/>
            <a:gd name="connsiteY11" fmla="*/ 1227382 h 1553962"/>
            <a:gd name="connsiteX12" fmla="*/ 1590697 w 2144351"/>
            <a:gd name="connsiteY12" fmla="*/ 1038800 h 1553962"/>
            <a:gd name="connsiteX13" fmla="*/ 1705764 w 2144351"/>
            <a:gd name="connsiteY13" fmla="*/ 1048389 h 1553962"/>
            <a:gd name="connsiteX14" fmla="*/ 1792065 w 2144351"/>
            <a:gd name="connsiteY14" fmla="*/ 997248 h 1553962"/>
            <a:gd name="connsiteX15" fmla="*/ 1747316 w 2144351"/>
            <a:gd name="connsiteY15" fmla="*/ 898163 h 1553962"/>
            <a:gd name="connsiteX16" fmla="*/ 1859187 w 2144351"/>
            <a:gd name="connsiteY16" fmla="*/ 891771 h 1553962"/>
            <a:gd name="connsiteX17" fmla="*/ 1788868 w 2144351"/>
            <a:gd name="connsiteY17" fmla="*/ 744741 h 1553962"/>
            <a:gd name="connsiteX18" fmla="*/ 1843206 w 2144351"/>
            <a:gd name="connsiteY18" fmla="*/ 572140 h 1553962"/>
            <a:gd name="connsiteX19" fmla="*/ 2092517 w 2144351"/>
            <a:gd name="connsiteY19" fmla="*/ 287668 h 1553962"/>
            <a:gd name="connsiteX20" fmla="*/ 2092517 w 2144351"/>
            <a:gd name="connsiteY20" fmla="*/ 287668 h 1553962"/>
            <a:gd name="connsiteX21" fmla="*/ 2092517 w 2144351"/>
            <a:gd name="connsiteY21" fmla="*/ 287668 h 1553962"/>
            <a:gd name="connsiteX22" fmla="*/ 2092517 w 2144351"/>
            <a:gd name="connsiteY22" fmla="*/ 287668 h 1553962"/>
            <a:gd name="connsiteX23" fmla="*/ 2092517 w 2144351"/>
            <a:gd name="connsiteY23" fmla="*/ 287668 h 1553962"/>
            <a:gd name="connsiteX24" fmla="*/ 2092517 w 2144351"/>
            <a:gd name="connsiteY24" fmla="*/ 287668 h 1553962"/>
            <a:gd name="connsiteX25" fmla="*/ 2041376 w 2144351"/>
            <a:gd name="connsiteY25" fmla="*/ 249312 h 1553962"/>
            <a:gd name="connsiteX26" fmla="*/ 2143658 w 2144351"/>
            <a:gd name="connsiteY26" fmla="*/ 102282 h 1553962"/>
            <a:gd name="connsiteX27" fmla="*/ 1977450 w 2144351"/>
            <a:gd name="connsiteY27" fmla="*/ 47944 h 1553962"/>
            <a:gd name="connsiteX28" fmla="*/ 1843205 w 2144351"/>
            <a:gd name="connsiteY28" fmla="*/ 0 h 1553962"/>
            <a:gd name="connsiteX29" fmla="*/ 1024950 w 2144351"/>
            <a:gd name="connsiteY29" fmla="*/ 239723 h 1553962"/>
            <a:gd name="connsiteX30" fmla="*/ 961023 w 2144351"/>
            <a:gd name="connsiteY30" fmla="*/ 373968 h 1553962"/>
            <a:gd name="connsiteX31" fmla="*/ 724497 w 2144351"/>
            <a:gd name="connsiteY31" fmla="*/ 431501 h 1553962"/>
            <a:gd name="connsiteX32" fmla="*/ 698926 w 2144351"/>
            <a:gd name="connsiteY32" fmla="*/ 361183 h 1553962"/>
            <a:gd name="connsiteX33" fmla="*/ 622215 w 2144351"/>
            <a:gd name="connsiteY33" fmla="*/ 319631 h 1553962"/>
            <a:gd name="connsiteX34" fmla="*/ 567877 w 2144351"/>
            <a:gd name="connsiteY34" fmla="*/ 230134 h 1553962"/>
            <a:gd name="connsiteX35" fmla="*/ 567877 w 2144351"/>
            <a:gd name="connsiteY35" fmla="*/ 290864 h 1553962"/>
            <a:gd name="connsiteX36" fmla="*/ 545503 w 2144351"/>
            <a:gd name="connsiteY36" fmla="*/ 386753 h 1553962"/>
            <a:gd name="connsiteX37" fmla="*/ 411258 w 2144351"/>
            <a:gd name="connsiteY37" fmla="*/ 345201 h 1553962"/>
            <a:gd name="connsiteX38" fmla="*/ 414455 w 2144351"/>
            <a:gd name="connsiteY38" fmla="*/ 501820 h 1553962"/>
            <a:gd name="connsiteX39" fmla="*/ 245050 w 2144351"/>
            <a:gd name="connsiteY39" fmla="*/ 562550 h 1553962"/>
            <a:gd name="connsiteX40" fmla="*/ 277013 w 2144351"/>
            <a:gd name="connsiteY40" fmla="*/ 645654 h 1553962"/>
            <a:gd name="connsiteX41" fmla="*/ 181124 w 2144351"/>
            <a:gd name="connsiteY41" fmla="*/ 863003 h 1553962"/>
            <a:gd name="connsiteX42" fmla="*/ 11720 w 2144351"/>
            <a:gd name="connsiteY42" fmla="*/ 850218 h 1553962"/>
            <a:gd name="connsiteX0" fmla="*/ 11720 w 2144351"/>
            <a:gd name="connsiteY0" fmla="*/ 850218 h 1553962"/>
            <a:gd name="connsiteX1" fmla="*/ 27702 w 2144351"/>
            <a:gd name="connsiteY1" fmla="*/ 1220990 h 1553962"/>
            <a:gd name="connsiteX2" fmla="*/ 216284 w 2144351"/>
            <a:gd name="connsiteY2" fmla="*/ 1323273 h 1553962"/>
            <a:gd name="connsiteX3" fmla="*/ 711711 w 2144351"/>
            <a:gd name="connsiteY3" fmla="*/ 1313683 h 1553962"/>
            <a:gd name="connsiteX4" fmla="*/ 842761 w 2144351"/>
            <a:gd name="connsiteY4" fmla="*/ 1518247 h 1553962"/>
            <a:gd name="connsiteX5" fmla="*/ 1159196 w 2144351"/>
            <a:gd name="connsiteY5" fmla="*/ 1518247 h 1553962"/>
            <a:gd name="connsiteX6" fmla="*/ 1315815 w 2144351"/>
            <a:gd name="connsiteY6" fmla="*/ 1553407 h 1553962"/>
            <a:gd name="connsiteX7" fmla="*/ 1373348 w 2144351"/>
            <a:gd name="connsiteY7" fmla="*/ 1368021 h 1553962"/>
            <a:gd name="connsiteX8" fmla="*/ 1437274 w 2144351"/>
            <a:gd name="connsiteY8" fmla="*/ 1313683 h 1553962"/>
            <a:gd name="connsiteX9" fmla="*/ 1555538 w 2144351"/>
            <a:gd name="connsiteY9" fmla="*/ 1233776 h 1553962"/>
            <a:gd name="connsiteX10" fmla="*/ 1661016 w 2144351"/>
            <a:gd name="connsiteY10" fmla="*/ 1268935 h 1553962"/>
            <a:gd name="connsiteX11" fmla="*/ 1721746 w 2144351"/>
            <a:gd name="connsiteY11" fmla="*/ 1227382 h 1553962"/>
            <a:gd name="connsiteX12" fmla="*/ 1590697 w 2144351"/>
            <a:gd name="connsiteY12" fmla="*/ 1038800 h 1553962"/>
            <a:gd name="connsiteX13" fmla="*/ 1705764 w 2144351"/>
            <a:gd name="connsiteY13" fmla="*/ 1048389 h 1553962"/>
            <a:gd name="connsiteX14" fmla="*/ 1792065 w 2144351"/>
            <a:gd name="connsiteY14" fmla="*/ 997248 h 1553962"/>
            <a:gd name="connsiteX15" fmla="*/ 1747316 w 2144351"/>
            <a:gd name="connsiteY15" fmla="*/ 898163 h 1553962"/>
            <a:gd name="connsiteX16" fmla="*/ 1859187 w 2144351"/>
            <a:gd name="connsiteY16" fmla="*/ 891771 h 1553962"/>
            <a:gd name="connsiteX17" fmla="*/ 1788868 w 2144351"/>
            <a:gd name="connsiteY17" fmla="*/ 744741 h 1553962"/>
            <a:gd name="connsiteX18" fmla="*/ 1843206 w 2144351"/>
            <a:gd name="connsiteY18" fmla="*/ 680815 h 1553962"/>
            <a:gd name="connsiteX19" fmla="*/ 1843206 w 2144351"/>
            <a:gd name="connsiteY19" fmla="*/ 572140 h 1553962"/>
            <a:gd name="connsiteX20" fmla="*/ 2092517 w 2144351"/>
            <a:gd name="connsiteY20" fmla="*/ 287668 h 1553962"/>
            <a:gd name="connsiteX21" fmla="*/ 2092517 w 2144351"/>
            <a:gd name="connsiteY21" fmla="*/ 287668 h 1553962"/>
            <a:gd name="connsiteX22" fmla="*/ 2092517 w 2144351"/>
            <a:gd name="connsiteY22" fmla="*/ 287668 h 1553962"/>
            <a:gd name="connsiteX23" fmla="*/ 2092517 w 2144351"/>
            <a:gd name="connsiteY23" fmla="*/ 287668 h 1553962"/>
            <a:gd name="connsiteX24" fmla="*/ 2092517 w 2144351"/>
            <a:gd name="connsiteY24" fmla="*/ 287668 h 1553962"/>
            <a:gd name="connsiteX25" fmla="*/ 2092517 w 2144351"/>
            <a:gd name="connsiteY25" fmla="*/ 287668 h 1553962"/>
            <a:gd name="connsiteX26" fmla="*/ 2041376 w 2144351"/>
            <a:gd name="connsiteY26" fmla="*/ 249312 h 1553962"/>
            <a:gd name="connsiteX27" fmla="*/ 2143658 w 2144351"/>
            <a:gd name="connsiteY27" fmla="*/ 102282 h 1553962"/>
            <a:gd name="connsiteX28" fmla="*/ 1977450 w 2144351"/>
            <a:gd name="connsiteY28" fmla="*/ 47944 h 1553962"/>
            <a:gd name="connsiteX29" fmla="*/ 1843205 w 2144351"/>
            <a:gd name="connsiteY29" fmla="*/ 0 h 1553962"/>
            <a:gd name="connsiteX30" fmla="*/ 1024950 w 2144351"/>
            <a:gd name="connsiteY30" fmla="*/ 239723 h 1553962"/>
            <a:gd name="connsiteX31" fmla="*/ 961023 w 2144351"/>
            <a:gd name="connsiteY31" fmla="*/ 373968 h 1553962"/>
            <a:gd name="connsiteX32" fmla="*/ 724497 w 2144351"/>
            <a:gd name="connsiteY32" fmla="*/ 431501 h 1553962"/>
            <a:gd name="connsiteX33" fmla="*/ 698926 w 2144351"/>
            <a:gd name="connsiteY33" fmla="*/ 361183 h 1553962"/>
            <a:gd name="connsiteX34" fmla="*/ 622215 w 2144351"/>
            <a:gd name="connsiteY34" fmla="*/ 319631 h 1553962"/>
            <a:gd name="connsiteX35" fmla="*/ 567877 w 2144351"/>
            <a:gd name="connsiteY35" fmla="*/ 230134 h 1553962"/>
            <a:gd name="connsiteX36" fmla="*/ 567877 w 2144351"/>
            <a:gd name="connsiteY36" fmla="*/ 290864 h 1553962"/>
            <a:gd name="connsiteX37" fmla="*/ 545503 w 2144351"/>
            <a:gd name="connsiteY37" fmla="*/ 386753 h 1553962"/>
            <a:gd name="connsiteX38" fmla="*/ 411258 w 2144351"/>
            <a:gd name="connsiteY38" fmla="*/ 345201 h 1553962"/>
            <a:gd name="connsiteX39" fmla="*/ 414455 w 2144351"/>
            <a:gd name="connsiteY39" fmla="*/ 501820 h 1553962"/>
            <a:gd name="connsiteX40" fmla="*/ 245050 w 2144351"/>
            <a:gd name="connsiteY40" fmla="*/ 562550 h 1553962"/>
            <a:gd name="connsiteX41" fmla="*/ 277013 w 2144351"/>
            <a:gd name="connsiteY41" fmla="*/ 645654 h 1553962"/>
            <a:gd name="connsiteX42" fmla="*/ 181124 w 2144351"/>
            <a:gd name="connsiteY42" fmla="*/ 863003 h 1553962"/>
            <a:gd name="connsiteX43" fmla="*/ 11720 w 2144351"/>
            <a:gd name="connsiteY43" fmla="*/ 850218 h 1553962"/>
            <a:gd name="connsiteX0" fmla="*/ 11720 w 2144351"/>
            <a:gd name="connsiteY0" fmla="*/ 850218 h 1553962"/>
            <a:gd name="connsiteX1" fmla="*/ 27702 w 2144351"/>
            <a:gd name="connsiteY1" fmla="*/ 1220990 h 1553962"/>
            <a:gd name="connsiteX2" fmla="*/ 216284 w 2144351"/>
            <a:gd name="connsiteY2" fmla="*/ 1323273 h 1553962"/>
            <a:gd name="connsiteX3" fmla="*/ 711711 w 2144351"/>
            <a:gd name="connsiteY3" fmla="*/ 1313683 h 1553962"/>
            <a:gd name="connsiteX4" fmla="*/ 842761 w 2144351"/>
            <a:gd name="connsiteY4" fmla="*/ 1518247 h 1553962"/>
            <a:gd name="connsiteX5" fmla="*/ 1159196 w 2144351"/>
            <a:gd name="connsiteY5" fmla="*/ 1518247 h 1553962"/>
            <a:gd name="connsiteX6" fmla="*/ 1315815 w 2144351"/>
            <a:gd name="connsiteY6" fmla="*/ 1553407 h 1553962"/>
            <a:gd name="connsiteX7" fmla="*/ 1373348 w 2144351"/>
            <a:gd name="connsiteY7" fmla="*/ 1368021 h 1553962"/>
            <a:gd name="connsiteX8" fmla="*/ 1437274 w 2144351"/>
            <a:gd name="connsiteY8" fmla="*/ 1313683 h 1553962"/>
            <a:gd name="connsiteX9" fmla="*/ 1555538 w 2144351"/>
            <a:gd name="connsiteY9" fmla="*/ 1233776 h 1553962"/>
            <a:gd name="connsiteX10" fmla="*/ 1661016 w 2144351"/>
            <a:gd name="connsiteY10" fmla="*/ 1268935 h 1553962"/>
            <a:gd name="connsiteX11" fmla="*/ 1721746 w 2144351"/>
            <a:gd name="connsiteY11" fmla="*/ 1227382 h 1553962"/>
            <a:gd name="connsiteX12" fmla="*/ 1590697 w 2144351"/>
            <a:gd name="connsiteY12" fmla="*/ 1038800 h 1553962"/>
            <a:gd name="connsiteX13" fmla="*/ 1705764 w 2144351"/>
            <a:gd name="connsiteY13" fmla="*/ 1048389 h 1553962"/>
            <a:gd name="connsiteX14" fmla="*/ 1792065 w 2144351"/>
            <a:gd name="connsiteY14" fmla="*/ 997248 h 1553962"/>
            <a:gd name="connsiteX15" fmla="*/ 1747316 w 2144351"/>
            <a:gd name="connsiteY15" fmla="*/ 898163 h 1553962"/>
            <a:gd name="connsiteX16" fmla="*/ 1859187 w 2144351"/>
            <a:gd name="connsiteY16" fmla="*/ 891771 h 1553962"/>
            <a:gd name="connsiteX17" fmla="*/ 1788868 w 2144351"/>
            <a:gd name="connsiteY17" fmla="*/ 744741 h 1553962"/>
            <a:gd name="connsiteX18" fmla="*/ 1843206 w 2144351"/>
            <a:gd name="connsiteY18" fmla="*/ 680815 h 1553962"/>
            <a:gd name="connsiteX19" fmla="*/ 1843206 w 2144351"/>
            <a:gd name="connsiteY19" fmla="*/ 572140 h 1553962"/>
            <a:gd name="connsiteX20" fmla="*/ 2044573 w 2144351"/>
            <a:gd name="connsiteY20" fmla="*/ 581729 h 1553962"/>
            <a:gd name="connsiteX21" fmla="*/ 2092517 w 2144351"/>
            <a:gd name="connsiteY21" fmla="*/ 287668 h 1553962"/>
            <a:gd name="connsiteX22" fmla="*/ 2092517 w 2144351"/>
            <a:gd name="connsiteY22" fmla="*/ 287668 h 1553962"/>
            <a:gd name="connsiteX23" fmla="*/ 2092517 w 2144351"/>
            <a:gd name="connsiteY23" fmla="*/ 287668 h 1553962"/>
            <a:gd name="connsiteX24" fmla="*/ 2092517 w 2144351"/>
            <a:gd name="connsiteY24" fmla="*/ 287668 h 1553962"/>
            <a:gd name="connsiteX25" fmla="*/ 2092517 w 2144351"/>
            <a:gd name="connsiteY25" fmla="*/ 287668 h 1553962"/>
            <a:gd name="connsiteX26" fmla="*/ 2092517 w 2144351"/>
            <a:gd name="connsiteY26" fmla="*/ 287668 h 1553962"/>
            <a:gd name="connsiteX27" fmla="*/ 2041376 w 2144351"/>
            <a:gd name="connsiteY27" fmla="*/ 249312 h 1553962"/>
            <a:gd name="connsiteX28" fmla="*/ 2143658 w 2144351"/>
            <a:gd name="connsiteY28" fmla="*/ 102282 h 1553962"/>
            <a:gd name="connsiteX29" fmla="*/ 1977450 w 2144351"/>
            <a:gd name="connsiteY29" fmla="*/ 47944 h 1553962"/>
            <a:gd name="connsiteX30" fmla="*/ 1843205 w 2144351"/>
            <a:gd name="connsiteY30" fmla="*/ 0 h 1553962"/>
            <a:gd name="connsiteX31" fmla="*/ 1024950 w 2144351"/>
            <a:gd name="connsiteY31" fmla="*/ 239723 h 1553962"/>
            <a:gd name="connsiteX32" fmla="*/ 961023 w 2144351"/>
            <a:gd name="connsiteY32" fmla="*/ 373968 h 1553962"/>
            <a:gd name="connsiteX33" fmla="*/ 724497 w 2144351"/>
            <a:gd name="connsiteY33" fmla="*/ 431501 h 1553962"/>
            <a:gd name="connsiteX34" fmla="*/ 698926 w 2144351"/>
            <a:gd name="connsiteY34" fmla="*/ 361183 h 1553962"/>
            <a:gd name="connsiteX35" fmla="*/ 622215 w 2144351"/>
            <a:gd name="connsiteY35" fmla="*/ 319631 h 1553962"/>
            <a:gd name="connsiteX36" fmla="*/ 567877 w 2144351"/>
            <a:gd name="connsiteY36" fmla="*/ 230134 h 1553962"/>
            <a:gd name="connsiteX37" fmla="*/ 567877 w 2144351"/>
            <a:gd name="connsiteY37" fmla="*/ 290864 h 1553962"/>
            <a:gd name="connsiteX38" fmla="*/ 545503 w 2144351"/>
            <a:gd name="connsiteY38" fmla="*/ 386753 h 1553962"/>
            <a:gd name="connsiteX39" fmla="*/ 411258 w 2144351"/>
            <a:gd name="connsiteY39" fmla="*/ 345201 h 1553962"/>
            <a:gd name="connsiteX40" fmla="*/ 414455 w 2144351"/>
            <a:gd name="connsiteY40" fmla="*/ 501820 h 1553962"/>
            <a:gd name="connsiteX41" fmla="*/ 245050 w 2144351"/>
            <a:gd name="connsiteY41" fmla="*/ 562550 h 1553962"/>
            <a:gd name="connsiteX42" fmla="*/ 277013 w 2144351"/>
            <a:gd name="connsiteY42" fmla="*/ 645654 h 1553962"/>
            <a:gd name="connsiteX43" fmla="*/ 181124 w 2144351"/>
            <a:gd name="connsiteY43" fmla="*/ 863003 h 1553962"/>
            <a:gd name="connsiteX44" fmla="*/ 11720 w 2144351"/>
            <a:gd name="connsiteY44" fmla="*/ 850218 h 1553962"/>
            <a:gd name="connsiteX0" fmla="*/ 11720 w 2144351"/>
            <a:gd name="connsiteY0" fmla="*/ 850218 h 1553962"/>
            <a:gd name="connsiteX1" fmla="*/ 27702 w 2144351"/>
            <a:gd name="connsiteY1" fmla="*/ 1220990 h 1553962"/>
            <a:gd name="connsiteX2" fmla="*/ 216284 w 2144351"/>
            <a:gd name="connsiteY2" fmla="*/ 1323273 h 1553962"/>
            <a:gd name="connsiteX3" fmla="*/ 711711 w 2144351"/>
            <a:gd name="connsiteY3" fmla="*/ 1313683 h 1553962"/>
            <a:gd name="connsiteX4" fmla="*/ 842761 w 2144351"/>
            <a:gd name="connsiteY4" fmla="*/ 1518247 h 1553962"/>
            <a:gd name="connsiteX5" fmla="*/ 1159196 w 2144351"/>
            <a:gd name="connsiteY5" fmla="*/ 1518247 h 1553962"/>
            <a:gd name="connsiteX6" fmla="*/ 1315815 w 2144351"/>
            <a:gd name="connsiteY6" fmla="*/ 1553407 h 1553962"/>
            <a:gd name="connsiteX7" fmla="*/ 1373348 w 2144351"/>
            <a:gd name="connsiteY7" fmla="*/ 1368021 h 1553962"/>
            <a:gd name="connsiteX8" fmla="*/ 1437274 w 2144351"/>
            <a:gd name="connsiteY8" fmla="*/ 1313683 h 1553962"/>
            <a:gd name="connsiteX9" fmla="*/ 1555538 w 2144351"/>
            <a:gd name="connsiteY9" fmla="*/ 1233776 h 1553962"/>
            <a:gd name="connsiteX10" fmla="*/ 1661016 w 2144351"/>
            <a:gd name="connsiteY10" fmla="*/ 1268935 h 1553962"/>
            <a:gd name="connsiteX11" fmla="*/ 1721746 w 2144351"/>
            <a:gd name="connsiteY11" fmla="*/ 1227382 h 1553962"/>
            <a:gd name="connsiteX12" fmla="*/ 1590697 w 2144351"/>
            <a:gd name="connsiteY12" fmla="*/ 1038800 h 1553962"/>
            <a:gd name="connsiteX13" fmla="*/ 1705764 w 2144351"/>
            <a:gd name="connsiteY13" fmla="*/ 1048389 h 1553962"/>
            <a:gd name="connsiteX14" fmla="*/ 1792065 w 2144351"/>
            <a:gd name="connsiteY14" fmla="*/ 997248 h 1553962"/>
            <a:gd name="connsiteX15" fmla="*/ 1747316 w 2144351"/>
            <a:gd name="connsiteY15" fmla="*/ 898163 h 1553962"/>
            <a:gd name="connsiteX16" fmla="*/ 1859187 w 2144351"/>
            <a:gd name="connsiteY16" fmla="*/ 891771 h 1553962"/>
            <a:gd name="connsiteX17" fmla="*/ 1788868 w 2144351"/>
            <a:gd name="connsiteY17" fmla="*/ 744741 h 1553962"/>
            <a:gd name="connsiteX18" fmla="*/ 1843206 w 2144351"/>
            <a:gd name="connsiteY18" fmla="*/ 680815 h 1553962"/>
            <a:gd name="connsiteX19" fmla="*/ 1843206 w 2144351"/>
            <a:gd name="connsiteY19" fmla="*/ 572140 h 1553962"/>
            <a:gd name="connsiteX20" fmla="*/ 2044573 w 2144351"/>
            <a:gd name="connsiteY20" fmla="*/ 581729 h 1553962"/>
            <a:gd name="connsiteX21" fmla="*/ 2082929 w 2144351"/>
            <a:gd name="connsiteY21" fmla="*/ 460269 h 1553962"/>
            <a:gd name="connsiteX22" fmla="*/ 2092517 w 2144351"/>
            <a:gd name="connsiteY22" fmla="*/ 287668 h 1553962"/>
            <a:gd name="connsiteX23" fmla="*/ 2092517 w 2144351"/>
            <a:gd name="connsiteY23" fmla="*/ 287668 h 1553962"/>
            <a:gd name="connsiteX24" fmla="*/ 2092517 w 2144351"/>
            <a:gd name="connsiteY24" fmla="*/ 287668 h 1553962"/>
            <a:gd name="connsiteX25" fmla="*/ 2092517 w 2144351"/>
            <a:gd name="connsiteY25" fmla="*/ 287668 h 1553962"/>
            <a:gd name="connsiteX26" fmla="*/ 2092517 w 2144351"/>
            <a:gd name="connsiteY26" fmla="*/ 287668 h 1553962"/>
            <a:gd name="connsiteX27" fmla="*/ 2092517 w 2144351"/>
            <a:gd name="connsiteY27" fmla="*/ 287668 h 1553962"/>
            <a:gd name="connsiteX28" fmla="*/ 2041376 w 2144351"/>
            <a:gd name="connsiteY28" fmla="*/ 249312 h 1553962"/>
            <a:gd name="connsiteX29" fmla="*/ 2143658 w 2144351"/>
            <a:gd name="connsiteY29" fmla="*/ 102282 h 1553962"/>
            <a:gd name="connsiteX30" fmla="*/ 1977450 w 2144351"/>
            <a:gd name="connsiteY30" fmla="*/ 47944 h 1553962"/>
            <a:gd name="connsiteX31" fmla="*/ 1843205 w 2144351"/>
            <a:gd name="connsiteY31" fmla="*/ 0 h 1553962"/>
            <a:gd name="connsiteX32" fmla="*/ 1024950 w 2144351"/>
            <a:gd name="connsiteY32" fmla="*/ 239723 h 1553962"/>
            <a:gd name="connsiteX33" fmla="*/ 961023 w 2144351"/>
            <a:gd name="connsiteY33" fmla="*/ 373968 h 1553962"/>
            <a:gd name="connsiteX34" fmla="*/ 724497 w 2144351"/>
            <a:gd name="connsiteY34" fmla="*/ 431501 h 1553962"/>
            <a:gd name="connsiteX35" fmla="*/ 698926 w 2144351"/>
            <a:gd name="connsiteY35" fmla="*/ 361183 h 1553962"/>
            <a:gd name="connsiteX36" fmla="*/ 622215 w 2144351"/>
            <a:gd name="connsiteY36" fmla="*/ 319631 h 1553962"/>
            <a:gd name="connsiteX37" fmla="*/ 567877 w 2144351"/>
            <a:gd name="connsiteY37" fmla="*/ 230134 h 1553962"/>
            <a:gd name="connsiteX38" fmla="*/ 567877 w 2144351"/>
            <a:gd name="connsiteY38" fmla="*/ 290864 h 1553962"/>
            <a:gd name="connsiteX39" fmla="*/ 545503 w 2144351"/>
            <a:gd name="connsiteY39" fmla="*/ 386753 h 1553962"/>
            <a:gd name="connsiteX40" fmla="*/ 411258 w 2144351"/>
            <a:gd name="connsiteY40" fmla="*/ 345201 h 1553962"/>
            <a:gd name="connsiteX41" fmla="*/ 414455 w 2144351"/>
            <a:gd name="connsiteY41" fmla="*/ 501820 h 1553962"/>
            <a:gd name="connsiteX42" fmla="*/ 245050 w 2144351"/>
            <a:gd name="connsiteY42" fmla="*/ 562550 h 1553962"/>
            <a:gd name="connsiteX43" fmla="*/ 277013 w 2144351"/>
            <a:gd name="connsiteY43" fmla="*/ 645654 h 1553962"/>
            <a:gd name="connsiteX44" fmla="*/ 181124 w 2144351"/>
            <a:gd name="connsiteY44" fmla="*/ 863003 h 1553962"/>
            <a:gd name="connsiteX45" fmla="*/ 11720 w 2144351"/>
            <a:gd name="connsiteY45" fmla="*/ 850218 h 1553962"/>
            <a:gd name="connsiteX0" fmla="*/ 11720 w 2194821"/>
            <a:gd name="connsiteY0" fmla="*/ 850218 h 1553962"/>
            <a:gd name="connsiteX1" fmla="*/ 27702 w 2194821"/>
            <a:gd name="connsiteY1" fmla="*/ 1220990 h 1553962"/>
            <a:gd name="connsiteX2" fmla="*/ 216284 w 2194821"/>
            <a:gd name="connsiteY2" fmla="*/ 1323273 h 1553962"/>
            <a:gd name="connsiteX3" fmla="*/ 711711 w 2194821"/>
            <a:gd name="connsiteY3" fmla="*/ 1313683 h 1553962"/>
            <a:gd name="connsiteX4" fmla="*/ 842761 w 2194821"/>
            <a:gd name="connsiteY4" fmla="*/ 1518247 h 1553962"/>
            <a:gd name="connsiteX5" fmla="*/ 1159196 w 2194821"/>
            <a:gd name="connsiteY5" fmla="*/ 1518247 h 1553962"/>
            <a:gd name="connsiteX6" fmla="*/ 1315815 w 2194821"/>
            <a:gd name="connsiteY6" fmla="*/ 1553407 h 1553962"/>
            <a:gd name="connsiteX7" fmla="*/ 1373348 w 2194821"/>
            <a:gd name="connsiteY7" fmla="*/ 1368021 h 1553962"/>
            <a:gd name="connsiteX8" fmla="*/ 1437274 w 2194821"/>
            <a:gd name="connsiteY8" fmla="*/ 1313683 h 1553962"/>
            <a:gd name="connsiteX9" fmla="*/ 1555538 w 2194821"/>
            <a:gd name="connsiteY9" fmla="*/ 1233776 h 1553962"/>
            <a:gd name="connsiteX10" fmla="*/ 1661016 w 2194821"/>
            <a:gd name="connsiteY10" fmla="*/ 1268935 h 1553962"/>
            <a:gd name="connsiteX11" fmla="*/ 1721746 w 2194821"/>
            <a:gd name="connsiteY11" fmla="*/ 1227382 h 1553962"/>
            <a:gd name="connsiteX12" fmla="*/ 1590697 w 2194821"/>
            <a:gd name="connsiteY12" fmla="*/ 1038800 h 1553962"/>
            <a:gd name="connsiteX13" fmla="*/ 1705764 w 2194821"/>
            <a:gd name="connsiteY13" fmla="*/ 1048389 h 1553962"/>
            <a:gd name="connsiteX14" fmla="*/ 1792065 w 2194821"/>
            <a:gd name="connsiteY14" fmla="*/ 997248 h 1553962"/>
            <a:gd name="connsiteX15" fmla="*/ 1747316 w 2194821"/>
            <a:gd name="connsiteY15" fmla="*/ 898163 h 1553962"/>
            <a:gd name="connsiteX16" fmla="*/ 1859187 w 2194821"/>
            <a:gd name="connsiteY16" fmla="*/ 891771 h 1553962"/>
            <a:gd name="connsiteX17" fmla="*/ 1788868 w 2194821"/>
            <a:gd name="connsiteY17" fmla="*/ 744741 h 1553962"/>
            <a:gd name="connsiteX18" fmla="*/ 1843206 w 2194821"/>
            <a:gd name="connsiteY18" fmla="*/ 680815 h 1553962"/>
            <a:gd name="connsiteX19" fmla="*/ 1843206 w 2194821"/>
            <a:gd name="connsiteY19" fmla="*/ 572140 h 1553962"/>
            <a:gd name="connsiteX20" fmla="*/ 2044573 w 2194821"/>
            <a:gd name="connsiteY20" fmla="*/ 581729 h 1553962"/>
            <a:gd name="connsiteX21" fmla="*/ 2082929 w 2194821"/>
            <a:gd name="connsiteY21" fmla="*/ 460269 h 1553962"/>
            <a:gd name="connsiteX22" fmla="*/ 2194800 w 2194821"/>
            <a:gd name="connsiteY22" fmla="*/ 370773 h 1553962"/>
            <a:gd name="connsiteX23" fmla="*/ 2092517 w 2194821"/>
            <a:gd name="connsiteY23" fmla="*/ 287668 h 1553962"/>
            <a:gd name="connsiteX24" fmla="*/ 2092517 w 2194821"/>
            <a:gd name="connsiteY24" fmla="*/ 287668 h 1553962"/>
            <a:gd name="connsiteX25" fmla="*/ 2092517 w 2194821"/>
            <a:gd name="connsiteY25" fmla="*/ 287668 h 1553962"/>
            <a:gd name="connsiteX26" fmla="*/ 2092517 w 2194821"/>
            <a:gd name="connsiteY26" fmla="*/ 287668 h 1553962"/>
            <a:gd name="connsiteX27" fmla="*/ 2092517 w 2194821"/>
            <a:gd name="connsiteY27" fmla="*/ 287668 h 1553962"/>
            <a:gd name="connsiteX28" fmla="*/ 2092517 w 2194821"/>
            <a:gd name="connsiteY28" fmla="*/ 287668 h 1553962"/>
            <a:gd name="connsiteX29" fmla="*/ 2041376 w 2194821"/>
            <a:gd name="connsiteY29" fmla="*/ 249312 h 1553962"/>
            <a:gd name="connsiteX30" fmla="*/ 2143658 w 2194821"/>
            <a:gd name="connsiteY30" fmla="*/ 102282 h 1553962"/>
            <a:gd name="connsiteX31" fmla="*/ 1977450 w 2194821"/>
            <a:gd name="connsiteY31" fmla="*/ 47944 h 1553962"/>
            <a:gd name="connsiteX32" fmla="*/ 1843205 w 2194821"/>
            <a:gd name="connsiteY32" fmla="*/ 0 h 1553962"/>
            <a:gd name="connsiteX33" fmla="*/ 1024950 w 2194821"/>
            <a:gd name="connsiteY33" fmla="*/ 239723 h 1553962"/>
            <a:gd name="connsiteX34" fmla="*/ 961023 w 2194821"/>
            <a:gd name="connsiteY34" fmla="*/ 373968 h 1553962"/>
            <a:gd name="connsiteX35" fmla="*/ 724497 w 2194821"/>
            <a:gd name="connsiteY35" fmla="*/ 431501 h 1553962"/>
            <a:gd name="connsiteX36" fmla="*/ 698926 w 2194821"/>
            <a:gd name="connsiteY36" fmla="*/ 361183 h 1553962"/>
            <a:gd name="connsiteX37" fmla="*/ 622215 w 2194821"/>
            <a:gd name="connsiteY37" fmla="*/ 319631 h 1553962"/>
            <a:gd name="connsiteX38" fmla="*/ 567877 w 2194821"/>
            <a:gd name="connsiteY38" fmla="*/ 230134 h 1553962"/>
            <a:gd name="connsiteX39" fmla="*/ 567877 w 2194821"/>
            <a:gd name="connsiteY39" fmla="*/ 290864 h 1553962"/>
            <a:gd name="connsiteX40" fmla="*/ 545503 w 2194821"/>
            <a:gd name="connsiteY40" fmla="*/ 386753 h 1553962"/>
            <a:gd name="connsiteX41" fmla="*/ 411258 w 2194821"/>
            <a:gd name="connsiteY41" fmla="*/ 345201 h 1553962"/>
            <a:gd name="connsiteX42" fmla="*/ 414455 w 2194821"/>
            <a:gd name="connsiteY42" fmla="*/ 501820 h 1553962"/>
            <a:gd name="connsiteX43" fmla="*/ 245050 w 2194821"/>
            <a:gd name="connsiteY43" fmla="*/ 562550 h 1553962"/>
            <a:gd name="connsiteX44" fmla="*/ 277013 w 2194821"/>
            <a:gd name="connsiteY44" fmla="*/ 645654 h 1553962"/>
            <a:gd name="connsiteX45" fmla="*/ 181124 w 2194821"/>
            <a:gd name="connsiteY45" fmla="*/ 863003 h 1553962"/>
            <a:gd name="connsiteX46" fmla="*/ 11720 w 2194821"/>
            <a:gd name="connsiteY46" fmla="*/ 850218 h 1553962"/>
            <a:gd name="connsiteX0" fmla="*/ 11720 w 2196440"/>
            <a:gd name="connsiteY0" fmla="*/ 850218 h 1553962"/>
            <a:gd name="connsiteX1" fmla="*/ 27702 w 2196440"/>
            <a:gd name="connsiteY1" fmla="*/ 1220990 h 1553962"/>
            <a:gd name="connsiteX2" fmla="*/ 216284 w 2196440"/>
            <a:gd name="connsiteY2" fmla="*/ 1323273 h 1553962"/>
            <a:gd name="connsiteX3" fmla="*/ 711711 w 2196440"/>
            <a:gd name="connsiteY3" fmla="*/ 1313683 h 1553962"/>
            <a:gd name="connsiteX4" fmla="*/ 842761 w 2196440"/>
            <a:gd name="connsiteY4" fmla="*/ 1518247 h 1553962"/>
            <a:gd name="connsiteX5" fmla="*/ 1159196 w 2196440"/>
            <a:gd name="connsiteY5" fmla="*/ 1518247 h 1553962"/>
            <a:gd name="connsiteX6" fmla="*/ 1315815 w 2196440"/>
            <a:gd name="connsiteY6" fmla="*/ 1553407 h 1553962"/>
            <a:gd name="connsiteX7" fmla="*/ 1373348 w 2196440"/>
            <a:gd name="connsiteY7" fmla="*/ 1368021 h 1553962"/>
            <a:gd name="connsiteX8" fmla="*/ 1437274 w 2196440"/>
            <a:gd name="connsiteY8" fmla="*/ 1313683 h 1553962"/>
            <a:gd name="connsiteX9" fmla="*/ 1555538 w 2196440"/>
            <a:gd name="connsiteY9" fmla="*/ 1233776 h 1553962"/>
            <a:gd name="connsiteX10" fmla="*/ 1661016 w 2196440"/>
            <a:gd name="connsiteY10" fmla="*/ 1268935 h 1553962"/>
            <a:gd name="connsiteX11" fmla="*/ 1721746 w 2196440"/>
            <a:gd name="connsiteY11" fmla="*/ 1227382 h 1553962"/>
            <a:gd name="connsiteX12" fmla="*/ 1590697 w 2196440"/>
            <a:gd name="connsiteY12" fmla="*/ 1038800 h 1553962"/>
            <a:gd name="connsiteX13" fmla="*/ 1705764 w 2196440"/>
            <a:gd name="connsiteY13" fmla="*/ 1048389 h 1553962"/>
            <a:gd name="connsiteX14" fmla="*/ 1792065 w 2196440"/>
            <a:gd name="connsiteY14" fmla="*/ 997248 h 1553962"/>
            <a:gd name="connsiteX15" fmla="*/ 1747316 w 2196440"/>
            <a:gd name="connsiteY15" fmla="*/ 898163 h 1553962"/>
            <a:gd name="connsiteX16" fmla="*/ 1859187 w 2196440"/>
            <a:gd name="connsiteY16" fmla="*/ 891771 h 1553962"/>
            <a:gd name="connsiteX17" fmla="*/ 1788868 w 2196440"/>
            <a:gd name="connsiteY17" fmla="*/ 744741 h 1553962"/>
            <a:gd name="connsiteX18" fmla="*/ 1843206 w 2196440"/>
            <a:gd name="connsiteY18" fmla="*/ 680815 h 1553962"/>
            <a:gd name="connsiteX19" fmla="*/ 1843206 w 2196440"/>
            <a:gd name="connsiteY19" fmla="*/ 572140 h 1553962"/>
            <a:gd name="connsiteX20" fmla="*/ 2044573 w 2196440"/>
            <a:gd name="connsiteY20" fmla="*/ 581729 h 1553962"/>
            <a:gd name="connsiteX21" fmla="*/ 2082929 w 2196440"/>
            <a:gd name="connsiteY21" fmla="*/ 460269 h 1553962"/>
            <a:gd name="connsiteX22" fmla="*/ 2194800 w 2196440"/>
            <a:gd name="connsiteY22" fmla="*/ 370773 h 1553962"/>
            <a:gd name="connsiteX23" fmla="*/ 2159640 w 2196440"/>
            <a:gd name="connsiteY23" fmla="*/ 274883 h 1553962"/>
            <a:gd name="connsiteX24" fmla="*/ 2092517 w 2196440"/>
            <a:gd name="connsiteY24" fmla="*/ 287668 h 1553962"/>
            <a:gd name="connsiteX25" fmla="*/ 2092517 w 2196440"/>
            <a:gd name="connsiteY25" fmla="*/ 287668 h 1553962"/>
            <a:gd name="connsiteX26" fmla="*/ 2092517 w 2196440"/>
            <a:gd name="connsiteY26" fmla="*/ 287668 h 1553962"/>
            <a:gd name="connsiteX27" fmla="*/ 2092517 w 2196440"/>
            <a:gd name="connsiteY27" fmla="*/ 287668 h 1553962"/>
            <a:gd name="connsiteX28" fmla="*/ 2092517 w 2196440"/>
            <a:gd name="connsiteY28" fmla="*/ 287668 h 1553962"/>
            <a:gd name="connsiteX29" fmla="*/ 2092517 w 2196440"/>
            <a:gd name="connsiteY29" fmla="*/ 287668 h 1553962"/>
            <a:gd name="connsiteX30" fmla="*/ 2041376 w 2196440"/>
            <a:gd name="connsiteY30" fmla="*/ 249312 h 1553962"/>
            <a:gd name="connsiteX31" fmla="*/ 2143658 w 2196440"/>
            <a:gd name="connsiteY31" fmla="*/ 102282 h 1553962"/>
            <a:gd name="connsiteX32" fmla="*/ 1977450 w 2196440"/>
            <a:gd name="connsiteY32" fmla="*/ 47944 h 1553962"/>
            <a:gd name="connsiteX33" fmla="*/ 1843205 w 2196440"/>
            <a:gd name="connsiteY33" fmla="*/ 0 h 1553962"/>
            <a:gd name="connsiteX34" fmla="*/ 1024950 w 2196440"/>
            <a:gd name="connsiteY34" fmla="*/ 239723 h 1553962"/>
            <a:gd name="connsiteX35" fmla="*/ 961023 w 2196440"/>
            <a:gd name="connsiteY35" fmla="*/ 373968 h 1553962"/>
            <a:gd name="connsiteX36" fmla="*/ 724497 w 2196440"/>
            <a:gd name="connsiteY36" fmla="*/ 431501 h 1553962"/>
            <a:gd name="connsiteX37" fmla="*/ 698926 w 2196440"/>
            <a:gd name="connsiteY37" fmla="*/ 361183 h 1553962"/>
            <a:gd name="connsiteX38" fmla="*/ 622215 w 2196440"/>
            <a:gd name="connsiteY38" fmla="*/ 319631 h 1553962"/>
            <a:gd name="connsiteX39" fmla="*/ 567877 w 2196440"/>
            <a:gd name="connsiteY39" fmla="*/ 230134 h 1553962"/>
            <a:gd name="connsiteX40" fmla="*/ 567877 w 2196440"/>
            <a:gd name="connsiteY40" fmla="*/ 290864 h 1553962"/>
            <a:gd name="connsiteX41" fmla="*/ 545503 w 2196440"/>
            <a:gd name="connsiteY41" fmla="*/ 386753 h 1553962"/>
            <a:gd name="connsiteX42" fmla="*/ 411258 w 2196440"/>
            <a:gd name="connsiteY42" fmla="*/ 345201 h 1553962"/>
            <a:gd name="connsiteX43" fmla="*/ 414455 w 2196440"/>
            <a:gd name="connsiteY43" fmla="*/ 501820 h 1553962"/>
            <a:gd name="connsiteX44" fmla="*/ 245050 w 2196440"/>
            <a:gd name="connsiteY44" fmla="*/ 562550 h 1553962"/>
            <a:gd name="connsiteX45" fmla="*/ 277013 w 2196440"/>
            <a:gd name="connsiteY45" fmla="*/ 645654 h 1553962"/>
            <a:gd name="connsiteX46" fmla="*/ 181124 w 2196440"/>
            <a:gd name="connsiteY46" fmla="*/ 863003 h 1553962"/>
            <a:gd name="connsiteX47" fmla="*/ 11720 w 2196440"/>
            <a:gd name="connsiteY47" fmla="*/ 850218 h 1553962"/>
            <a:gd name="connsiteX0" fmla="*/ 11720 w 2196440"/>
            <a:gd name="connsiteY0" fmla="*/ 850218 h 1553962"/>
            <a:gd name="connsiteX1" fmla="*/ 27702 w 2196440"/>
            <a:gd name="connsiteY1" fmla="*/ 1220990 h 1553962"/>
            <a:gd name="connsiteX2" fmla="*/ 216284 w 2196440"/>
            <a:gd name="connsiteY2" fmla="*/ 1323273 h 1553962"/>
            <a:gd name="connsiteX3" fmla="*/ 711711 w 2196440"/>
            <a:gd name="connsiteY3" fmla="*/ 1313683 h 1553962"/>
            <a:gd name="connsiteX4" fmla="*/ 842761 w 2196440"/>
            <a:gd name="connsiteY4" fmla="*/ 1518247 h 1553962"/>
            <a:gd name="connsiteX5" fmla="*/ 1159196 w 2196440"/>
            <a:gd name="connsiteY5" fmla="*/ 1518247 h 1553962"/>
            <a:gd name="connsiteX6" fmla="*/ 1315815 w 2196440"/>
            <a:gd name="connsiteY6" fmla="*/ 1553407 h 1553962"/>
            <a:gd name="connsiteX7" fmla="*/ 1373348 w 2196440"/>
            <a:gd name="connsiteY7" fmla="*/ 1368021 h 1553962"/>
            <a:gd name="connsiteX8" fmla="*/ 1437274 w 2196440"/>
            <a:gd name="connsiteY8" fmla="*/ 1313683 h 1553962"/>
            <a:gd name="connsiteX9" fmla="*/ 1555538 w 2196440"/>
            <a:gd name="connsiteY9" fmla="*/ 1233776 h 1553962"/>
            <a:gd name="connsiteX10" fmla="*/ 1661016 w 2196440"/>
            <a:gd name="connsiteY10" fmla="*/ 1268935 h 1553962"/>
            <a:gd name="connsiteX11" fmla="*/ 1721746 w 2196440"/>
            <a:gd name="connsiteY11" fmla="*/ 1227382 h 1553962"/>
            <a:gd name="connsiteX12" fmla="*/ 1590697 w 2196440"/>
            <a:gd name="connsiteY12" fmla="*/ 1038800 h 1553962"/>
            <a:gd name="connsiteX13" fmla="*/ 1705764 w 2196440"/>
            <a:gd name="connsiteY13" fmla="*/ 1048389 h 1553962"/>
            <a:gd name="connsiteX14" fmla="*/ 1792065 w 2196440"/>
            <a:gd name="connsiteY14" fmla="*/ 997248 h 1553962"/>
            <a:gd name="connsiteX15" fmla="*/ 1747316 w 2196440"/>
            <a:gd name="connsiteY15" fmla="*/ 898163 h 1553962"/>
            <a:gd name="connsiteX16" fmla="*/ 1859187 w 2196440"/>
            <a:gd name="connsiteY16" fmla="*/ 891771 h 1553962"/>
            <a:gd name="connsiteX17" fmla="*/ 1788868 w 2196440"/>
            <a:gd name="connsiteY17" fmla="*/ 744741 h 1553962"/>
            <a:gd name="connsiteX18" fmla="*/ 1843206 w 2196440"/>
            <a:gd name="connsiteY18" fmla="*/ 680815 h 1553962"/>
            <a:gd name="connsiteX19" fmla="*/ 1843206 w 2196440"/>
            <a:gd name="connsiteY19" fmla="*/ 572140 h 1553962"/>
            <a:gd name="connsiteX20" fmla="*/ 2044573 w 2196440"/>
            <a:gd name="connsiteY20" fmla="*/ 581729 h 1553962"/>
            <a:gd name="connsiteX21" fmla="*/ 2082929 w 2196440"/>
            <a:gd name="connsiteY21" fmla="*/ 460269 h 1553962"/>
            <a:gd name="connsiteX22" fmla="*/ 2194800 w 2196440"/>
            <a:gd name="connsiteY22" fmla="*/ 370773 h 1553962"/>
            <a:gd name="connsiteX23" fmla="*/ 2159640 w 2196440"/>
            <a:gd name="connsiteY23" fmla="*/ 274883 h 1553962"/>
            <a:gd name="connsiteX24" fmla="*/ 2092517 w 2196440"/>
            <a:gd name="connsiteY24" fmla="*/ 287668 h 1553962"/>
            <a:gd name="connsiteX25" fmla="*/ 2092517 w 2196440"/>
            <a:gd name="connsiteY25" fmla="*/ 287668 h 1553962"/>
            <a:gd name="connsiteX26" fmla="*/ 2092517 w 2196440"/>
            <a:gd name="connsiteY26" fmla="*/ 287668 h 1553962"/>
            <a:gd name="connsiteX27" fmla="*/ 2092517 w 2196440"/>
            <a:gd name="connsiteY27" fmla="*/ 287668 h 1553962"/>
            <a:gd name="connsiteX28" fmla="*/ 2092517 w 2196440"/>
            <a:gd name="connsiteY28" fmla="*/ 287668 h 1553962"/>
            <a:gd name="connsiteX29" fmla="*/ 2054161 w 2196440"/>
            <a:gd name="connsiteY29" fmla="*/ 300453 h 1553962"/>
            <a:gd name="connsiteX30" fmla="*/ 2041376 w 2196440"/>
            <a:gd name="connsiteY30" fmla="*/ 249312 h 1553962"/>
            <a:gd name="connsiteX31" fmla="*/ 2143658 w 2196440"/>
            <a:gd name="connsiteY31" fmla="*/ 102282 h 1553962"/>
            <a:gd name="connsiteX32" fmla="*/ 1977450 w 2196440"/>
            <a:gd name="connsiteY32" fmla="*/ 47944 h 1553962"/>
            <a:gd name="connsiteX33" fmla="*/ 1843205 w 2196440"/>
            <a:gd name="connsiteY33" fmla="*/ 0 h 1553962"/>
            <a:gd name="connsiteX34" fmla="*/ 1024950 w 2196440"/>
            <a:gd name="connsiteY34" fmla="*/ 239723 h 1553962"/>
            <a:gd name="connsiteX35" fmla="*/ 961023 w 2196440"/>
            <a:gd name="connsiteY35" fmla="*/ 373968 h 1553962"/>
            <a:gd name="connsiteX36" fmla="*/ 724497 w 2196440"/>
            <a:gd name="connsiteY36" fmla="*/ 431501 h 1553962"/>
            <a:gd name="connsiteX37" fmla="*/ 698926 w 2196440"/>
            <a:gd name="connsiteY37" fmla="*/ 361183 h 1553962"/>
            <a:gd name="connsiteX38" fmla="*/ 622215 w 2196440"/>
            <a:gd name="connsiteY38" fmla="*/ 319631 h 1553962"/>
            <a:gd name="connsiteX39" fmla="*/ 567877 w 2196440"/>
            <a:gd name="connsiteY39" fmla="*/ 230134 h 1553962"/>
            <a:gd name="connsiteX40" fmla="*/ 567877 w 2196440"/>
            <a:gd name="connsiteY40" fmla="*/ 290864 h 1553962"/>
            <a:gd name="connsiteX41" fmla="*/ 545503 w 2196440"/>
            <a:gd name="connsiteY41" fmla="*/ 386753 h 1553962"/>
            <a:gd name="connsiteX42" fmla="*/ 411258 w 2196440"/>
            <a:gd name="connsiteY42" fmla="*/ 345201 h 1553962"/>
            <a:gd name="connsiteX43" fmla="*/ 414455 w 2196440"/>
            <a:gd name="connsiteY43" fmla="*/ 501820 h 1553962"/>
            <a:gd name="connsiteX44" fmla="*/ 245050 w 2196440"/>
            <a:gd name="connsiteY44" fmla="*/ 562550 h 1553962"/>
            <a:gd name="connsiteX45" fmla="*/ 277013 w 2196440"/>
            <a:gd name="connsiteY45" fmla="*/ 645654 h 1553962"/>
            <a:gd name="connsiteX46" fmla="*/ 181124 w 2196440"/>
            <a:gd name="connsiteY46" fmla="*/ 863003 h 1553962"/>
            <a:gd name="connsiteX47" fmla="*/ 11720 w 2196440"/>
            <a:gd name="connsiteY47" fmla="*/ 850218 h 1553962"/>
            <a:gd name="connsiteX0" fmla="*/ 11720 w 2196440"/>
            <a:gd name="connsiteY0" fmla="*/ 850218 h 1572613"/>
            <a:gd name="connsiteX1" fmla="*/ 27702 w 2196440"/>
            <a:gd name="connsiteY1" fmla="*/ 1220990 h 1572613"/>
            <a:gd name="connsiteX2" fmla="*/ 216284 w 2196440"/>
            <a:gd name="connsiteY2" fmla="*/ 1323273 h 1572613"/>
            <a:gd name="connsiteX3" fmla="*/ 711711 w 2196440"/>
            <a:gd name="connsiteY3" fmla="*/ 1313683 h 1572613"/>
            <a:gd name="connsiteX4" fmla="*/ 842761 w 2196440"/>
            <a:gd name="connsiteY4" fmla="*/ 1518247 h 1572613"/>
            <a:gd name="connsiteX5" fmla="*/ 1159196 w 2196440"/>
            <a:gd name="connsiteY5" fmla="*/ 1518247 h 1572613"/>
            <a:gd name="connsiteX6" fmla="*/ 1242299 w 2196440"/>
            <a:gd name="connsiteY6" fmla="*/ 1566192 h 1572613"/>
            <a:gd name="connsiteX7" fmla="*/ 1315815 w 2196440"/>
            <a:gd name="connsiteY7" fmla="*/ 1553407 h 1572613"/>
            <a:gd name="connsiteX8" fmla="*/ 1373348 w 2196440"/>
            <a:gd name="connsiteY8" fmla="*/ 1368021 h 1572613"/>
            <a:gd name="connsiteX9" fmla="*/ 1437274 w 2196440"/>
            <a:gd name="connsiteY9" fmla="*/ 1313683 h 1572613"/>
            <a:gd name="connsiteX10" fmla="*/ 1555538 w 2196440"/>
            <a:gd name="connsiteY10" fmla="*/ 1233776 h 1572613"/>
            <a:gd name="connsiteX11" fmla="*/ 1661016 w 2196440"/>
            <a:gd name="connsiteY11" fmla="*/ 1268935 h 1572613"/>
            <a:gd name="connsiteX12" fmla="*/ 1721746 w 2196440"/>
            <a:gd name="connsiteY12" fmla="*/ 1227382 h 1572613"/>
            <a:gd name="connsiteX13" fmla="*/ 1590697 w 2196440"/>
            <a:gd name="connsiteY13" fmla="*/ 1038800 h 1572613"/>
            <a:gd name="connsiteX14" fmla="*/ 1705764 w 2196440"/>
            <a:gd name="connsiteY14" fmla="*/ 1048389 h 1572613"/>
            <a:gd name="connsiteX15" fmla="*/ 1792065 w 2196440"/>
            <a:gd name="connsiteY15" fmla="*/ 997248 h 1572613"/>
            <a:gd name="connsiteX16" fmla="*/ 1747316 w 2196440"/>
            <a:gd name="connsiteY16" fmla="*/ 898163 h 1572613"/>
            <a:gd name="connsiteX17" fmla="*/ 1859187 w 2196440"/>
            <a:gd name="connsiteY17" fmla="*/ 891771 h 1572613"/>
            <a:gd name="connsiteX18" fmla="*/ 1788868 w 2196440"/>
            <a:gd name="connsiteY18" fmla="*/ 744741 h 1572613"/>
            <a:gd name="connsiteX19" fmla="*/ 1843206 w 2196440"/>
            <a:gd name="connsiteY19" fmla="*/ 680815 h 1572613"/>
            <a:gd name="connsiteX20" fmla="*/ 1843206 w 2196440"/>
            <a:gd name="connsiteY20" fmla="*/ 572140 h 1572613"/>
            <a:gd name="connsiteX21" fmla="*/ 2044573 w 2196440"/>
            <a:gd name="connsiteY21" fmla="*/ 581729 h 1572613"/>
            <a:gd name="connsiteX22" fmla="*/ 2082929 w 2196440"/>
            <a:gd name="connsiteY22" fmla="*/ 460269 h 1572613"/>
            <a:gd name="connsiteX23" fmla="*/ 2194800 w 2196440"/>
            <a:gd name="connsiteY23" fmla="*/ 370773 h 1572613"/>
            <a:gd name="connsiteX24" fmla="*/ 2159640 w 2196440"/>
            <a:gd name="connsiteY24" fmla="*/ 274883 h 1572613"/>
            <a:gd name="connsiteX25" fmla="*/ 2092517 w 2196440"/>
            <a:gd name="connsiteY25" fmla="*/ 287668 h 1572613"/>
            <a:gd name="connsiteX26" fmla="*/ 2092517 w 2196440"/>
            <a:gd name="connsiteY26" fmla="*/ 287668 h 1572613"/>
            <a:gd name="connsiteX27" fmla="*/ 2092517 w 2196440"/>
            <a:gd name="connsiteY27" fmla="*/ 287668 h 1572613"/>
            <a:gd name="connsiteX28" fmla="*/ 2092517 w 2196440"/>
            <a:gd name="connsiteY28" fmla="*/ 287668 h 1572613"/>
            <a:gd name="connsiteX29" fmla="*/ 2092517 w 2196440"/>
            <a:gd name="connsiteY29" fmla="*/ 287668 h 1572613"/>
            <a:gd name="connsiteX30" fmla="*/ 2054161 w 2196440"/>
            <a:gd name="connsiteY30" fmla="*/ 300453 h 1572613"/>
            <a:gd name="connsiteX31" fmla="*/ 2041376 w 2196440"/>
            <a:gd name="connsiteY31" fmla="*/ 249312 h 1572613"/>
            <a:gd name="connsiteX32" fmla="*/ 2143658 w 2196440"/>
            <a:gd name="connsiteY32" fmla="*/ 102282 h 1572613"/>
            <a:gd name="connsiteX33" fmla="*/ 1977450 w 2196440"/>
            <a:gd name="connsiteY33" fmla="*/ 47944 h 1572613"/>
            <a:gd name="connsiteX34" fmla="*/ 1843205 w 2196440"/>
            <a:gd name="connsiteY34" fmla="*/ 0 h 1572613"/>
            <a:gd name="connsiteX35" fmla="*/ 1024950 w 2196440"/>
            <a:gd name="connsiteY35" fmla="*/ 239723 h 1572613"/>
            <a:gd name="connsiteX36" fmla="*/ 961023 w 2196440"/>
            <a:gd name="connsiteY36" fmla="*/ 373968 h 1572613"/>
            <a:gd name="connsiteX37" fmla="*/ 724497 w 2196440"/>
            <a:gd name="connsiteY37" fmla="*/ 431501 h 1572613"/>
            <a:gd name="connsiteX38" fmla="*/ 698926 w 2196440"/>
            <a:gd name="connsiteY38" fmla="*/ 361183 h 1572613"/>
            <a:gd name="connsiteX39" fmla="*/ 622215 w 2196440"/>
            <a:gd name="connsiteY39" fmla="*/ 319631 h 1572613"/>
            <a:gd name="connsiteX40" fmla="*/ 567877 w 2196440"/>
            <a:gd name="connsiteY40" fmla="*/ 230134 h 1572613"/>
            <a:gd name="connsiteX41" fmla="*/ 567877 w 2196440"/>
            <a:gd name="connsiteY41" fmla="*/ 290864 h 1572613"/>
            <a:gd name="connsiteX42" fmla="*/ 545503 w 2196440"/>
            <a:gd name="connsiteY42" fmla="*/ 386753 h 1572613"/>
            <a:gd name="connsiteX43" fmla="*/ 411258 w 2196440"/>
            <a:gd name="connsiteY43" fmla="*/ 345201 h 1572613"/>
            <a:gd name="connsiteX44" fmla="*/ 414455 w 2196440"/>
            <a:gd name="connsiteY44" fmla="*/ 501820 h 1572613"/>
            <a:gd name="connsiteX45" fmla="*/ 245050 w 2196440"/>
            <a:gd name="connsiteY45" fmla="*/ 562550 h 1572613"/>
            <a:gd name="connsiteX46" fmla="*/ 277013 w 2196440"/>
            <a:gd name="connsiteY46" fmla="*/ 645654 h 1572613"/>
            <a:gd name="connsiteX47" fmla="*/ 181124 w 2196440"/>
            <a:gd name="connsiteY47" fmla="*/ 863003 h 1572613"/>
            <a:gd name="connsiteX48" fmla="*/ 11720 w 2196440"/>
            <a:gd name="connsiteY48" fmla="*/ 850218 h 1572613"/>
            <a:gd name="connsiteX0" fmla="*/ 11720 w 2196440"/>
            <a:gd name="connsiteY0" fmla="*/ 850218 h 1568108"/>
            <a:gd name="connsiteX1" fmla="*/ 27702 w 2196440"/>
            <a:gd name="connsiteY1" fmla="*/ 1220990 h 1568108"/>
            <a:gd name="connsiteX2" fmla="*/ 216284 w 2196440"/>
            <a:gd name="connsiteY2" fmla="*/ 1323273 h 1568108"/>
            <a:gd name="connsiteX3" fmla="*/ 711711 w 2196440"/>
            <a:gd name="connsiteY3" fmla="*/ 1313683 h 1568108"/>
            <a:gd name="connsiteX4" fmla="*/ 842761 w 2196440"/>
            <a:gd name="connsiteY4" fmla="*/ 1518247 h 1568108"/>
            <a:gd name="connsiteX5" fmla="*/ 1159196 w 2196440"/>
            <a:gd name="connsiteY5" fmla="*/ 1518247 h 1568108"/>
            <a:gd name="connsiteX6" fmla="*/ 1242299 w 2196440"/>
            <a:gd name="connsiteY6" fmla="*/ 1566192 h 1568108"/>
            <a:gd name="connsiteX7" fmla="*/ 1315815 w 2196440"/>
            <a:gd name="connsiteY7" fmla="*/ 1553407 h 1568108"/>
            <a:gd name="connsiteX8" fmla="*/ 1370151 w 2196440"/>
            <a:gd name="connsiteY8" fmla="*/ 1527836 h 1568108"/>
            <a:gd name="connsiteX9" fmla="*/ 1373348 w 2196440"/>
            <a:gd name="connsiteY9" fmla="*/ 1368021 h 1568108"/>
            <a:gd name="connsiteX10" fmla="*/ 1437274 w 2196440"/>
            <a:gd name="connsiteY10" fmla="*/ 1313683 h 1568108"/>
            <a:gd name="connsiteX11" fmla="*/ 1555538 w 2196440"/>
            <a:gd name="connsiteY11" fmla="*/ 1233776 h 1568108"/>
            <a:gd name="connsiteX12" fmla="*/ 1661016 w 2196440"/>
            <a:gd name="connsiteY12" fmla="*/ 1268935 h 1568108"/>
            <a:gd name="connsiteX13" fmla="*/ 1721746 w 2196440"/>
            <a:gd name="connsiteY13" fmla="*/ 1227382 h 1568108"/>
            <a:gd name="connsiteX14" fmla="*/ 1590697 w 2196440"/>
            <a:gd name="connsiteY14" fmla="*/ 1038800 h 1568108"/>
            <a:gd name="connsiteX15" fmla="*/ 1705764 w 2196440"/>
            <a:gd name="connsiteY15" fmla="*/ 1048389 h 1568108"/>
            <a:gd name="connsiteX16" fmla="*/ 1792065 w 2196440"/>
            <a:gd name="connsiteY16" fmla="*/ 997248 h 1568108"/>
            <a:gd name="connsiteX17" fmla="*/ 1747316 w 2196440"/>
            <a:gd name="connsiteY17" fmla="*/ 898163 h 1568108"/>
            <a:gd name="connsiteX18" fmla="*/ 1859187 w 2196440"/>
            <a:gd name="connsiteY18" fmla="*/ 891771 h 1568108"/>
            <a:gd name="connsiteX19" fmla="*/ 1788868 w 2196440"/>
            <a:gd name="connsiteY19" fmla="*/ 744741 h 1568108"/>
            <a:gd name="connsiteX20" fmla="*/ 1843206 w 2196440"/>
            <a:gd name="connsiteY20" fmla="*/ 680815 h 1568108"/>
            <a:gd name="connsiteX21" fmla="*/ 1843206 w 2196440"/>
            <a:gd name="connsiteY21" fmla="*/ 572140 h 1568108"/>
            <a:gd name="connsiteX22" fmla="*/ 2044573 w 2196440"/>
            <a:gd name="connsiteY22" fmla="*/ 581729 h 1568108"/>
            <a:gd name="connsiteX23" fmla="*/ 2082929 w 2196440"/>
            <a:gd name="connsiteY23" fmla="*/ 460269 h 1568108"/>
            <a:gd name="connsiteX24" fmla="*/ 2194800 w 2196440"/>
            <a:gd name="connsiteY24" fmla="*/ 370773 h 1568108"/>
            <a:gd name="connsiteX25" fmla="*/ 2159640 w 2196440"/>
            <a:gd name="connsiteY25" fmla="*/ 274883 h 1568108"/>
            <a:gd name="connsiteX26" fmla="*/ 2092517 w 2196440"/>
            <a:gd name="connsiteY26" fmla="*/ 287668 h 1568108"/>
            <a:gd name="connsiteX27" fmla="*/ 2092517 w 2196440"/>
            <a:gd name="connsiteY27" fmla="*/ 287668 h 1568108"/>
            <a:gd name="connsiteX28" fmla="*/ 2092517 w 2196440"/>
            <a:gd name="connsiteY28" fmla="*/ 287668 h 1568108"/>
            <a:gd name="connsiteX29" fmla="*/ 2092517 w 2196440"/>
            <a:gd name="connsiteY29" fmla="*/ 287668 h 1568108"/>
            <a:gd name="connsiteX30" fmla="*/ 2092517 w 2196440"/>
            <a:gd name="connsiteY30" fmla="*/ 287668 h 1568108"/>
            <a:gd name="connsiteX31" fmla="*/ 2054161 w 2196440"/>
            <a:gd name="connsiteY31" fmla="*/ 300453 h 1568108"/>
            <a:gd name="connsiteX32" fmla="*/ 2041376 w 2196440"/>
            <a:gd name="connsiteY32" fmla="*/ 249312 h 1568108"/>
            <a:gd name="connsiteX33" fmla="*/ 2143658 w 2196440"/>
            <a:gd name="connsiteY33" fmla="*/ 102282 h 1568108"/>
            <a:gd name="connsiteX34" fmla="*/ 1977450 w 2196440"/>
            <a:gd name="connsiteY34" fmla="*/ 47944 h 1568108"/>
            <a:gd name="connsiteX35" fmla="*/ 1843205 w 2196440"/>
            <a:gd name="connsiteY35" fmla="*/ 0 h 1568108"/>
            <a:gd name="connsiteX36" fmla="*/ 1024950 w 2196440"/>
            <a:gd name="connsiteY36" fmla="*/ 239723 h 1568108"/>
            <a:gd name="connsiteX37" fmla="*/ 961023 w 2196440"/>
            <a:gd name="connsiteY37" fmla="*/ 373968 h 1568108"/>
            <a:gd name="connsiteX38" fmla="*/ 724497 w 2196440"/>
            <a:gd name="connsiteY38" fmla="*/ 431501 h 1568108"/>
            <a:gd name="connsiteX39" fmla="*/ 698926 w 2196440"/>
            <a:gd name="connsiteY39" fmla="*/ 361183 h 1568108"/>
            <a:gd name="connsiteX40" fmla="*/ 622215 w 2196440"/>
            <a:gd name="connsiteY40" fmla="*/ 319631 h 1568108"/>
            <a:gd name="connsiteX41" fmla="*/ 567877 w 2196440"/>
            <a:gd name="connsiteY41" fmla="*/ 230134 h 1568108"/>
            <a:gd name="connsiteX42" fmla="*/ 567877 w 2196440"/>
            <a:gd name="connsiteY42" fmla="*/ 290864 h 1568108"/>
            <a:gd name="connsiteX43" fmla="*/ 545503 w 2196440"/>
            <a:gd name="connsiteY43" fmla="*/ 386753 h 1568108"/>
            <a:gd name="connsiteX44" fmla="*/ 411258 w 2196440"/>
            <a:gd name="connsiteY44" fmla="*/ 345201 h 1568108"/>
            <a:gd name="connsiteX45" fmla="*/ 414455 w 2196440"/>
            <a:gd name="connsiteY45" fmla="*/ 501820 h 1568108"/>
            <a:gd name="connsiteX46" fmla="*/ 245050 w 2196440"/>
            <a:gd name="connsiteY46" fmla="*/ 562550 h 1568108"/>
            <a:gd name="connsiteX47" fmla="*/ 277013 w 2196440"/>
            <a:gd name="connsiteY47" fmla="*/ 645654 h 1568108"/>
            <a:gd name="connsiteX48" fmla="*/ 181124 w 2196440"/>
            <a:gd name="connsiteY48" fmla="*/ 863003 h 1568108"/>
            <a:gd name="connsiteX49" fmla="*/ 11720 w 2196440"/>
            <a:gd name="connsiteY49" fmla="*/ 850218 h 1568108"/>
            <a:gd name="connsiteX0" fmla="*/ 11720 w 2196440"/>
            <a:gd name="connsiteY0" fmla="*/ 850218 h 1568108"/>
            <a:gd name="connsiteX1" fmla="*/ 27702 w 2196440"/>
            <a:gd name="connsiteY1" fmla="*/ 1220990 h 1568108"/>
            <a:gd name="connsiteX2" fmla="*/ 216284 w 2196440"/>
            <a:gd name="connsiteY2" fmla="*/ 1323273 h 1568108"/>
            <a:gd name="connsiteX3" fmla="*/ 711711 w 2196440"/>
            <a:gd name="connsiteY3" fmla="*/ 1313683 h 1568108"/>
            <a:gd name="connsiteX4" fmla="*/ 842761 w 2196440"/>
            <a:gd name="connsiteY4" fmla="*/ 1518247 h 1568108"/>
            <a:gd name="connsiteX5" fmla="*/ 1159196 w 2196440"/>
            <a:gd name="connsiteY5" fmla="*/ 1518247 h 1568108"/>
            <a:gd name="connsiteX6" fmla="*/ 1242299 w 2196440"/>
            <a:gd name="connsiteY6" fmla="*/ 1566192 h 1568108"/>
            <a:gd name="connsiteX7" fmla="*/ 1315815 w 2196440"/>
            <a:gd name="connsiteY7" fmla="*/ 1553407 h 1568108"/>
            <a:gd name="connsiteX8" fmla="*/ 1370151 w 2196440"/>
            <a:gd name="connsiteY8" fmla="*/ 1527836 h 1568108"/>
            <a:gd name="connsiteX9" fmla="*/ 1357366 w 2196440"/>
            <a:gd name="connsiteY9" fmla="*/ 1454321 h 1568108"/>
            <a:gd name="connsiteX10" fmla="*/ 1373348 w 2196440"/>
            <a:gd name="connsiteY10" fmla="*/ 1368021 h 1568108"/>
            <a:gd name="connsiteX11" fmla="*/ 1437274 w 2196440"/>
            <a:gd name="connsiteY11" fmla="*/ 1313683 h 1568108"/>
            <a:gd name="connsiteX12" fmla="*/ 1555538 w 2196440"/>
            <a:gd name="connsiteY12" fmla="*/ 1233776 h 1568108"/>
            <a:gd name="connsiteX13" fmla="*/ 1661016 w 2196440"/>
            <a:gd name="connsiteY13" fmla="*/ 1268935 h 1568108"/>
            <a:gd name="connsiteX14" fmla="*/ 1721746 w 2196440"/>
            <a:gd name="connsiteY14" fmla="*/ 1227382 h 1568108"/>
            <a:gd name="connsiteX15" fmla="*/ 1590697 w 2196440"/>
            <a:gd name="connsiteY15" fmla="*/ 1038800 h 1568108"/>
            <a:gd name="connsiteX16" fmla="*/ 1705764 w 2196440"/>
            <a:gd name="connsiteY16" fmla="*/ 1048389 h 1568108"/>
            <a:gd name="connsiteX17" fmla="*/ 1792065 w 2196440"/>
            <a:gd name="connsiteY17" fmla="*/ 997248 h 1568108"/>
            <a:gd name="connsiteX18" fmla="*/ 1747316 w 2196440"/>
            <a:gd name="connsiteY18" fmla="*/ 898163 h 1568108"/>
            <a:gd name="connsiteX19" fmla="*/ 1859187 w 2196440"/>
            <a:gd name="connsiteY19" fmla="*/ 891771 h 1568108"/>
            <a:gd name="connsiteX20" fmla="*/ 1788868 w 2196440"/>
            <a:gd name="connsiteY20" fmla="*/ 744741 h 1568108"/>
            <a:gd name="connsiteX21" fmla="*/ 1843206 w 2196440"/>
            <a:gd name="connsiteY21" fmla="*/ 680815 h 1568108"/>
            <a:gd name="connsiteX22" fmla="*/ 1843206 w 2196440"/>
            <a:gd name="connsiteY22" fmla="*/ 572140 h 1568108"/>
            <a:gd name="connsiteX23" fmla="*/ 2044573 w 2196440"/>
            <a:gd name="connsiteY23" fmla="*/ 581729 h 1568108"/>
            <a:gd name="connsiteX24" fmla="*/ 2082929 w 2196440"/>
            <a:gd name="connsiteY24" fmla="*/ 460269 h 1568108"/>
            <a:gd name="connsiteX25" fmla="*/ 2194800 w 2196440"/>
            <a:gd name="connsiteY25" fmla="*/ 370773 h 1568108"/>
            <a:gd name="connsiteX26" fmla="*/ 2159640 w 2196440"/>
            <a:gd name="connsiteY26" fmla="*/ 274883 h 1568108"/>
            <a:gd name="connsiteX27" fmla="*/ 2092517 w 2196440"/>
            <a:gd name="connsiteY27" fmla="*/ 287668 h 1568108"/>
            <a:gd name="connsiteX28" fmla="*/ 2092517 w 2196440"/>
            <a:gd name="connsiteY28" fmla="*/ 287668 h 1568108"/>
            <a:gd name="connsiteX29" fmla="*/ 2092517 w 2196440"/>
            <a:gd name="connsiteY29" fmla="*/ 287668 h 1568108"/>
            <a:gd name="connsiteX30" fmla="*/ 2092517 w 2196440"/>
            <a:gd name="connsiteY30" fmla="*/ 287668 h 1568108"/>
            <a:gd name="connsiteX31" fmla="*/ 2092517 w 2196440"/>
            <a:gd name="connsiteY31" fmla="*/ 287668 h 1568108"/>
            <a:gd name="connsiteX32" fmla="*/ 2054161 w 2196440"/>
            <a:gd name="connsiteY32" fmla="*/ 300453 h 1568108"/>
            <a:gd name="connsiteX33" fmla="*/ 2041376 w 2196440"/>
            <a:gd name="connsiteY33" fmla="*/ 249312 h 1568108"/>
            <a:gd name="connsiteX34" fmla="*/ 2143658 w 2196440"/>
            <a:gd name="connsiteY34" fmla="*/ 102282 h 1568108"/>
            <a:gd name="connsiteX35" fmla="*/ 1977450 w 2196440"/>
            <a:gd name="connsiteY35" fmla="*/ 47944 h 1568108"/>
            <a:gd name="connsiteX36" fmla="*/ 1843205 w 2196440"/>
            <a:gd name="connsiteY36" fmla="*/ 0 h 1568108"/>
            <a:gd name="connsiteX37" fmla="*/ 1024950 w 2196440"/>
            <a:gd name="connsiteY37" fmla="*/ 239723 h 1568108"/>
            <a:gd name="connsiteX38" fmla="*/ 961023 w 2196440"/>
            <a:gd name="connsiteY38" fmla="*/ 373968 h 1568108"/>
            <a:gd name="connsiteX39" fmla="*/ 724497 w 2196440"/>
            <a:gd name="connsiteY39" fmla="*/ 431501 h 1568108"/>
            <a:gd name="connsiteX40" fmla="*/ 698926 w 2196440"/>
            <a:gd name="connsiteY40" fmla="*/ 361183 h 1568108"/>
            <a:gd name="connsiteX41" fmla="*/ 622215 w 2196440"/>
            <a:gd name="connsiteY41" fmla="*/ 319631 h 1568108"/>
            <a:gd name="connsiteX42" fmla="*/ 567877 w 2196440"/>
            <a:gd name="connsiteY42" fmla="*/ 230134 h 1568108"/>
            <a:gd name="connsiteX43" fmla="*/ 567877 w 2196440"/>
            <a:gd name="connsiteY43" fmla="*/ 290864 h 1568108"/>
            <a:gd name="connsiteX44" fmla="*/ 545503 w 2196440"/>
            <a:gd name="connsiteY44" fmla="*/ 386753 h 1568108"/>
            <a:gd name="connsiteX45" fmla="*/ 411258 w 2196440"/>
            <a:gd name="connsiteY45" fmla="*/ 345201 h 1568108"/>
            <a:gd name="connsiteX46" fmla="*/ 414455 w 2196440"/>
            <a:gd name="connsiteY46" fmla="*/ 501820 h 1568108"/>
            <a:gd name="connsiteX47" fmla="*/ 245050 w 2196440"/>
            <a:gd name="connsiteY47" fmla="*/ 562550 h 1568108"/>
            <a:gd name="connsiteX48" fmla="*/ 277013 w 2196440"/>
            <a:gd name="connsiteY48" fmla="*/ 645654 h 1568108"/>
            <a:gd name="connsiteX49" fmla="*/ 181124 w 2196440"/>
            <a:gd name="connsiteY49" fmla="*/ 863003 h 1568108"/>
            <a:gd name="connsiteX50" fmla="*/ 11720 w 2196440"/>
            <a:gd name="connsiteY50" fmla="*/ 850218 h 156810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</a:cxnLst>
          <a:rect l="l" t="t" r="r" b="b"/>
          <a:pathLst>
            <a:path w="2196440" h="1568108">
              <a:moveTo>
                <a:pt x="11720" y="850218"/>
              </a:moveTo>
              <a:cubicBezTo>
                <a:pt x="-2663" y="900294"/>
                <a:pt x="-10121" y="1147475"/>
                <a:pt x="27702" y="1220990"/>
              </a:cubicBezTo>
              <a:cubicBezTo>
                <a:pt x="65525" y="1294505"/>
                <a:pt x="113470" y="1298235"/>
                <a:pt x="216284" y="1323273"/>
              </a:cubicBezTo>
              <a:cubicBezTo>
                <a:pt x="319098" y="1348311"/>
                <a:pt x="607298" y="1281187"/>
                <a:pt x="711711" y="1313683"/>
              </a:cubicBezTo>
              <a:cubicBezTo>
                <a:pt x="816124" y="1346179"/>
                <a:pt x="774573" y="1468171"/>
                <a:pt x="842761" y="1518247"/>
              </a:cubicBezTo>
              <a:cubicBezTo>
                <a:pt x="910949" y="1568323"/>
                <a:pt x="1091008" y="1515051"/>
                <a:pt x="1159196" y="1518247"/>
              </a:cubicBezTo>
              <a:cubicBezTo>
                <a:pt x="1227384" y="1521443"/>
                <a:pt x="1216196" y="1560332"/>
                <a:pt x="1242299" y="1566192"/>
              </a:cubicBezTo>
              <a:cubicBezTo>
                <a:pt x="1268402" y="1572052"/>
                <a:pt x="1301964" y="1563529"/>
                <a:pt x="1315815" y="1553407"/>
              </a:cubicBezTo>
              <a:cubicBezTo>
                <a:pt x="1329666" y="1543285"/>
                <a:pt x="1361095" y="1544350"/>
                <a:pt x="1370151" y="1527836"/>
              </a:cubicBezTo>
              <a:cubicBezTo>
                <a:pt x="1379207" y="1511322"/>
                <a:pt x="1356833" y="1480957"/>
                <a:pt x="1357366" y="1454321"/>
              </a:cubicBezTo>
              <a:cubicBezTo>
                <a:pt x="1357899" y="1427685"/>
                <a:pt x="1362161" y="1391461"/>
                <a:pt x="1373348" y="1368021"/>
              </a:cubicBezTo>
              <a:cubicBezTo>
                <a:pt x="1384535" y="1344581"/>
                <a:pt x="1406376" y="1355768"/>
                <a:pt x="1437274" y="1313683"/>
              </a:cubicBezTo>
              <a:cubicBezTo>
                <a:pt x="1468172" y="1271598"/>
                <a:pt x="1517182" y="1246028"/>
                <a:pt x="1555538" y="1233776"/>
              </a:cubicBezTo>
              <a:cubicBezTo>
                <a:pt x="1593894" y="1221524"/>
                <a:pt x="1633315" y="1270001"/>
                <a:pt x="1661016" y="1268935"/>
              </a:cubicBezTo>
              <a:cubicBezTo>
                <a:pt x="1688717" y="1267869"/>
                <a:pt x="1734531" y="1260944"/>
                <a:pt x="1721746" y="1227382"/>
              </a:cubicBezTo>
              <a:cubicBezTo>
                <a:pt x="1708961" y="1193821"/>
                <a:pt x="1607744" y="1082483"/>
                <a:pt x="1590697" y="1038800"/>
              </a:cubicBezTo>
              <a:cubicBezTo>
                <a:pt x="1573650" y="995117"/>
                <a:pt x="1682857" y="1063305"/>
                <a:pt x="1705764" y="1048389"/>
              </a:cubicBezTo>
              <a:cubicBezTo>
                <a:pt x="1728671" y="1033473"/>
                <a:pt x="1775551" y="1027080"/>
                <a:pt x="1792065" y="997248"/>
              </a:cubicBezTo>
              <a:cubicBezTo>
                <a:pt x="1808579" y="967416"/>
                <a:pt x="1753176" y="926930"/>
                <a:pt x="1747316" y="898163"/>
              </a:cubicBezTo>
              <a:cubicBezTo>
                <a:pt x="1741456" y="869396"/>
                <a:pt x="1843738" y="915743"/>
                <a:pt x="1859187" y="891771"/>
              </a:cubicBezTo>
              <a:cubicBezTo>
                <a:pt x="1874636" y="867799"/>
                <a:pt x="1799522" y="783629"/>
                <a:pt x="1788868" y="744741"/>
              </a:cubicBezTo>
              <a:cubicBezTo>
                <a:pt x="1778214" y="705853"/>
                <a:pt x="1834150" y="709582"/>
                <a:pt x="1843206" y="680815"/>
              </a:cubicBezTo>
              <a:cubicBezTo>
                <a:pt x="1852262" y="652048"/>
                <a:pt x="1835748" y="600374"/>
                <a:pt x="1843206" y="572140"/>
              </a:cubicBezTo>
              <a:cubicBezTo>
                <a:pt x="1850664" y="543906"/>
                <a:pt x="2005152" y="613692"/>
                <a:pt x="2044573" y="581729"/>
              </a:cubicBezTo>
              <a:cubicBezTo>
                <a:pt x="2083994" y="549766"/>
                <a:pt x="2075471" y="499690"/>
                <a:pt x="2082929" y="460269"/>
              </a:cubicBezTo>
              <a:cubicBezTo>
                <a:pt x="2090387" y="420848"/>
                <a:pt x="2186277" y="394745"/>
                <a:pt x="2194800" y="370773"/>
              </a:cubicBezTo>
              <a:cubicBezTo>
                <a:pt x="2203323" y="346801"/>
                <a:pt x="2176687" y="288734"/>
                <a:pt x="2159640" y="274883"/>
              </a:cubicBezTo>
              <a:cubicBezTo>
                <a:pt x="2142593" y="261032"/>
                <a:pt x="2103704" y="285537"/>
                <a:pt x="2092517" y="287668"/>
              </a:cubicBezTo>
              <a:lnTo>
                <a:pt x="2092517" y="287668"/>
              </a:lnTo>
              <a:lnTo>
                <a:pt x="2092517" y="287668"/>
              </a:lnTo>
              <a:lnTo>
                <a:pt x="2092517" y="287668"/>
              </a:lnTo>
              <a:lnTo>
                <a:pt x="2092517" y="287668"/>
              </a:lnTo>
              <a:lnTo>
                <a:pt x="2054161" y="300453"/>
              </a:lnTo>
              <a:cubicBezTo>
                <a:pt x="2057890" y="290864"/>
                <a:pt x="2032853" y="280210"/>
                <a:pt x="2041376" y="249312"/>
              </a:cubicBezTo>
              <a:cubicBezTo>
                <a:pt x="2049900" y="218414"/>
                <a:pt x="2153780" y="143834"/>
                <a:pt x="2143658" y="102282"/>
              </a:cubicBezTo>
              <a:cubicBezTo>
                <a:pt x="2133536" y="60730"/>
                <a:pt x="2027525" y="64991"/>
                <a:pt x="1977450" y="47944"/>
              </a:cubicBezTo>
              <a:cubicBezTo>
                <a:pt x="1927375" y="30897"/>
                <a:pt x="1957739" y="20776"/>
                <a:pt x="1843205" y="0"/>
              </a:cubicBezTo>
              <a:cubicBezTo>
                <a:pt x="1676997" y="5860"/>
                <a:pt x="1171980" y="177395"/>
                <a:pt x="1024950" y="239723"/>
              </a:cubicBezTo>
              <a:cubicBezTo>
                <a:pt x="877920" y="302051"/>
                <a:pt x="1006837" y="365977"/>
                <a:pt x="961023" y="373968"/>
              </a:cubicBezTo>
              <a:cubicBezTo>
                <a:pt x="915209" y="381959"/>
                <a:pt x="776171" y="432567"/>
                <a:pt x="724497" y="431501"/>
              </a:cubicBezTo>
              <a:cubicBezTo>
                <a:pt x="672823" y="430436"/>
                <a:pt x="714375" y="385688"/>
                <a:pt x="698926" y="361183"/>
              </a:cubicBezTo>
              <a:cubicBezTo>
                <a:pt x="683477" y="336678"/>
                <a:pt x="644056" y="341472"/>
                <a:pt x="622215" y="319631"/>
              </a:cubicBezTo>
              <a:cubicBezTo>
                <a:pt x="600374" y="297790"/>
                <a:pt x="578531" y="229069"/>
                <a:pt x="567877" y="230134"/>
              </a:cubicBezTo>
              <a:cubicBezTo>
                <a:pt x="557223" y="231199"/>
                <a:pt x="571606" y="264761"/>
                <a:pt x="567877" y="290864"/>
              </a:cubicBezTo>
              <a:cubicBezTo>
                <a:pt x="564148" y="316967"/>
                <a:pt x="567877" y="375566"/>
                <a:pt x="545503" y="386753"/>
              </a:cubicBezTo>
              <a:cubicBezTo>
                <a:pt x="523129" y="397940"/>
                <a:pt x="424043" y="306313"/>
                <a:pt x="411258" y="345201"/>
              </a:cubicBezTo>
              <a:cubicBezTo>
                <a:pt x="398473" y="384089"/>
                <a:pt x="451213" y="477848"/>
                <a:pt x="414455" y="501820"/>
              </a:cubicBezTo>
              <a:cubicBezTo>
                <a:pt x="377697" y="525792"/>
                <a:pt x="258901" y="529522"/>
                <a:pt x="245050" y="562550"/>
              </a:cubicBezTo>
              <a:cubicBezTo>
                <a:pt x="186451" y="630738"/>
                <a:pt x="287667" y="595579"/>
                <a:pt x="277013" y="645654"/>
              </a:cubicBezTo>
              <a:cubicBezTo>
                <a:pt x="266359" y="695730"/>
                <a:pt x="218947" y="822517"/>
                <a:pt x="181124" y="863003"/>
              </a:cubicBezTo>
              <a:lnTo>
                <a:pt x="11720" y="850218"/>
              </a:lnTo>
              <a:close/>
            </a:path>
          </a:pathLst>
        </a:cu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267241</xdr:colOff>
      <xdr:row>18</xdr:row>
      <xdr:rowOff>138610</xdr:rowOff>
    </xdr:from>
    <xdr:to>
      <xdr:col>20</xdr:col>
      <xdr:colOff>405973</xdr:colOff>
      <xdr:row>27</xdr:row>
      <xdr:rowOff>65663</xdr:rowOff>
    </xdr:to>
    <xdr:sp macro="" textlink="">
      <xdr:nvSpPr>
        <xdr:cNvPr id="53" name="Черниговский"/>
        <xdr:cNvSpPr/>
      </xdr:nvSpPr>
      <xdr:spPr>
        <a:xfrm>
          <a:off x="11757971" y="3721672"/>
          <a:ext cx="1970217" cy="1653060"/>
        </a:xfrm>
        <a:custGeom>
          <a:avLst/>
          <a:gdLst>
            <a:gd name="connsiteX0" fmla="*/ 22374 w 1394425"/>
            <a:gd name="connsiteY0" fmla="*/ 525625 h 1264480"/>
            <a:gd name="connsiteX1" fmla="*/ 719169 w 1394425"/>
            <a:gd name="connsiteY1" fmla="*/ 1257580 h 1264480"/>
            <a:gd name="connsiteX2" fmla="*/ 1377609 w 1394425"/>
            <a:gd name="connsiteY2" fmla="*/ 138872 h 1264480"/>
            <a:gd name="connsiteX3" fmla="*/ 0 w 1394425"/>
            <a:gd name="connsiteY3" fmla="*/ 17412 h 1264480"/>
            <a:gd name="connsiteX4" fmla="*/ 0 w 1394425"/>
            <a:gd name="connsiteY4" fmla="*/ 17412 h 1264480"/>
            <a:gd name="connsiteX0" fmla="*/ 22374 w 1394425"/>
            <a:gd name="connsiteY0" fmla="*/ 525625 h 1264480"/>
            <a:gd name="connsiteX1" fmla="*/ 719169 w 1394425"/>
            <a:gd name="connsiteY1" fmla="*/ 1257580 h 1264480"/>
            <a:gd name="connsiteX2" fmla="*/ 1377609 w 1394425"/>
            <a:gd name="connsiteY2" fmla="*/ 138872 h 1264480"/>
            <a:gd name="connsiteX3" fmla="*/ 0 w 1394425"/>
            <a:gd name="connsiteY3" fmla="*/ 17412 h 1264480"/>
            <a:gd name="connsiteX4" fmla="*/ 0 w 1394425"/>
            <a:gd name="connsiteY4" fmla="*/ 17412 h 1264480"/>
            <a:gd name="connsiteX5" fmla="*/ 22374 w 1394425"/>
            <a:gd name="connsiteY5" fmla="*/ 525625 h 1264480"/>
            <a:gd name="connsiteX0" fmla="*/ 22374 w 1394111"/>
            <a:gd name="connsiteY0" fmla="*/ 525625 h 1318183"/>
            <a:gd name="connsiteX1" fmla="*/ 99085 w 1394111"/>
            <a:gd name="connsiteY1" fmla="*/ 1100960 h 1318183"/>
            <a:gd name="connsiteX2" fmla="*/ 719169 w 1394111"/>
            <a:gd name="connsiteY2" fmla="*/ 1257580 h 1318183"/>
            <a:gd name="connsiteX3" fmla="*/ 1377609 w 1394111"/>
            <a:gd name="connsiteY3" fmla="*/ 138872 h 1318183"/>
            <a:gd name="connsiteX4" fmla="*/ 0 w 1394111"/>
            <a:gd name="connsiteY4" fmla="*/ 17412 h 1318183"/>
            <a:gd name="connsiteX5" fmla="*/ 0 w 1394111"/>
            <a:gd name="connsiteY5" fmla="*/ 17412 h 1318183"/>
            <a:gd name="connsiteX6" fmla="*/ 22374 w 1394111"/>
            <a:gd name="connsiteY6" fmla="*/ 525625 h 1318183"/>
            <a:gd name="connsiteX0" fmla="*/ 390244 w 1761981"/>
            <a:gd name="connsiteY0" fmla="*/ 525625 h 1311255"/>
            <a:gd name="connsiteX1" fmla="*/ 294 w 1761981"/>
            <a:gd name="connsiteY1" fmla="*/ 605533 h 1311255"/>
            <a:gd name="connsiteX2" fmla="*/ 466955 w 1761981"/>
            <a:gd name="connsiteY2" fmla="*/ 1100960 h 1311255"/>
            <a:gd name="connsiteX3" fmla="*/ 1087039 w 1761981"/>
            <a:gd name="connsiteY3" fmla="*/ 1257580 h 1311255"/>
            <a:gd name="connsiteX4" fmla="*/ 1745479 w 1761981"/>
            <a:gd name="connsiteY4" fmla="*/ 138872 h 1311255"/>
            <a:gd name="connsiteX5" fmla="*/ 367870 w 1761981"/>
            <a:gd name="connsiteY5" fmla="*/ 17412 h 1311255"/>
            <a:gd name="connsiteX6" fmla="*/ 367870 w 1761981"/>
            <a:gd name="connsiteY6" fmla="*/ 17412 h 1311255"/>
            <a:gd name="connsiteX7" fmla="*/ 390244 w 1761981"/>
            <a:gd name="connsiteY7" fmla="*/ 525625 h 1311255"/>
            <a:gd name="connsiteX0" fmla="*/ 390244 w 1761981"/>
            <a:gd name="connsiteY0" fmla="*/ 525625 h 1311255"/>
            <a:gd name="connsiteX1" fmla="*/ 294 w 1761981"/>
            <a:gd name="connsiteY1" fmla="*/ 605533 h 1311255"/>
            <a:gd name="connsiteX2" fmla="*/ 466955 w 1761981"/>
            <a:gd name="connsiteY2" fmla="*/ 1100960 h 1311255"/>
            <a:gd name="connsiteX3" fmla="*/ 1087039 w 1761981"/>
            <a:gd name="connsiteY3" fmla="*/ 1257580 h 1311255"/>
            <a:gd name="connsiteX4" fmla="*/ 1745479 w 1761981"/>
            <a:gd name="connsiteY4" fmla="*/ 138872 h 1311255"/>
            <a:gd name="connsiteX5" fmla="*/ 367870 w 1761981"/>
            <a:gd name="connsiteY5" fmla="*/ 17412 h 1311255"/>
            <a:gd name="connsiteX6" fmla="*/ 367870 w 1761981"/>
            <a:gd name="connsiteY6" fmla="*/ 17412 h 1311255"/>
            <a:gd name="connsiteX7" fmla="*/ 457366 w 1761981"/>
            <a:gd name="connsiteY7" fmla="*/ 432932 h 1311255"/>
            <a:gd name="connsiteX8" fmla="*/ 390244 w 1761981"/>
            <a:gd name="connsiteY8" fmla="*/ 525625 h 1311255"/>
            <a:gd name="connsiteX0" fmla="*/ 390244 w 1761981"/>
            <a:gd name="connsiteY0" fmla="*/ 525625 h 1311255"/>
            <a:gd name="connsiteX1" fmla="*/ 294 w 1761981"/>
            <a:gd name="connsiteY1" fmla="*/ 605533 h 1311255"/>
            <a:gd name="connsiteX2" fmla="*/ 466955 w 1761981"/>
            <a:gd name="connsiteY2" fmla="*/ 1100960 h 1311255"/>
            <a:gd name="connsiteX3" fmla="*/ 1087039 w 1761981"/>
            <a:gd name="connsiteY3" fmla="*/ 1257580 h 1311255"/>
            <a:gd name="connsiteX4" fmla="*/ 1745479 w 1761981"/>
            <a:gd name="connsiteY4" fmla="*/ 138872 h 1311255"/>
            <a:gd name="connsiteX5" fmla="*/ 367870 w 1761981"/>
            <a:gd name="connsiteY5" fmla="*/ 17412 h 1311255"/>
            <a:gd name="connsiteX6" fmla="*/ 367870 w 1761981"/>
            <a:gd name="connsiteY6" fmla="*/ 17412 h 1311255"/>
            <a:gd name="connsiteX7" fmla="*/ 335906 w 1761981"/>
            <a:gd name="connsiteY7" fmla="*/ 148460 h 1311255"/>
            <a:gd name="connsiteX8" fmla="*/ 457366 w 1761981"/>
            <a:gd name="connsiteY8" fmla="*/ 432932 h 1311255"/>
            <a:gd name="connsiteX9" fmla="*/ 390244 w 1761981"/>
            <a:gd name="connsiteY9" fmla="*/ 525625 h 1311255"/>
            <a:gd name="connsiteX0" fmla="*/ 390244 w 1761981"/>
            <a:gd name="connsiteY0" fmla="*/ 522180 h 1307810"/>
            <a:gd name="connsiteX1" fmla="*/ 294 w 1761981"/>
            <a:gd name="connsiteY1" fmla="*/ 602088 h 1307810"/>
            <a:gd name="connsiteX2" fmla="*/ 466955 w 1761981"/>
            <a:gd name="connsiteY2" fmla="*/ 1097515 h 1307810"/>
            <a:gd name="connsiteX3" fmla="*/ 1087039 w 1761981"/>
            <a:gd name="connsiteY3" fmla="*/ 1254135 h 1307810"/>
            <a:gd name="connsiteX4" fmla="*/ 1745479 w 1761981"/>
            <a:gd name="connsiteY4" fmla="*/ 135427 h 1307810"/>
            <a:gd name="connsiteX5" fmla="*/ 367870 w 1761981"/>
            <a:gd name="connsiteY5" fmla="*/ 13967 h 1307810"/>
            <a:gd name="connsiteX6" fmla="*/ 345496 w 1761981"/>
            <a:gd name="connsiteY6" fmla="*/ 84286 h 1307810"/>
            <a:gd name="connsiteX7" fmla="*/ 335906 w 1761981"/>
            <a:gd name="connsiteY7" fmla="*/ 145015 h 1307810"/>
            <a:gd name="connsiteX8" fmla="*/ 457366 w 1761981"/>
            <a:gd name="connsiteY8" fmla="*/ 429487 h 1307810"/>
            <a:gd name="connsiteX9" fmla="*/ 390244 w 1761981"/>
            <a:gd name="connsiteY9" fmla="*/ 522180 h 1307810"/>
            <a:gd name="connsiteX0" fmla="*/ 390244 w 1759224"/>
            <a:gd name="connsiteY0" fmla="*/ 610828 h 1396458"/>
            <a:gd name="connsiteX1" fmla="*/ 294 w 1759224"/>
            <a:gd name="connsiteY1" fmla="*/ 690736 h 1396458"/>
            <a:gd name="connsiteX2" fmla="*/ 466955 w 1759224"/>
            <a:gd name="connsiteY2" fmla="*/ 1186163 h 1396458"/>
            <a:gd name="connsiteX3" fmla="*/ 1087039 w 1759224"/>
            <a:gd name="connsiteY3" fmla="*/ 1342783 h 1396458"/>
            <a:gd name="connsiteX4" fmla="*/ 1745479 w 1759224"/>
            <a:gd name="connsiteY4" fmla="*/ 224075 h 1396458"/>
            <a:gd name="connsiteX5" fmla="*/ 441385 w 1759224"/>
            <a:gd name="connsiteY5" fmla="*/ 333 h 1396458"/>
            <a:gd name="connsiteX6" fmla="*/ 345496 w 1759224"/>
            <a:gd name="connsiteY6" fmla="*/ 172934 h 1396458"/>
            <a:gd name="connsiteX7" fmla="*/ 335906 w 1759224"/>
            <a:gd name="connsiteY7" fmla="*/ 233663 h 1396458"/>
            <a:gd name="connsiteX8" fmla="*/ 457366 w 1759224"/>
            <a:gd name="connsiteY8" fmla="*/ 518135 h 1396458"/>
            <a:gd name="connsiteX9" fmla="*/ 390244 w 1759224"/>
            <a:gd name="connsiteY9" fmla="*/ 610828 h 1396458"/>
            <a:gd name="connsiteX0" fmla="*/ 390244 w 1759224"/>
            <a:gd name="connsiteY0" fmla="*/ 686964 h 1472594"/>
            <a:gd name="connsiteX1" fmla="*/ 294 w 1759224"/>
            <a:gd name="connsiteY1" fmla="*/ 766872 h 1472594"/>
            <a:gd name="connsiteX2" fmla="*/ 466955 w 1759224"/>
            <a:gd name="connsiteY2" fmla="*/ 1262299 h 1472594"/>
            <a:gd name="connsiteX3" fmla="*/ 1087039 w 1759224"/>
            <a:gd name="connsiteY3" fmla="*/ 1418919 h 1472594"/>
            <a:gd name="connsiteX4" fmla="*/ 1745479 w 1759224"/>
            <a:gd name="connsiteY4" fmla="*/ 300211 h 1472594"/>
            <a:gd name="connsiteX5" fmla="*/ 441385 w 1759224"/>
            <a:gd name="connsiteY5" fmla="*/ 76469 h 1472594"/>
            <a:gd name="connsiteX6" fmla="*/ 345496 w 1759224"/>
            <a:gd name="connsiteY6" fmla="*/ 249070 h 1472594"/>
            <a:gd name="connsiteX7" fmla="*/ 335906 w 1759224"/>
            <a:gd name="connsiteY7" fmla="*/ 309799 h 1472594"/>
            <a:gd name="connsiteX8" fmla="*/ 457366 w 1759224"/>
            <a:gd name="connsiteY8" fmla="*/ 594271 h 1472594"/>
            <a:gd name="connsiteX9" fmla="*/ 390244 w 1759224"/>
            <a:gd name="connsiteY9" fmla="*/ 686964 h 1472594"/>
            <a:gd name="connsiteX0" fmla="*/ 390244 w 1747746"/>
            <a:gd name="connsiteY0" fmla="*/ 643799 h 1429429"/>
            <a:gd name="connsiteX1" fmla="*/ 294 w 1747746"/>
            <a:gd name="connsiteY1" fmla="*/ 723707 h 1429429"/>
            <a:gd name="connsiteX2" fmla="*/ 466955 w 1747746"/>
            <a:gd name="connsiteY2" fmla="*/ 1219134 h 1429429"/>
            <a:gd name="connsiteX3" fmla="*/ 1087039 w 1747746"/>
            <a:gd name="connsiteY3" fmla="*/ 1375754 h 1429429"/>
            <a:gd name="connsiteX4" fmla="*/ 1745479 w 1747746"/>
            <a:gd name="connsiteY4" fmla="*/ 257046 h 1429429"/>
            <a:gd name="connsiteX5" fmla="*/ 850512 w 1747746"/>
            <a:gd name="connsiteY5" fmla="*/ 20518 h 1429429"/>
            <a:gd name="connsiteX6" fmla="*/ 441385 w 1747746"/>
            <a:gd name="connsiteY6" fmla="*/ 33304 h 1429429"/>
            <a:gd name="connsiteX7" fmla="*/ 345496 w 1747746"/>
            <a:gd name="connsiteY7" fmla="*/ 205905 h 1429429"/>
            <a:gd name="connsiteX8" fmla="*/ 335906 w 1747746"/>
            <a:gd name="connsiteY8" fmla="*/ 266634 h 1429429"/>
            <a:gd name="connsiteX9" fmla="*/ 457366 w 1747746"/>
            <a:gd name="connsiteY9" fmla="*/ 551106 h 1429429"/>
            <a:gd name="connsiteX10" fmla="*/ 390244 w 1747746"/>
            <a:gd name="connsiteY10" fmla="*/ 643799 h 1429429"/>
            <a:gd name="connsiteX0" fmla="*/ 390244 w 1747746"/>
            <a:gd name="connsiteY0" fmla="*/ 625310 h 1410940"/>
            <a:gd name="connsiteX1" fmla="*/ 294 w 1747746"/>
            <a:gd name="connsiteY1" fmla="*/ 705218 h 1410940"/>
            <a:gd name="connsiteX2" fmla="*/ 466955 w 1747746"/>
            <a:gd name="connsiteY2" fmla="*/ 1200645 h 1410940"/>
            <a:gd name="connsiteX3" fmla="*/ 1087039 w 1747746"/>
            <a:gd name="connsiteY3" fmla="*/ 1357265 h 1410940"/>
            <a:gd name="connsiteX4" fmla="*/ 1745479 w 1747746"/>
            <a:gd name="connsiteY4" fmla="*/ 238557 h 1410940"/>
            <a:gd name="connsiteX5" fmla="*/ 850512 w 1747746"/>
            <a:gd name="connsiteY5" fmla="*/ 2029 h 1410940"/>
            <a:gd name="connsiteX6" fmla="*/ 441385 w 1747746"/>
            <a:gd name="connsiteY6" fmla="*/ 14815 h 1410940"/>
            <a:gd name="connsiteX7" fmla="*/ 345496 w 1747746"/>
            <a:gd name="connsiteY7" fmla="*/ 187416 h 1410940"/>
            <a:gd name="connsiteX8" fmla="*/ 335906 w 1747746"/>
            <a:gd name="connsiteY8" fmla="*/ 248145 h 1410940"/>
            <a:gd name="connsiteX9" fmla="*/ 457366 w 1747746"/>
            <a:gd name="connsiteY9" fmla="*/ 532617 h 1410940"/>
            <a:gd name="connsiteX10" fmla="*/ 390244 w 1747746"/>
            <a:gd name="connsiteY10" fmla="*/ 625310 h 1410940"/>
            <a:gd name="connsiteX0" fmla="*/ 390244 w 1745662"/>
            <a:gd name="connsiteY0" fmla="*/ 625310 h 1410940"/>
            <a:gd name="connsiteX1" fmla="*/ 294 w 1745662"/>
            <a:gd name="connsiteY1" fmla="*/ 705218 h 1410940"/>
            <a:gd name="connsiteX2" fmla="*/ 466955 w 1745662"/>
            <a:gd name="connsiteY2" fmla="*/ 1200645 h 1410940"/>
            <a:gd name="connsiteX3" fmla="*/ 1087039 w 1745662"/>
            <a:gd name="connsiteY3" fmla="*/ 1357265 h 1410940"/>
            <a:gd name="connsiteX4" fmla="*/ 1745479 w 1745662"/>
            <a:gd name="connsiteY4" fmla="*/ 238557 h 1410940"/>
            <a:gd name="connsiteX5" fmla="*/ 1023113 w 1745662"/>
            <a:gd name="connsiteY5" fmla="*/ 212984 h 1410940"/>
            <a:gd name="connsiteX6" fmla="*/ 850512 w 1745662"/>
            <a:gd name="connsiteY6" fmla="*/ 2029 h 1410940"/>
            <a:gd name="connsiteX7" fmla="*/ 441385 w 1745662"/>
            <a:gd name="connsiteY7" fmla="*/ 14815 h 1410940"/>
            <a:gd name="connsiteX8" fmla="*/ 345496 w 1745662"/>
            <a:gd name="connsiteY8" fmla="*/ 187416 h 1410940"/>
            <a:gd name="connsiteX9" fmla="*/ 335906 w 1745662"/>
            <a:gd name="connsiteY9" fmla="*/ 248145 h 1410940"/>
            <a:gd name="connsiteX10" fmla="*/ 457366 w 1745662"/>
            <a:gd name="connsiteY10" fmla="*/ 532617 h 1410940"/>
            <a:gd name="connsiteX11" fmla="*/ 390244 w 1745662"/>
            <a:gd name="connsiteY11" fmla="*/ 625310 h 1410940"/>
            <a:gd name="connsiteX0" fmla="*/ 390244 w 1745662"/>
            <a:gd name="connsiteY0" fmla="*/ 625310 h 1410940"/>
            <a:gd name="connsiteX1" fmla="*/ 294 w 1745662"/>
            <a:gd name="connsiteY1" fmla="*/ 705218 h 1410940"/>
            <a:gd name="connsiteX2" fmla="*/ 466955 w 1745662"/>
            <a:gd name="connsiteY2" fmla="*/ 1200645 h 1410940"/>
            <a:gd name="connsiteX3" fmla="*/ 1087039 w 1745662"/>
            <a:gd name="connsiteY3" fmla="*/ 1357265 h 1410940"/>
            <a:gd name="connsiteX4" fmla="*/ 1745479 w 1745662"/>
            <a:gd name="connsiteY4" fmla="*/ 238557 h 1410940"/>
            <a:gd name="connsiteX5" fmla="*/ 1023113 w 1745662"/>
            <a:gd name="connsiteY5" fmla="*/ 212984 h 1410940"/>
            <a:gd name="connsiteX6" fmla="*/ 1010328 w 1745662"/>
            <a:gd name="connsiteY6" fmla="*/ 69150 h 1410940"/>
            <a:gd name="connsiteX7" fmla="*/ 850512 w 1745662"/>
            <a:gd name="connsiteY7" fmla="*/ 2029 h 1410940"/>
            <a:gd name="connsiteX8" fmla="*/ 441385 w 1745662"/>
            <a:gd name="connsiteY8" fmla="*/ 14815 h 1410940"/>
            <a:gd name="connsiteX9" fmla="*/ 345496 w 1745662"/>
            <a:gd name="connsiteY9" fmla="*/ 187416 h 1410940"/>
            <a:gd name="connsiteX10" fmla="*/ 335906 w 1745662"/>
            <a:gd name="connsiteY10" fmla="*/ 248145 h 1410940"/>
            <a:gd name="connsiteX11" fmla="*/ 457366 w 1745662"/>
            <a:gd name="connsiteY11" fmla="*/ 532617 h 1410940"/>
            <a:gd name="connsiteX12" fmla="*/ 390244 w 1745662"/>
            <a:gd name="connsiteY12" fmla="*/ 625310 h 1410940"/>
            <a:gd name="connsiteX0" fmla="*/ 390244 w 1758470"/>
            <a:gd name="connsiteY0" fmla="*/ 625310 h 1410940"/>
            <a:gd name="connsiteX1" fmla="*/ 294 w 1758470"/>
            <a:gd name="connsiteY1" fmla="*/ 705218 h 1410940"/>
            <a:gd name="connsiteX2" fmla="*/ 466955 w 1758470"/>
            <a:gd name="connsiteY2" fmla="*/ 1200645 h 1410940"/>
            <a:gd name="connsiteX3" fmla="*/ 1087039 w 1758470"/>
            <a:gd name="connsiteY3" fmla="*/ 1357265 h 1410940"/>
            <a:gd name="connsiteX4" fmla="*/ 1745479 w 1758470"/>
            <a:gd name="connsiteY4" fmla="*/ 238557 h 1410940"/>
            <a:gd name="connsiteX5" fmla="*/ 1486578 w 1758470"/>
            <a:gd name="connsiteY5" fmla="*/ 264125 h 1410940"/>
            <a:gd name="connsiteX6" fmla="*/ 1023113 w 1758470"/>
            <a:gd name="connsiteY6" fmla="*/ 212984 h 1410940"/>
            <a:gd name="connsiteX7" fmla="*/ 1010328 w 1758470"/>
            <a:gd name="connsiteY7" fmla="*/ 69150 h 1410940"/>
            <a:gd name="connsiteX8" fmla="*/ 850512 w 1758470"/>
            <a:gd name="connsiteY8" fmla="*/ 2029 h 1410940"/>
            <a:gd name="connsiteX9" fmla="*/ 441385 w 1758470"/>
            <a:gd name="connsiteY9" fmla="*/ 14815 h 1410940"/>
            <a:gd name="connsiteX10" fmla="*/ 345496 w 1758470"/>
            <a:gd name="connsiteY10" fmla="*/ 187416 h 1410940"/>
            <a:gd name="connsiteX11" fmla="*/ 335906 w 1758470"/>
            <a:gd name="connsiteY11" fmla="*/ 248145 h 1410940"/>
            <a:gd name="connsiteX12" fmla="*/ 457366 w 1758470"/>
            <a:gd name="connsiteY12" fmla="*/ 532617 h 1410940"/>
            <a:gd name="connsiteX13" fmla="*/ 390244 w 1758470"/>
            <a:gd name="connsiteY13" fmla="*/ 625310 h 1410940"/>
            <a:gd name="connsiteX0" fmla="*/ 390244 w 1756739"/>
            <a:gd name="connsiteY0" fmla="*/ 625310 h 1410940"/>
            <a:gd name="connsiteX1" fmla="*/ 294 w 1756739"/>
            <a:gd name="connsiteY1" fmla="*/ 705218 h 1410940"/>
            <a:gd name="connsiteX2" fmla="*/ 466955 w 1756739"/>
            <a:gd name="connsiteY2" fmla="*/ 1200645 h 1410940"/>
            <a:gd name="connsiteX3" fmla="*/ 1087039 w 1756739"/>
            <a:gd name="connsiteY3" fmla="*/ 1357265 h 1410940"/>
            <a:gd name="connsiteX4" fmla="*/ 1745479 w 1756739"/>
            <a:gd name="connsiteY4" fmla="*/ 238557 h 1410940"/>
            <a:gd name="connsiteX5" fmla="*/ 1486578 w 1756739"/>
            <a:gd name="connsiteY5" fmla="*/ 264125 h 1410940"/>
            <a:gd name="connsiteX6" fmla="*/ 1365118 w 1756739"/>
            <a:gd name="connsiteY6" fmla="*/ 219377 h 1410940"/>
            <a:gd name="connsiteX7" fmla="*/ 1023113 w 1756739"/>
            <a:gd name="connsiteY7" fmla="*/ 212984 h 1410940"/>
            <a:gd name="connsiteX8" fmla="*/ 1010328 w 1756739"/>
            <a:gd name="connsiteY8" fmla="*/ 69150 h 1410940"/>
            <a:gd name="connsiteX9" fmla="*/ 850512 w 1756739"/>
            <a:gd name="connsiteY9" fmla="*/ 2029 h 1410940"/>
            <a:gd name="connsiteX10" fmla="*/ 441385 w 1756739"/>
            <a:gd name="connsiteY10" fmla="*/ 14815 h 1410940"/>
            <a:gd name="connsiteX11" fmla="*/ 345496 w 1756739"/>
            <a:gd name="connsiteY11" fmla="*/ 187416 h 1410940"/>
            <a:gd name="connsiteX12" fmla="*/ 335906 w 1756739"/>
            <a:gd name="connsiteY12" fmla="*/ 248145 h 1410940"/>
            <a:gd name="connsiteX13" fmla="*/ 457366 w 1756739"/>
            <a:gd name="connsiteY13" fmla="*/ 532617 h 1410940"/>
            <a:gd name="connsiteX14" fmla="*/ 390244 w 1756739"/>
            <a:gd name="connsiteY14" fmla="*/ 625310 h 1410940"/>
            <a:gd name="connsiteX0" fmla="*/ 390244 w 1764654"/>
            <a:gd name="connsiteY0" fmla="*/ 625310 h 1410940"/>
            <a:gd name="connsiteX1" fmla="*/ 294 w 1764654"/>
            <a:gd name="connsiteY1" fmla="*/ 705218 h 1410940"/>
            <a:gd name="connsiteX2" fmla="*/ 466955 w 1764654"/>
            <a:gd name="connsiteY2" fmla="*/ 1200645 h 1410940"/>
            <a:gd name="connsiteX3" fmla="*/ 1087039 w 1764654"/>
            <a:gd name="connsiteY3" fmla="*/ 1357265 h 1410940"/>
            <a:gd name="connsiteX4" fmla="*/ 1745479 w 1764654"/>
            <a:gd name="connsiteY4" fmla="*/ 238557 h 1410940"/>
            <a:gd name="connsiteX5" fmla="*/ 1579272 w 1764654"/>
            <a:gd name="connsiteY5" fmla="*/ 165039 h 1410940"/>
            <a:gd name="connsiteX6" fmla="*/ 1486578 w 1764654"/>
            <a:gd name="connsiteY6" fmla="*/ 264125 h 1410940"/>
            <a:gd name="connsiteX7" fmla="*/ 1365118 w 1764654"/>
            <a:gd name="connsiteY7" fmla="*/ 219377 h 1410940"/>
            <a:gd name="connsiteX8" fmla="*/ 1023113 w 1764654"/>
            <a:gd name="connsiteY8" fmla="*/ 212984 h 1410940"/>
            <a:gd name="connsiteX9" fmla="*/ 1010328 w 1764654"/>
            <a:gd name="connsiteY9" fmla="*/ 69150 h 1410940"/>
            <a:gd name="connsiteX10" fmla="*/ 850512 w 1764654"/>
            <a:gd name="connsiteY10" fmla="*/ 2029 h 1410940"/>
            <a:gd name="connsiteX11" fmla="*/ 441385 w 1764654"/>
            <a:gd name="connsiteY11" fmla="*/ 14815 h 1410940"/>
            <a:gd name="connsiteX12" fmla="*/ 345496 w 1764654"/>
            <a:gd name="connsiteY12" fmla="*/ 187416 h 1410940"/>
            <a:gd name="connsiteX13" fmla="*/ 335906 w 1764654"/>
            <a:gd name="connsiteY13" fmla="*/ 248145 h 1410940"/>
            <a:gd name="connsiteX14" fmla="*/ 457366 w 1764654"/>
            <a:gd name="connsiteY14" fmla="*/ 532617 h 1410940"/>
            <a:gd name="connsiteX15" fmla="*/ 390244 w 1764654"/>
            <a:gd name="connsiteY15" fmla="*/ 625310 h 1410940"/>
            <a:gd name="connsiteX0" fmla="*/ 390244 w 1822805"/>
            <a:gd name="connsiteY0" fmla="*/ 625310 h 1393734"/>
            <a:gd name="connsiteX1" fmla="*/ 294 w 1822805"/>
            <a:gd name="connsiteY1" fmla="*/ 705218 h 1393734"/>
            <a:gd name="connsiteX2" fmla="*/ 466955 w 1822805"/>
            <a:gd name="connsiteY2" fmla="*/ 1200645 h 1393734"/>
            <a:gd name="connsiteX3" fmla="*/ 1087039 w 1822805"/>
            <a:gd name="connsiteY3" fmla="*/ 1357265 h 1393734"/>
            <a:gd name="connsiteX4" fmla="*/ 1774245 w 1822805"/>
            <a:gd name="connsiteY4" fmla="*/ 491063 h 1393734"/>
            <a:gd name="connsiteX5" fmla="*/ 1745479 w 1822805"/>
            <a:gd name="connsiteY5" fmla="*/ 238557 h 1393734"/>
            <a:gd name="connsiteX6" fmla="*/ 1579272 w 1822805"/>
            <a:gd name="connsiteY6" fmla="*/ 165039 h 1393734"/>
            <a:gd name="connsiteX7" fmla="*/ 1486578 w 1822805"/>
            <a:gd name="connsiteY7" fmla="*/ 264125 h 1393734"/>
            <a:gd name="connsiteX8" fmla="*/ 1365118 w 1822805"/>
            <a:gd name="connsiteY8" fmla="*/ 219377 h 1393734"/>
            <a:gd name="connsiteX9" fmla="*/ 1023113 w 1822805"/>
            <a:gd name="connsiteY9" fmla="*/ 212984 h 1393734"/>
            <a:gd name="connsiteX10" fmla="*/ 1010328 w 1822805"/>
            <a:gd name="connsiteY10" fmla="*/ 69150 h 1393734"/>
            <a:gd name="connsiteX11" fmla="*/ 850512 w 1822805"/>
            <a:gd name="connsiteY11" fmla="*/ 2029 h 1393734"/>
            <a:gd name="connsiteX12" fmla="*/ 441385 w 1822805"/>
            <a:gd name="connsiteY12" fmla="*/ 14815 h 1393734"/>
            <a:gd name="connsiteX13" fmla="*/ 345496 w 1822805"/>
            <a:gd name="connsiteY13" fmla="*/ 187416 h 1393734"/>
            <a:gd name="connsiteX14" fmla="*/ 335906 w 1822805"/>
            <a:gd name="connsiteY14" fmla="*/ 248145 h 1393734"/>
            <a:gd name="connsiteX15" fmla="*/ 457366 w 1822805"/>
            <a:gd name="connsiteY15" fmla="*/ 532617 h 1393734"/>
            <a:gd name="connsiteX16" fmla="*/ 390244 w 1822805"/>
            <a:gd name="connsiteY16" fmla="*/ 625310 h 1393734"/>
            <a:gd name="connsiteX0" fmla="*/ 390244 w 1827881"/>
            <a:gd name="connsiteY0" fmla="*/ 625310 h 1393734"/>
            <a:gd name="connsiteX1" fmla="*/ 294 w 1827881"/>
            <a:gd name="connsiteY1" fmla="*/ 705218 h 1393734"/>
            <a:gd name="connsiteX2" fmla="*/ 466955 w 1827881"/>
            <a:gd name="connsiteY2" fmla="*/ 1200645 h 1393734"/>
            <a:gd name="connsiteX3" fmla="*/ 1087039 w 1827881"/>
            <a:gd name="connsiteY3" fmla="*/ 1357265 h 1393734"/>
            <a:gd name="connsiteX4" fmla="*/ 1774245 w 1827881"/>
            <a:gd name="connsiteY4" fmla="*/ 491063 h 1393734"/>
            <a:gd name="connsiteX5" fmla="*/ 1767853 w 1827881"/>
            <a:gd name="connsiteY5" fmla="*/ 356818 h 1393734"/>
            <a:gd name="connsiteX6" fmla="*/ 1745479 w 1827881"/>
            <a:gd name="connsiteY6" fmla="*/ 238557 h 1393734"/>
            <a:gd name="connsiteX7" fmla="*/ 1579272 w 1827881"/>
            <a:gd name="connsiteY7" fmla="*/ 165039 h 1393734"/>
            <a:gd name="connsiteX8" fmla="*/ 1486578 w 1827881"/>
            <a:gd name="connsiteY8" fmla="*/ 264125 h 1393734"/>
            <a:gd name="connsiteX9" fmla="*/ 1365118 w 1827881"/>
            <a:gd name="connsiteY9" fmla="*/ 219377 h 1393734"/>
            <a:gd name="connsiteX10" fmla="*/ 1023113 w 1827881"/>
            <a:gd name="connsiteY10" fmla="*/ 212984 h 1393734"/>
            <a:gd name="connsiteX11" fmla="*/ 1010328 w 1827881"/>
            <a:gd name="connsiteY11" fmla="*/ 69150 h 1393734"/>
            <a:gd name="connsiteX12" fmla="*/ 850512 w 1827881"/>
            <a:gd name="connsiteY12" fmla="*/ 2029 h 1393734"/>
            <a:gd name="connsiteX13" fmla="*/ 441385 w 1827881"/>
            <a:gd name="connsiteY13" fmla="*/ 14815 h 1393734"/>
            <a:gd name="connsiteX14" fmla="*/ 345496 w 1827881"/>
            <a:gd name="connsiteY14" fmla="*/ 187416 h 1393734"/>
            <a:gd name="connsiteX15" fmla="*/ 335906 w 1827881"/>
            <a:gd name="connsiteY15" fmla="*/ 248145 h 1393734"/>
            <a:gd name="connsiteX16" fmla="*/ 457366 w 1827881"/>
            <a:gd name="connsiteY16" fmla="*/ 532617 h 1393734"/>
            <a:gd name="connsiteX17" fmla="*/ 390244 w 1827881"/>
            <a:gd name="connsiteY17" fmla="*/ 625310 h 1393734"/>
            <a:gd name="connsiteX0" fmla="*/ 390244 w 1781523"/>
            <a:gd name="connsiteY0" fmla="*/ 625310 h 1386777"/>
            <a:gd name="connsiteX1" fmla="*/ 294 w 1781523"/>
            <a:gd name="connsiteY1" fmla="*/ 705218 h 1386777"/>
            <a:gd name="connsiteX2" fmla="*/ 466955 w 1781523"/>
            <a:gd name="connsiteY2" fmla="*/ 1200645 h 1386777"/>
            <a:gd name="connsiteX3" fmla="*/ 1087039 w 1781523"/>
            <a:gd name="connsiteY3" fmla="*/ 1357265 h 1386777"/>
            <a:gd name="connsiteX4" fmla="*/ 1659178 w 1781523"/>
            <a:gd name="connsiteY4" fmla="*/ 596541 h 1386777"/>
            <a:gd name="connsiteX5" fmla="*/ 1774245 w 1781523"/>
            <a:gd name="connsiteY5" fmla="*/ 491063 h 1386777"/>
            <a:gd name="connsiteX6" fmla="*/ 1767853 w 1781523"/>
            <a:gd name="connsiteY6" fmla="*/ 356818 h 1386777"/>
            <a:gd name="connsiteX7" fmla="*/ 1745479 w 1781523"/>
            <a:gd name="connsiteY7" fmla="*/ 238557 h 1386777"/>
            <a:gd name="connsiteX8" fmla="*/ 1579272 w 1781523"/>
            <a:gd name="connsiteY8" fmla="*/ 165039 h 1386777"/>
            <a:gd name="connsiteX9" fmla="*/ 1486578 w 1781523"/>
            <a:gd name="connsiteY9" fmla="*/ 264125 h 1386777"/>
            <a:gd name="connsiteX10" fmla="*/ 1365118 w 1781523"/>
            <a:gd name="connsiteY10" fmla="*/ 219377 h 1386777"/>
            <a:gd name="connsiteX11" fmla="*/ 1023113 w 1781523"/>
            <a:gd name="connsiteY11" fmla="*/ 212984 h 1386777"/>
            <a:gd name="connsiteX12" fmla="*/ 1010328 w 1781523"/>
            <a:gd name="connsiteY12" fmla="*/ 69150 h 1386777"/>
            <a:gd name="connsiteX13" fmla="*/ 850512 w 1781523"/>
            <a:gd name="connsiteY13" fmla="*/ 2029 h 1386777"/>
            <a:gd name="connsiteX14" fmla="*/ 441385 w 1781523"/>
            <a:gd name="connsiteY14" fmla="*/ 14815 h 1386777"/>
            <a:gd name="connsiteX15" fmla="*/ 345496 w 1781523"/>
            <a:gd name="connsiteY15" fmla="*/ 187416 h 1386777"/>
            <a:gd name="connsiteX16" fmla="*/ 335906 w 1781523"/>
            <a:gd name="connsiteY16" fmla="*/ 248145 h 1386777"/>
            <a:gd name="connsiteX17" fmla="*/ 457366 w 1781523"/>
            <a:gd name="connsiteY17" fmla="*/ 532617 h 1386777"/>
            <a:gd name="connsiteX18" fmla="*/ 390244 w 1781523"/>
            <a:gd name="connsiteY18" fmla="*/ 625310 h 1386777"/>
            <a:gd name="connsiteX0" fmla="*/ 390244 w 1970091"/>
            <a:gd name="connsiteY0" fmla="*/ 625310 h 1368809"/>
            <a:gd name="connsiteX1" fmla="*/ 294 w 1970091"/>
            <a:gd name="connsiteY1" fmla="*/ 705218 h 1368809"/>
            <a:gd name="connsiteX2" fmla="*/ 466955 w 1970091"/>
            <a:gd name="connsiteY2" fmla="*/ 1200645 h 1368809"/>
            <a:gd name="connsiteX3" fmla="*/ 1087039 w 1970091"/>
            <a:gd name="connsiteY3" fmla="*/ 1357265 h 1368809"/>
            <a:gd name="connsiteX4" fmla="*/ 1956435 w 1970091"/>
            <a:gd name="connsiteY4" fmla="*/ 890602 h 1368809"/>
            <a:gd name="connsiteX5" fmla="*/ 1659178 w 1970091"/>
            <a:gd name="connsiteY5" fmla="*/ 596541 h 1368809"/>
            <a:gd name="connsiteX6" fmla="*/ 1774245 w 1970091"/>
            <a:gd name="connsiteY6" fmla="*/ 491063 h 1368809"/>
            <a:gd name="connsiteX7" fmla="*/ 1767853 w 1970091"/>
            <a:gd name="connsiteY7" fmla="*/ 356818 h 1368809"/>
            <a:gd name="connsiteX8" fmla="*/ 1745479 w 1970091"/>
            <a:gd name="connsiteY8" fmla="*/ 238557 h 1368809"/>
            <a:gd name="connsiteX9" fmla="*/ 1579272 w 1970091"/>
            <a:gd name="connsiteY9" fmla="*/ 165039 h 1368809"/>
            <a:gd name="connsiteX10" fmla="*/ 1486578 w 1970091"/>
            <a:gd name="connsiteY10" fmla="*/ 264125 h 1368809"/>
            <a:gd name="connsiteX11" fmla="*/ 1365118 w 1970091"/>
            <a:gd name="connsiteY11" fmla="*/ 219377 h 1368809"/>
            <a:gd name="connsiteX12" fmla="*/ 1023113 w 1970091"/>
            <a:gd name="connsiteY12" fmla="*/ 212984 h 1368809"/>
            <a:gd name="connsiteX13" fmla="*/ 1010328 w 1970091"/>
            <a:gd name="connsiteY13" fmla="*/ 69150 h 1368809"/>
            <a:gd name="connsiteX14" fmla="*/ 850512 w 1970091"/>
            <a:gd name="connsiteY14" fmla="*/ 2029 h 1368809"/>
            <a:gd name="connsiteX15" fmla="*/ 441385 w 1970091"/>
            <a:gd name="connsiteY15" fmla="*/ 14815 h 1368809"/>
            <a:gd name="connsiteX16" fmla="*/ 345496 w 1970091"/>
            <a:gd name="connsiteY16" fmla="*/ 187416 h 1368809"/>
            <a:gd name="connsiteX17" fmla="*/ 335906 w 1970091"/>
            <a:gd name="connsiteY17" fmla="*/ 248145 h 1368809"/>
            <a:gd name="connsiteX18" fmla="*/ 457366 w 1970091"/>
            <a:gd name="connsiteY18" fmla="*/ 532617 h 1368809"/>
            <a:gd name="connsiteX19" fmla="*/ 390244 w 1970091"/>
            <a:gd name="connsiteY19" fmla="*/ 625310 h 1368809"/>
            <a:gd name="connsiteX0" fmla="*/ 390244 w 2006786"/>
            <a:gd name="connsiteY0" fmla="*/ 625310 h 1368809"/>
            <a:gd name="connsiteX1" fmla="*/ 294 w 2006786"/>
            <a:gd name="connsiteY1" fmla="*/ 705218 h 1368809"/>
            <a:gd name="connsiteX2" fmla="*/ 466955 w 2006786"/>
            <a:gd name="connsiteY2" fmla="*/ 1200645 h 1368809"/>
            <a:gd name="connsiteX3" fmla="*/ 1087039 w 2006786"/>
            <a:gd name="connsiteY3" fmla="*/ 1357265 h 1368809"/>
            <a:gd name="connsiteX4" fmla="*/ 1956435 w 2006786"/>
            <a:gd name="connsiteY4" fmla="*/ 890602 h 1368809"/>
            <a:gd name="connsiteX5" fmla="*/ 1889312 w 2006786"/>
            <a:gd name="connsiteY5" fmla="*/ 618916 h 1368809"/>
            <a:gd name="connsiteX6" fmla="*/ 1659178 w 2006786"/>
            <a:gd name="connsiteY6" fmla="*/ 596541 h 1368809"/>
            <a:gd name="connsiteX7" fmla="*/ 1774245 w 2006786"/>
            <a:gd name="connsiteY7" fmla="*/ 491063 h 1368809"/>
            <a:gd name="connsiteX8" fmla="*/ 1767853 w 2006786"/>
            <a:gd name="connsiteY8" fmla="*/ 356818 h 1368809"/>
            <a:gd name="connsiteX9" fmla="*/ 1745479 w 2006786"/>
            <a:gd name="connsiteY9" fmla="*/ 238557 h 1368809"/>
            <a:gd name="connsiteX10" fmla="*/ 1579272 w 2006786"/>
            <a:gd name="connsiteY10" fmla="*/ 165039 h 1368809"/>
            <a:gd name="connsiteX11" fmla="*/ 1486578 w 2006786"/>
            <a:gd name="connsiteY11" fmla="*/ 264125 h 1368809"/>
            <a:gd name="connsiteX12" fmla="*/ 1365118 w 2006786"/>
            <a:gd name="connsiteY12" fmla="*/ 219377 h 1368809"/>
            <a:gd name="connsiteX13" fmla="*/ 1023113 w 2006786"/>
            <a:gd name="connsiteY13" fmla="*/ 212984 h 1368809"/>
            <a:gd name="connsiteX14" fmla="*/ 1010328 w 2006786"/>
            <a:gd name="connsiteY14" fmla="*/ 69150 h 1368809"/>
            <a:gd name="connsiteX15" fmla="*/ 850512 w 2006786"/>
            <a:gd name="connsiteY15" fmla="*/ 2029 h 1368809"/>
            <a:gd name="connsiteX16" fmla="*/ 441385 w 2006786"/>
            <a:gd name="connsiteY16" fmla="*/ 14815 h 1368809"/>
            <a:gd name="connsiteX17" fmla="*/ 345496 w 2006786"/>
            <a:gd name="connsiteY17" fmla="*/ 187416 h 1368809"/>
            <a:gd name="connsiteX18" fmla="*/ 335906 w 2006786"/>
            <a:gd name="connsiteY18" fmla="*/ 248145 h 1368809"/>
            <a:gd name="connsiteX19" fmla="*/ 457366 w 2006786"/>
            <a:gd name="connsiteY19" fmla="*/ 532617 h 1368809"/>
            <a:gd name="connsiteX20" fmla="*/ 390244 w 2006786"/>
            <a:gd name="connsiteY20" fmla="*/ 625310 h 1368809"/>
            <a:gd name="connsiteX0" fmla="*/ 390244 w 1973703"/>
            <a:gd name="connsiteY0" fmla="*/ 625310 h 1369164"/>
            <a:gd name="connsiteX1" fmla="*/ 294 w 1973703"/>
            <a:gd name="connsiteY1" fmla="*/ 705218 h 1369164"/>
            <a:gd name="connsiteX2" fmla="*/ 466955 w 1973703"/>
            <a:gd name="connsiteY2" fmla="*/ 1200645 h 1369164"/>
            <a:gd name="connsiteX3" fmla="*/ 1087039 w 1973703"/>
            <a:gd name="connsiteY3" fmla="*/ 1357265 h 1369164"/>
            <a:gd name="connsiteX4" fmla="*/ 1879723 w 1973703"/>
            <a:gd name="connsiteY4" fmla="*/ 884210 h 1369164"/>
            <a:gd name="connsiteX5" fmla="*/ 1956435 w 1973703"/>
            <a:gd name="connsiteY5" fmla="*/ 890602 h 1369164"/>
            <a:gd name="connsiteX6" fmla="*/ 1889312 w 1973703"/>
            <a:gd name="connsiteY6" fmla="*/ 618916 h 1369164"/>
            <a:gd name="connsiteX7" fmla="*/ 1659178 w 1973703"/>
            <a:gd name="connsiteY7" fmla="*/ 596541 h 1369164"/>
            <a:gd name="connsiteX8" fmla="*/ 1774245 w 1973703"/>
            <a:gd name="connsiteY8" fmla="*/ 491063 h 1369164"/>
            <a:gd name="connsiteX9" fmla="*/ 1767853 w 1973703"/>
            <a:gd name="connsiteY9" fmla="*/ 356818 h 1369164"/>
            <a:gd name="connsiteX10" fmla="*/ 1745479 w 1973703"/>
            <a:gd name="connsiteY10" fmla="*/ 238557 h 1369164"/>
            <a:gd name="connsiteX11" fmla="*/ 1579272 w 1973703"/>
            <a:gd name="connsiteY11" fmla="*/ 165039 h 1369164"/>
            <a:gd name="connsiteX12" fmla="*/ 1486578 w 1973703"/>
            <a:gd name="connsiteY12" fmla="*/ 264125 h 1369164"/>
            <a:gd name="connsiteX13" fmla="*/ 1365118 w 1973703"/>
            <a:gd name="connsiteY13" fmla="*/ 219377 h 1369164"/>
            <a:gd name="connsiteX14" fmla="*/ 1023113 w 1973703"/>
            <a:gd name="connsiteY14" fmla="*/ 212984 h 1369164"/>
            <a:gd name="connsiteX15" fmla="*/ 1010328 w 1973703"/>
            <a:gd name="connsiteY15" fmla="*/ 69150 h 1369164"/>
            <a:gd name="connsiteX16" fmla="*/ 850512 w 1973703"/>
            <a:gd name="connsiteY16" fmla="*/ 2029 h 1369164"/>
            <a:gd name="connsiteX17" fmla="*/ 441385 w 1973703"/>
            <a:gd name="connsiteY17" fmla="*/ 14815 h 1369164"/>
            <a:gd name="connsiteX18" fmla="*/ 345496 w 1973703"/>
            <a:gd name="connsiteY18" fmla="*/ 187416 h 1369164"/>
            <a:gd name="connsiteX19" fmla="*/ 335906 w 1973703"/>
            <a:gd name="connsiteY19" fmla="*/ 248145 h 1369164"/>
            <a:gd name="connsiteX20" fmla="*/ 457366 w 1973703"/>
            <a:gd name="connsiteY20" fmla="*/ 532617 h 1369164"/>
            <a:gd name="connsiteX21" fmla="*/ 390244 w 1973703"/>
            <a:gd name="connsiteY21" fmla="*/ 625310 h 1369164"/>
            <a:gd name="connsiteX0" fmla="*/ 390244 w 1956566"/>
            <a:gd name="connsiteY0" fmla="*/ 625310 h 1361769"/>
            <a:gd name="connsiteX1" fmla="*/ 294 w 1956566"/>
            <a:gd name="connsiteY1" fmla="*/ 705218 h 1361769"/>
            <a:gd name="connsiteX2" fmla="*/ 466955 w 1956566"/>
            <a:gd name="connsiteY2" fmla="*/ 1200645 h 1361769"/>
            <a:gd name="connsiteX3" fmla="*/ 1087039 w 1956566"/>
            <a:gd name="connsiteY3" fmla="*/ 1357265 h 1361769"/>
            <a:gd name="connsiteX4" fmla="*/ 1898901 w 1956566"/>
            <a:gd name="connsiteY4" fmla="*/ 1031239 h 1361769"/>
            <a:gd name="connsiteX5" fmla="*/ 1879723 w 1956566"/>
            <a:gd name="connsiteY5" fmla="*/ 884210 h 1361769"/>
            <a:gd name="connsiteX6" fmla="*/ 1956435 w 1956566"/>
            <a:gd name="connsiteY6" fmla="*/ 890602 h 1361769"/>
            <a:gd name="connsiteX7" fmla="*/ 1889312 w 1956566"/>
            <a:gd name="connsiteY7" fmla="*/ 618916 h 1361769"/>
            <a:gd name="connsiteX8" fmla="*/ 1659178 w 1956566"/>
            <a:gd name="connsiteY8" fmla="*/ 596541 h 1361769"/>
            <a:gd name="connsiteX9" fmla="*/ 1774245 w 1956566"/>
            <a:gd name="connsiteY9" fmla="*/ 491063 h 1361769"/>
            <a:gd name="connsiteX10" fmla="*/ 1767853 w 1956566"/>
            <a:gd name="connsiteY10" fmla="*/ 356818 h 1361769"/>
            <a:gd name="connsiteX11" fmla="*/ 1745479 w 1956566"/>
            <a:gd name="connsiteY11" fmla="*/ 238557 h 1361769"/>
            <a:gd name="connsiteX12" fmla="*/ 1579272 w 1956566"/>
            <a:gd name="connsiteY12" fmla="*/ 165039 h 1361769"/>
            <a:gd name="connsiteX13" fmla="*/ 1486578 w 1956566"/>
            <a:gd name="connsiteY13" fmla="*/ 264125 h 1361769"/>
            <a:gd name="connsiteX14" fmla="*/ 1365118 w 1956566"/>
            <a:gd name="connsiteY14" fmla="*/ 219377 h 1361769"/>
            <a:gd name="connsiteX15" fmla="*/ 1023113 w 1956566"/>
            <a:gd name="connsiteY15" fmla="*/ 212984 h 1361769"/>
            <a:gd name="connsiteX16" fmla="*/ 1010328 w 1956566"/>
            <a:gd name="connsiteY16" fmla="*/ 69150 h 1361769"/>
            <a:gd name="connsiteX17" fmla="*/ 850512 w 1956566"/>
            <a:gd name="connsiteY17" fmla="*/ 2029 h 1361769"/>
            <a:gd name="connsiteX18" fmla="*/ 441385 w 1956566"/>
            <a:gd name="connsiteY18" fmla="*/ 14815 h 1361769"/>
            <a:gd name="connsiteX19" fmla="*/ 345496 w 1956566"/>
            <a:gd name="connsiteY19" fmla="*/ 187416 h 1361769"/>
            <a:gd name="connsiteX20" fmla="*/ 335906 w 1956566"/>
            <a:gd name="connsiteY20" fmla="*/ 248145 h 1361769"/>
            <a:gd name="connsiteX21" fmla="*/ 457366 w 1956566"/>
            <a:gd name="connsiteY21" fmla="*/ 532617 h 1361769"/>
            <a:gd name="connsiteX22" fmla="*/ 390244 w 1956566"/>
            <a:gd name="connsiteY22" fmla="*/ 625310 h 1361769"/>
            <a:gd name="connsiteX0" fmla="*/ 390244 w 1956566"/>
            <a:gd name="connsiteY0" fmla="*/ 625310 h 1363667"/>
            <a:gd name="connsiteX1" fmla="*/ 294 w 1956566"/>
            <a:gd name="connsiteY1" fmla="*/ 705218 h 1363667"/>
            <a:gd name="connsiteX2" fmla="*/ 466955 w 1956566"/>
            <a:gd name="connsiteY2" fmla="*/ 1200645 h 1363667"/>
            <a:gd name="connsiteX3" fmla="*/ 1087039 w 1956566"/>
            <a:gd name="connsiteY3" fmla="*/ 1357265 h 1363667"/>
            <a:gd name="connsiteX4" fmla="*/ 1755068 w 1956566"/>
            <a:gd name="connsiteY4" fmla="*/ 989688 h 1363667"/>
            <a:gd name="connsiteX5" fmla="*/ 1898901 w 1956566"/>
            <a:gd name="connsiteY5" fmla="*/ 1031239 h 1363667"/>
            <a:gd name="connsiteX6" fmla="*/ 1879723 w 1956566"/>
            <a:gd name="connsiteY6" fmla="*/ 884210 h 1363667"/>
            <a:gd name="connsiteX7" fmla="*/ 1956435 w 1956566"/>
            <a:gd name="connsiteY7" fmla="*/ 890602 h 1363667"/>
            <a:gd name="connsiteX8" fmla="*/ 1889312 w 1956566"/>
            <a:gd name="connsiteY8" fmla="*/ 618916 h 1363667"/>
            <a:gd name="connsiteX9" fmla="*/ 1659178 w 1956566"/>
            <a:gd name="connsiteY9" fmla="*/ 596541 h 1363667"/>
            <a:gd name="connsiteX10" fmla="*/ 1774245 w 1956566"/>
            <a:gd name="connsiteY10" fmla="*/ 491063 h 1363667"/>
            <a:gd name="connsiteX11" fmla="*/ 1767853 w 1956566"/>
            <a:gd name="connsiteY11" fmla="*/ 356818 h 1363667"/>
            <a:gd name="connsiteX12" fmla="*/ 1745479 w 1956566"/>
            <a:gd name="connsiteY12" fmla="*/ 238557 h 1363667"/>
            <a:gd name="connsiteX13" fmla="*/ 1579272 w 1956566"/>
            <a:gd name="connsiteY13" fmla="*/ 165039 h 1363667"/>
            <a:gd name="connsiteX14" fmla="*/ 1486578 w 1956566"/>
            <a:gd name="connsiteY14" fmla="*/ 264125 h 1363667"/>
            <a:gd name="connsiteX15" fmla="*/ 1365118 w 1956566"/>
            <a:gd name="connsiteY15" fmla="*/ 219377 h 1363667"/>
            <a:gd name="connsiteX16" fmla="*/ 1023113 w 1956566"/>
            <a:gd name="connsiteY16" fmla="*/ 212984 h 1363667"/>
            <a:gd name="connsiteX17" fmla="*/ 1010328 w 1956566"/>
            <a:gd name="connsiteY17" fmla="*/ 69150 h 1363667"/>
            <a:gd name="connsiteX18" fmla="*/ 850512 w 1956566"/>
            <a:gd name="connsiteY18" fmla="*/ 2029 h 1363667"/>
            <a:gd name="connsiteX19" fmla="*/ 441385 w 1956566"/>
            <a:gd name="connsiteY19" fmla="*/ 14815 h 1363667"/>
            <a:gd name="connsiteX20" fmla="*/ 345496 w 1956566"/>
            <a:gd name="connsiteY20" fmla="*/ 187416 h 1363667"/>
            <a:gd name="connsiteX21" fmla="*/ 335906 w 1956566"/>
            <a:gd name="connsiteY21" fmla="*/ 248145 h 1363667"/>
            <a:gd name="connsiteX22" fmla="*/ 457366 w 1956566"/>
            <a:gd name="connsiteY22" fmla="*/ 532617 h 1363667"/>
            <a:gd name="connsiteX23" fmla="*/ 390244 w 1956566"/>
            <a:gd name="connsiteY23" fmla="*/ 625310 h 1363667"/>
            <a:gd name="connsiteX0" fmla="*/ 390244 w 1956566"/>
            <a:gd name="connsiteY0" fmla="*/ 625310 h 1363820"/>
            <a:gd name="connsiteX1" fmla="*/ 294 w 1956566"/>
            <a:gd name="connsiteY1" fmla="*/ 705218 h 1363820"/>
            <a:gd name="connsiteX2" fmla="*/ 466955 w 1956566"/>
            <a:gd name="connsiteY2" fmla="*/ 1200645 h 1363820"/>
            <a:gd name="connsiteX3" fmla="*/ 1087039 w 1956566"/>
            <a:gd name="connsiteY3" fmla="*/ 1357265 h 1363820"/>
            <a:gd name="connsiteX4" fmla="*/ 1563289 w 1956566"/>
            <a:gd name="connsiteY4" fmla="*/ 986492 h 1363820"/>
            <a:gd name="connsiteX5" fmla="*/ 1755068 w 1956566"/>
            <a:gd name="connsiteY5" fmla="*/ 989688 h 1363820"/>
            <a:gd name="connsiteX6" fmla="*/ 1898901 w 1956566"/>
            <a:gd name="connsiteY6" fmla="*/ 1031239 h 1363820"/>
            <a:gd name="connsiteX7" fmla="*/ 1879723 w 1956566"/>
            <a:gd name="connsiteY7" fmla="*/ 884210 h 1363820"/>
            <a:gd name="connsiteX8" fmla="*/ 1956435 w 1956566"/>
            <a:gd name="connsiteY8" fmla="*/ 890602 h 1363820"/>
            <a:gd name="connsiteX9" fmla="*/ 1889312 w 1956566"/>
            <a:gd name="connsiteY9" fmla="*/ 618916 h 1363820"/>
            <a:gd name="connsiteX10" fmla="*/ 1659178 w 1956566"/>
            <a:gd name="connsiteY10" fmla="*/ 596541 h 1363820"/>
            <a:gd name="connsiteX11" fmla="*/ 1774245 w 1956566"/>
            <a:gd name="connsiteY11" fmla="*/ 491063 h 1363820"/>
            <a:gd name="connsiteX12" fmla="*/ 1767853 w 1956566"/>
            <a:gd name="connsiteY12" fmla="*/ 356818 h 1363820"/>
            <a:gd name="connsiteX13" fmla="*/ 1745479 w 1956566"/>
            <a:gd name="connsiteY13" fmla="*/ 238557 h 1363820"/>
            <a:gd name="connsiteX14" fmla="*/ 1579272 w 1956566"/>
            <a:gd name="connsiteY14" fmla="*/ 165039 h 1363820"/>
            <a:gd name="connsiteX15" fmla="*/ 1486578 w 1956566"/>
            <a:gd name="connsiteY15" fmla="*/ 264125 h 1363820"/>
            <a:gd name="connsiteX16" fmla="*/ 1365118 w 1956566"/>
            <a:gd name="connsiteY16" fmla="*/ 219377 h 1363820"/>
            <a:gd name="connsiteX17" fmla="*/ 1023113 w 1956566"/>
            <a:gd name="connsiteY17" fmla="*/ 212984 h 1363820"/>
            <a:gd name="connsiteX18" fmla="*/ 1010328 w 1956566"/>
            <a:gd name="connsiteY18" fmla="*/ 69150 h 1363820"/>
            <a:gd name="connsiteX19" fmla="*/ 850512 w 1956566"/>
            <a:gd name="connsiteY19" fmla="*/ 2029 h 1363820"/>
            <a:gd name="connsiteX20" fmla="*/ 441385 w 1956566"/>
            <a:gd name="connsiteY20" fmla="*/ 14815 h 1363820"/>
            <a:gd name="connsiteX21" fmla="*/ 345496 w 1956566"/>
            <a:gd name="connsiteY21" fmla="*/ 187416 h 1363820"/>
            <a:gd name="connsiteX22" fmla="*/ 335906 w 1956566"/>
            <a:gd name="connsiteY22" fmla="*/ 248145 h 1363820"/>
            <a:gd name="connsiteX23" fmla="*/ 457366 w 1956566"/>
            <a:gd name="connsiteY23" fmla="*/ 532617 h 1363820"/>
            <a:gd name="connsiteX24" fmla="*/ 390244 w 1956566"/>
            <a:gd name="connsiteY24" fmla="*/ 625310 h 1363820"/>
            <a:gd name="connsiteX0" fmla="*/ 390244 w 1956566"/>
            <a:gd name="connsiteY0" fmla="*/ 625310 h 1357275"/>
            <a:gd name="connsiteX1" fmla="*/ 294 w 1956566"/>
            <a:gd name="connsiteY1" fmla="*/ 705218 h 1357275"/>
            <a:gd name="connsiteX2" fmla="*/ 466955 w 1956566"/>
            <a:gd name="connsiteY2" fmla="*/ 1200645 h 1357275"/>
            <a:gd name="connsiteX3" fmla="*/ 1087039 w 1956566"/>
            <a:gd name="connsiteY3" fmla="*/ 1357265 h 1357275"/>
            <a:gd name="connsiteX4" fmla="*/ 1198910 w 1956566"/>
            <a:gd name="connsiteY4" fmla="*/ 1194251 h 1357275"/>
            <a:gd name="connsiteX5" fmla="*/ 1563289 w 1956566"/>
            <a:gd name="connsiteY5" fmla="*/ 986492 h 1357275"/>
            <a:gd name="connsiteX6" fmla="*/ 1755068 w 1956566"/>
            <a:gd name="connsiteY6" fmla="*/ 989688 h 1357275"/>
            <a:gd name="connsiteX7" fmla="*/ 1898901 w 1956566"/>
            <a:gd name="connsiteY7" fmla="*/ 1031239 h 1357275"/>
            <a:gd name="connsiteX8" fmla="*/ 1879723 w 1956566"/>
            <a:gd name="connsiteY8" fmla="*/ 884210 h 1357275"/>
            <a:gd name="connsiteX9" fmla="*/ 1956435 w 1956566"/>
            <a:gd name="connsiteY9" fmla="*/ 890602 h 1357275"/>
            <a:gd name="connsiteX10" fmla="*/ 1889312 w 1956566"/>
            <a:gd name="connsiteY10" fmla="*/ 618916 h 1357275"/>
            <a:gd name="connsiteX11" fmla="*/ 1659178 w 1956566"/>
            <a:gd name="connsiteY11" fmla="*/ 596541 h 1357275"/>
            <a:gd name="connsiteX12" fmla="*/ 1774245 w 1956566"/>
            <a:gd name="connsiteY12" fmla="*/ 491063 h 1357275"/>
            <a:gd name="connsiteX13" fmla="*/ 1767853 w 1956566"/>
            <a:gd name="connsiteY13" fmla="*/ 356818 h 1357275"/>
            <a:gd name="connsiteX14" fmla="*/ 1745479 w 1956566"/>
            <a:gd name="connsiteY14" fmla="*/ 238557 h 1357275"/>
            <a:gd name="connsiteX15" fmla="*/ 1579272 w 1956566"/>
            <a:gd name="connsiteY15" fmla="*/ 165039 h 1357275"/>
            <a:gd name="connsiteX16" fmla="*/ 1486578 w 1956566"/>
            <a:gd name="connsiteY16" fmla="*/ 264125 h 1357275"/>
            <a:gd name="connsiteX17" fmla="*/ 1365118 w 1956566"/>
            <a:gd name="connsiteY17" fmla="*/ 219377 h 1357275"/>
            <a:gd name="connsiteX18" fmla="*/ 1023113 w 1956566"/>
            <a:gd name="connsiteY18" fmla="*/ 212984 h 1357275"/>
            <a:gd name="connsiteX19" fmla="*/ 1010328 w 1956566"/>
            <a:gd name="connsiteY19" fmla="*/ 69150 h 1357275"/>
            <a:gd name="connsiteX20" fmla="*/ 850512 w 1956566"/>
            <a:gd name="connsiteY20" fmla="*/ 2029 h 1357275"/>
            <a:gd name="connsiteX21" fmla="*/ 441385 w 1956566"/>
            <a:gd name="connsiteY21" fmla="*/ 14815 h 1357275"/>
            <a:gd name="connsiteX22" fmla="*/ 345496 w 1956566"/>
            <a:gd name="connsiteY22" fmla="*/ 187416 h 1357275"/>
            <a:gd name="connsiteX23" fmla="*/ 335906 w 1956566"/>
            <a:gd name="connsiteY23" fmla="*/ 248145 h 1357275"/>
            <a:gd name="connsiteX24" fmla="*/ 457366 w 1956566"/>
            <a:gd name="connsiteY24" fmla="*/ 532617 h 1357275"/>
            <a:gd name="connsiteX25" fmla="*/ 390244 w 1956566"/>
            <a:gd name="connsiteY25" fmla="*/ 625310 h 1357275"/>
            <a:gd name="connsiteX0" fmla="*/ 390244 w 1956566"/>
            <a:gd name="connsiteY0" fmla="*/ 625310 h 1653268"/>
            <a:gd name="connsiteX1" fmla="*/ 294 w 1956566"/>
            <a:gd name="connsiteY1" fmla="*/ 705218 h 1653268"/>
            <a:gd name="connsiteX2" fmla="*/ 466955 w 1956566"/>
            <a:gd name="connsiteY2" fmla="*/ 1200645 h 1653268"/>
            <a:gd name="connsiteX3" fmla="*/ 738641 w 1956566"/>
            <a:gd name="connsiteY3" fmla="*/ 1651324 h 1653268"/>
            <a:gd name="connsiteX4" fmla="*/ 1087039 w 1956566"/>
            <a:gd name="connsiteY4" fmla="*/ 1357265 h 1653268"/>
            <a:gd name="connsiteX5" fmla="*/ 1198910 w 1956566"/>
            <a:gd name="connsiteY5" fmla="*/ 1194251 h 1653268"/>
            <a:gd name="connsiteX6" fmla="*/ 1563289 w 1956566"/>
            <a:gd name="connsiteY6" fmla="*/ 986492 h 1653268"/>
            <a:gd name="connsiteX7" fmla="*/ 1755068 w 1956566"/>
            <a:gd name="connsiteY7" fmla="*/ 989688 h 1653268"/>
            <a:gd name="connsiteX8" fmla="*/ 1898901 w 1956566"/>
            <a:gd name="connsiteY8" fmla="*/ 1031239 h 1653268"/>
            <a:gd name="connsiteX9" fmla="*/ 1879723 w 1956566"/>
            <a:gd name="connsiteY9" fmla="*/ 884210 h 1653268"/>
            <a:gd name="connsiteX10" fmla="*/ 1956435 w 1956566"/>
            <a:gd name="connsiteY10" fmla="*/ 890602 h 1653268"/>
            <a:gd name="connsiteX11" fmla="*/ 1889312 w 1956566"/>
            <a:gd name="connsiteY11" fmla="*/ 618916 h 1653268"/>
            <a:gd name="connsiteX12" fmla="*/ 1659178 w 1956566"/>
            <a:gd name="connsiteY12" fmla="*/ 596541 h 1653268"/>
            <a:gd name="connsiteX13" fmla="*/ 1774245 w 1956566"/>
            <a:gd name="connsiteY13" fmla="*/ 491063 h 1653268"/>
            <a:gd name="connsiteX14" fmla="*/ 1767853 w 1956566"/>
            <a:gd name="connsiteY14" fmla="*/ 356818 h 1653268"/>
            <a:gd name="connsiteX15" fmla="*/ 1745479 w 1956566"/>
            <a:gd name="connsiteY15" fmla="*/ 238557 h 1653268"/>
            <a:gd name="connsiteX16" fmla="*/ 1579272 w 1956566"/>
            <a:gd name="connsiteY16" fmla="*/ 165039 h 1653268"/>
            <a:gd name="connsiteX17" fmla="*/ 1486578 w 1956566"/>
            <a:gd name="connsiteY17" fmla="*/ 264125 h 1653268"/>
            <a:gd name="connsiteX18" fmla="*/ 1365118 w 1956566"/>
            <a:gd name="connsiteY18" fmla="*/ 219377 h 1653268"/>
            <a:gd name="connsiteX19" fmla="*/ 1023113 w 1956566"/>
            <a:gd name="connsiteY19" fmla="*/ 212984 h 1653268"/>
            <a:gd name="connsiteX20" fmla="*/ 1010328 w 1956566"/>
            <a:gd name="connsiteY20" fmla="*/ 69150 h 1653268"/>
            <a:gd name="connsiteX21" fmla="*/ 850512 w 1956566"/>
            <a:gd name="connsiteY21" fmla="*/ 2029 h 1653268"/>
            <a:gd name="connsiteX22" fmla="*/ 441385 w 1956566"/>
            <a:gd name="connsiteY22" fmla="*/ 14815 h 1653268"/>
            <a:gd name="connsiteX23" fmla="*/ 345496 w 1956566"/>
            <a:gd name="connsiteY23" fmla="*/ 187416 h 1653268"/>
            <a:gd name="connsiteX24" fmla="*/ 335906 w 1956566"/>
            <a:gd name="connsiteY24" fmla="*/ 248145 h 1653268"/>
            <a:gd name="connsiteX25" fmla="*/ 457366 w 1956566"/>
            <a:gd name="connsiteY25" fmla="*/ 532617 h 1653268"/>
            <a:gd name="connsiteX26" fmla="*/ 390244 w 1956566"/>
            <a:gd name="connsiteY26" fmla="*/ 625310 h 1653268"/>
            <a:gd name="connsiteX0" fmla="*/ 390244 w 1956566"/>
            <a:gd name="connsiteY0" fmla="*/ 625310 h 1667476"/>
            <a:gd name="connsiteX1" fmla="*/ 294 w 1956566"/>
            <a:gd name="connsiteY1" fmla="*/ 705218 h 1667476"/>
            <a:gd name="connsiteX2" fmla="*/ 466955 w 1956566"/>
            <a:gd name="connsiteY2" fmla="*/ 1200645 h 1667476"/>
            <a:gd name="connsiteX3" fmla="*/ 738641 w 1956566"/>
            <a:gd name="connsiteY3" fmla="*/ 1651324 h 1667476"/>
            <a:gd name="connsiteX4" fmla="*/ 920831 w 1956566"/>
            <a:gd name="connsiteY4" fmla="*/ 1558630 h 1667476"/>
            <a:gd name="connsiteX5" fmla="*/ 1087039 w 1956566"/>
            <a:gd name="connsiteY5" fmla="*/ 1357265 h 1667476"/>
            <a:gd name="connsiteX6" fmla="*/ 1198910 w 1956566"/>
            <a:gd name="connsiteY6" fmla="*/ 1194251 h 1667476"/>
            <a:gd name="connsiteX7" fmla="*/ 1563289 w 1956566"/>
            <a:gd name="connsiteY7" fmla="*/ 986492 h 1667476"/>
            <a:gd name="connsiteX8" fmla="*/ 1755068 w 1956566"/>
            <a:gd name="connsiteY8" fmla="*/ 989688 h 1667476"/>
            <a:gd name="connsiteX9" fmla="*/ 1898901 w 1956566"/>
            <a:gd name="connsiteY9" fmla="*/ 1031239 h 1667476"/>
            <a:gd name="connsiteX10" fmla="*/ 1879723 w 1956566"/>
            <a:gd name="connsiteY10" fmla="*/ 884210 h 1667476"/>
            <a:gd name="connsiteX11" fmla="*/ 1956435 w 1956566"/>
            <a:gd name="connsiteY11" fmla="*/ 890602 h 1667476"/>
            <a:gd name="connsiteX12" fmla="*/ 1889312 w 1956566"/>
            <a:gd name="connsiteY12" fmla="*/ 618916 h 1667476"/>
            <a:gd name="connsiteX13" fmla="*/ 1659178 w 1956566"/>
            <a:gd name="connsiteY13" fmla="*/ 596541 h 1667476"/>
            <a:gd name="connsiteX14" fmla="*/ 1774245 w 1956566"/>
            <a:gd name="connsiteY14" fmla="*/ 491063 h 1667476"/>
            <a:gd name="connsiteX15" fmla="*/ 1767853 w 1956566"/>
            <a:gd name="connsiteY15" fmla="*/ 356818 h 1667476"/>
            <a:gd name="connsiteX16" fmla="*/ 1745479 w 1956566"/>
            <a:gd name="connsiteY16" fmla="*/ 238557 h 1667476"/>
            <a:gd name="connsiteX17" fmla="*/ 1579272 w 1956566"/>
            <a:gd name="connsiteY17" fmla="*/ 165039 h 1667476"/>
            <a:gd name="connsiteX18" fmla="*/ 1486578 w 1956566"/>
            <a:gd name="connsiteY18" fmla="*/ 264125 h 1667476"/>
            <a:gd name="connsiteX19" fmla="*/ 1365118 w 1956566"/>
            <a:gd name="connsiteY19" fmla="*/ 219377 h 1667476"/>
            <a:gd name="connsiteX20" fmla="*/ 1023113 w 1956566"/>
            <a:gd name="connsiteY20" fmla="*/ 212984 h 1667476"/>
            <a:gd name="connsiteX21" fmla="*/ 1010328 w 1956566"/>
            <a:gd name="connsiteY21" fmla="*/ 69150 h 1667476"/>
            <a:gd name="connsiteX22" fmla="*/ 850512 w 1956566"/>
            <a:gd name="connsiteY22" fmla="*/ 2029 h 1667476"/>
            <a:gd name="connsiteX23" fmla="*/ 441385 w 1956566"/>
            <a:gd name="connsiteY23" fmla="*/ 14815 h 1667476"/>
            <a:gd name="connsiteX24" fmla="*/ 345496 w 1956566"/>
            <a:gd name="connsiteY24" fmla="*/ 187416 h 1667476"/>
            <a:gd name="connsiteX25" fmla="*/ 335906 w 1956566"/>
            <a:gd name="connsiteY25" fmla="*/ 248145 h 1667476"/>
            <a:gd name="connsiteX26" fmla="*/ 457366 w 1956566"/>
            <a:gd name="connsiteY26" fmla="*/ 532617 h 1667476"/>
            <a:gd name="connsiteX27" fmla="*/ 390244 w 1956566"/>
            <a:gd name="connsiteY27" fmla="*/ 625310 h 1667476"/>
            <a:gd name="connsiteX0" fmla="*/ 390244 w 1956566"/>
            <a:gd name="connsiteY0" fmla="*/ 625310 h 1665929"/>
            <a:gd name="connsiteX1" fmla="*/ 294 w 1956566"/>
            <a:gd name="connsiteY1" fmla="*/ 705218 h 1665929"/>
            <a:gd name="connsiteX2" fmla="*/ 466955 w 1956566"/>
            <a:gd name="connsiteY2" fmla="*/ 1200645 h 1665929"/>
            <a:gd name="connsiteX3" fmla="*/ 738641 w 1956566"/>
            <a:gd name="connsiteY3" fmla="*/ 1651324 h 1665929"/>
            <a:gd name="connsiteX4" fmla="*/ 920831 w 1956566"/>
            <a:gd name="connsiteY4" fmla="*/ 1558630 h 1665929"/>
            <a:gd name="connsiteX5" fmla="*/ 1083843 w 1956566"/>
            <a:gd name="connsiteY5" fmla="*/ 1565023 h 1665929"/>
            <a:gd name="connsiteX6" fmla="*/ 1087039 w 1956566"/>
            <a:gd name="connsiteY6" fmla="*/ 1357265 h 1665929"/>
            <a:gd name="connsiteX7" fmla="*/ 1198910 w 1956566"/>
            <a:gd name="connsiteY7" fmla="*/ 1194251 h 1665929"/>
            <a:gd name="connsiteX8" fmla="*/ 1563289 w 1956566"/>
            <a:gd name="connsiteY8" fmla="*/ 986492 h 1665929"/>
            <a:gd name="connsiteX9" fmla="*/ 1755068 w 1956566"/>
            <a:gd name="connsiteY9" fmla="*/ 989688 h 1665929"/>
            <a:gd name="connsiteX10" fmla="*/ 1898901 w 1956566"/>
            <a:gd name="connsiteY10" fmla="*/ 1031239 h 1665929"/>
            <a:gd name="connsiteX11" fmla="*/ 1879723 w 1956566"/>
            <a:gd name="connsiteY11" fmla="*/ 884210 h 1665929"/>
            <a:gd name="connsiteX12" fmla="*/ 1956435 w 1956566"/>
            <a:gd name="connsiteY12" fmla="*/ 890602 h 1665929"/>
            <a:gd name="connsiteX13" fmla="*/ 1889312 w 1956566"/>
            <a:gd name="connsiteY13" fmla="*/ 618916 h 1665929"/>
            <a:gd name="connsiteX14" fmla="*/ 1659178 w 1956566"/>
            <a:gd name="connsiteY14" fmla="*/ 596541 h 1665929"/>
            <a:gd name="connsiteX15" fmla="*/ 1774245 w 1956566"/>
            <a:gd name="connsiteY15" fmla="*/ 491063 h 1665929"/>
            <a:gd name="connsiteX16" fmla="*/ 1767853 w 1956566"/>
            <a:gd name="connsiteY16" fmla="*/ 356818 h 1665929"/>
            <a:gd name="connsiteX17" fmla="*/ 1745479 w 1956566"/>
            <a:gd name="connsiteY17" fmla="*/ 238557 h 1665929"/>
            <a:gd name="connsiteX18" fmla="*/ 1579272 w 1956566"/>
            <a:gd name="connsiteY18" fmla="*/ 165039 h 1665929"/>
            <a:gd name="connsiteX19" fmla="*/ 1486578 w 1956566"/>
            <a:gd name="connsiteY19" fmla="*/ 264125 h 1665929"/>
            <a:gd name="connsiteX20" fmla="*/ 1365118 w 1956566"/>
            <a:gd name="connsiteY20" fmla="*/ 219377 h 1665929"/>
            <a:gd name="connsiteX21" fmla="*/ 1023113 w 1956566"/>
            <a:gd name="connsiteY21" fmla="*/ 212984 h 1665929"/>
            <a:gd name="connsiteX22" fmla="*/ 1010328 w 1956566"/>
            <a:gd name="connsiteY22" fmla="*/ 69150 h 1665929"/>
            <a:gd name="connsiteX23" fmla="*/ 850512 w 1956566"/>
            <a:gd name="connsiteY23" fmla="*/ 2029 h 1665929"/>
            <a:gd name="connsiteX24" fmla="*/ 441385 w 1956566"/>
            <a:gd name="connsiteY24" fmla="*/ 14815 h 1665929"/>
            <a:gd name="connsiteX25" fmla="*/ 345496 w 1956566"/>
            <a:gd name="connsiteY25" fmla="*/ 187416 h 1665929"/>
            <a:gd name="connsiteX26" fmla="*/ 335906 w 1956566"/>
            <a:gd name="connsiteY26" fmla="*/ 248145 h 1665929"/>
            <a:gd name="connsiteX27" fmla="*/ 457366 w 1956566"/>
            <a:gd name="connsiteY27" fmla="*/ 532617 h 1665929"/>
            <a:gd name="connsiteX28" fmla="*/ 390244 w 1956566"/>
            <a:gd name="connsiteY28" fmla="*/ 625310 h 1665929"/>
            <a:gd name="connsiteX0" fmla="*/ 390244 w 1956566"/>
            <a:gd name="connsiteY0" fmla="*/ 625310 h 1670750"/>
            <a:gd name="connsiteX1" fmla="*/ 294 w 1956566"/>
            <a:gd name="connsiteY1" fmla="*/ 705218 h 1670750"/>
            <a:gd name="connsiteX2" fmla="*/ 466955 w 1956566"/>
            <a:gd name="connsiteY2" fmla="*/ 1200645 h 1670750"/>
            <a:gd name="connsiteX3" fmla="*/ 489329 w 1956566"/>
            <a:gd name="connsiteY3" fmla="*/ 1638539 h 1670750"/>
            <a:gd name="connsiteX4" fmla="*/ 738641 w 1956566"/>
            <a:gd name="connsiteY4" fmla="*/ 1651324 h 1670750"/>
            <a:gd name="connsiteX5" fmla="*/ 920831 w 1956566"/>
            <a:gd name="connsiteY5" fmla="*/ 1558630 h 1670750"/>
            <a:gd name="connsiteX6" fmla="*/ 1083843 w 1956566"/>
            <a:gd name="connsiteY6" fmla="*/ 1565023 h 1670750"/>
            <a:gd name="connsiteX7" fmla="*/ 1087039 w 1956566"/>
            <a:gd name="connsiteY7" fmla="*/ 1357265 h 1670750"/>
            <a:gd name="connsiteX8" fmla="*/ 1198910 w 1956566"/>
            <a:gd name="connsiteY8" fmla="*/ 1194251 h 1670750"/>
            <a:gd name="connsiteX9" fmla="*/ 1563289 w 1956566"/>
            <a:gd name="connsiteY9" fmla="*/ 986492 h 1670750"/>
            <a:gd name="connsiteX10" fmla="*/ 1755068 w 1956566"/>
            <a:gd name="connsiteY10" fmla="*/ 989688 h 1670750"/>
            <a:gd name="connsiteX11" fmla="*/ 1898901 w 1956566"/>
            <a:gd name="connsiteY11" fmla="*/ 1031239 h 1670750"/>
            <a:gd name="connsiteX12" fmla="*/ 1879723 w 1956566"/>
            <a:gd name="connsiteY12" fmla="*/ 884210 h 1670750"/>
            <a:gd name="connsiteX13" fmla="*/ 1956435 w 1956566"/>
            <a:gd name="connsiteY13" fmla="*/ 890602 h 1670750"/>
            <a:gd name="connsiteX14" fmla="*/ 1889312 w 1956566"/>
            <a:gd name="connsiteY14" fmla="*/ 618916 h 1670750"/>
            <a:gd name="connsiteX15" fmla="*/ 1659178 w 1956566"/>
            <a:gd name="connsiteY15" fmla="*/ 596541 h 1670750"/>
            <a:gd name="connsiteX16" fmla="*/ 1774245 w 1956566"/>
            <a:gd name="connsiteY16" fmla="*/ 491063 h 1670750"/>
            <a:gd name="connsiteX17" fmla="*/ 1767853 w 1956566"/>
            <a:gd name="connsiteY17" fmla="*/ 356818 h 1670750"/>
            <a:gd name="connsiteX18" fmla="*/ 1745479 w 1956566"/>
            <a:gd name="connsiteY18" fmla="*/ 238557 h 1670750"/>
            <a:gd name="connsiteX19" fmla="*/ 1579272 w 1956566"/>
            <a:gd name="connsiteY19" fmla="*/ 165039 h 1670750"/>
            <a:gd name="connsiteX20" fmla="*/ 1486578 w 1956566"/>
            <a:gd name="connsiteY20" fmla="*/ 264125 h 1670750"/>
            <a:gd name="connsiteX21" fmla="*/ 1365118 w 1956566"/>
            <a:gd name="connsiteY21" fmla="*/ 219377 h 1670750"/>
            <a:gd name="connsiteX22" fmla="*/ 1023113 w 1956566"/>
            <a:gd name="connsiteY22" fmla="*/ 212984 h 1670750"/>
            <a:gd name="connsiteX23" fmla="*/ 1010328 w 1956566"/>
            <a:gd name="connsiteY23" fmla="*/ 69150 h 1670750"/>
            <a:gd name="connsiteX24" fmla="*/ 850512 w 1956566"/>
            <a:gd name="connsiteY24" fmla="*/ 2029 h 1670750"/>
            <a:gd name="connsiteX25" fmla="*/ 441385 w 1956566"/>
            <a:gd name="connsiteY25" fmla="*/ 14815 h 1670750"/>
            <a:gd name="connsiteX26" fmla="*/ 345496 w 1956566"/>
            <a:gd name="connsiteY26" fmla="*/ 187416 h 1670750"/>
            <a:gd name="connsiteX27" fmla="*/ 335906 w 1956566"/>
            <a:gd name="connsiteY27" fmla="*/ 248145 h 1670750"/>
            <a:gd name="connsiteX28" fmla="*/ 457366 w 1956566"/>
            <a:gd name="connsiteY28" fmla="*/ 532617 h 1670750"/>
            <a:gd name="connsiteX29" fmla="*/ 390244 w 1956566"/>
            <a:gd name="connsiteY29" fmla="*/ 625310 h 1670750"/>
            <a:gd name="connsiteX0" fmla="*/ 390244 w 1956566"/>
            <a:gd name="connsiteY0" fmla="*/ 625310 h 1658878"/>
            <a:gd name="connsiteX1" fmla="*/ 294 w 1956566"/>
            <a:gd name="connsiteY1" fmla="*/ 705218 h 1658878"/>
            <a:gd name="connsiteX2" fmla="*/ 466955 w 1956566"/>
            <a:gd name="connsiteY2" fmla="*/ 1200645 h 1658878"/>
            <a:gd name="connsiteX3" fmla="*/ 489329 w 1956566"/>
            <a:gd name="connsiteY3" fmla="*/ 1638539 h 1658878"/>
            <a:gd name="connsiteX4" fmla="*/ 722660 w 1956566"/>
            <a:gd name="connsiteY4" fmla="*/ 1552237 h 1658878"/>
            <a:gd name="connsiteX5" fmla="*/ 738641 w 1956566"/>
            <a:gd name="connsiteY5" fmla="*/ 1651324 h 1658878"/>
            <a:gd name="connsiteX6" fmla="*/ 920831 w 1956566"/>
            <a:gd name="connsiteY6" fmla="*/ 1558630 h 1658878"/>
            <a:gd name="connsiteX7" fmla="*/ 1083843 w 1956566"/>
            <a:gd name="connsiteY7" fmla="*/ 1565023 h 1658878"/>
            <a:gd name="connsiteX8" fmla="*/ 1087039 w 1956566"/>
            <a:gd name="connsiteY8" fmla="*/ 1357265 h 1658878"/>
            <a:gd name="connsiteX9" fmla="*/ 1198910 w 1956566"/>
            <a:gd name="connsiteY9" fmla="*/ 1194251 h 1658878"/>
            <a:gd name="connsiteX10" fmla="*/ 1563289 w 1956566"/>
            <a:gd name="connsiteY10" fmla="*/ 986492 h 1658878"/>
            <a:gd name="connsiteX11" fmla="*/ 1755068 w 1956566"/>
            <a:gd name="connsiteY11" fmla="*/ 989688 h 1658878"/>
            <a:gd name="connsiteX12" fmla="*/ 1898901 w 1956566"/>
            <a:gd name="connsiteY12" fmla="*/ 1031239 h 1658878"/>
            <a:gd name="connsiteX13" fmla="*/ 1879723 w 1956566"/>
            <a:gd name="connsiteY13" fmla="*/ 884210 h 1658878"/>
            <a:gd name="connsiteX14" fmla="*/ 1956435 w 1956566"/>
            <a:gd name="connsiteY14" fmla="*/ 890602 h 1658878"/>
            <a:gd name="connsiteX15" fmla="*/ 1889312 w 1956566"/>
            <a:gd name="connsiteY15" fmla="*/ 618916 h 1658878"/>
            <a:gd name="connsiteX16" fmla="*/ 1659178 w 1956566"/>
            <a:gd name="connsiteY16" fmla="*/ 596541 h 1658878"/>
            <a:gd name="connsiteX17" fmla="*/ 1774245 w 1956566"/>
            <a:gd name="connsiteY17" fmla="*/ 491063 h 1658878"/>
            <a:gd name="connsiteX18" fmla="*/ 1767853 w 1956566"/>
            <a:gd name="connsiteY18" fmla="*/ 356818 h 1658878"/>
            <a:gd name="connsiteX19" fmla="*/ 1745479 w 1956566"/>
            <a:gd name="connsiteY19" fmla="*/ 238557 h 1658878"/>
            <a:gd name="connsiteX20" fmla="*/ 1579272 w 1956566"/>
            <a:gd name="connsiteY20" fmla="*/ 165039 h 1658878"/>
            <a:gd name="connsiteX21" fmla="*/ 1486578 w 1956566"/>
            <a:gd name="connsiteY21" fmla="*/ 264125 h 1658878"/>
            <a:gd name="connsiteX22" fmla="*/ 1365118 w 1956566"/>
            <a:gd name="connsiteY22" fmla="*/ 219377 h 1658878"/>
            <a:gd name="connsiteX23" fmla="*/ 1023113 w 1956566"/>
            <a:gd name="connsiteY23" fmla="*/ 212984 h 1658878"/>
            <a:gd name="connsiteX24" fmla="*/ 1010328 w 1956566"/>
            <a:gd name="connsiteY24" fmla="*/ 69150 h 1658878"/>
            <a:gd name="connsiteX25" fmla="*/ 850512 w 1956566"/>
            <a:gd name="connsiteY25" fmla="*/ 2029 h 1658878"/>
            <a:gd name="connsiteX26" fmla="*/ 441385 w 1956566"/>
            <a:gd name="connsiteY26" fmla="*/ 14815 h 1658878"/>
            <a:gd name="connsiteX27" fmla="*/ 345496 w 1956566"/>
            <a:gd name="connsiteY27" fmla="*/ 187416 h 1658878"/>
            <a:gd name="connsiteX28" fmla="*/ 335906 w 1956566"/>
            <a:gd name="connsiteY28" fmla="*/ 248145 h 1658878"/>
            <a:gd name="connsiteX29" fmla="*/ 457366 w 1956566"/>
            <a:gd name="connsiteY29" fmla="*/ 532617 h 1658878"/>
            <a:gd name="connsiteX30" fmla="*/ 390244 w 1956566"/>
            <a:gd name="connsiteY30" fmla="*/ 625310 h 1658878"/>
            <a:gd name="connsiteX0" fmla="*/ 390244 w 1956566"/>
            <a:gd name="connsiteY0" fmla="*/ 625310 h 1658878"/>
            <a:gd name="connsiteX1" fmla="*/ 294 w 1956566"/>
            <a:gd name="connsiteY1" fmla="*/ 705218 h 1658878"/>
            <a:gd name="connsiteX2" fmla="*/ 335906 w 1956566"/>
            <a:gd name="connsiteY2" fmla="*/ 1229410 h 1658878"/>
            <a:gd name="connsiteX3" fmla="*/ 466955 w 1956566"/>
            <a:gd name="connsiteY3" fmla="*/ 1200645 h 1658878"/>
            <a:gd name="connsiteX4" fmla="*/ 489329 w 1956566"/>
            <a:gd name="connsiteY4" fmla="*/ 1638539 h 1658878"/>
            <a:gd name="connsiteX5" fmla="*/ 722660 w 1956566"/>
            <a:gd name="connsiteY5" fmla="*/ 1552237 h 1658878"/>
            <a:gd name="connsiteX6" fmla="*/ 738641 w 1956566"/>
            <a:gd name="connsiteY6" fmla="*/ 1651324 h 1658878"/>
            <a:gd name="connsiteX7" fmla="*/ 920831 w 1956566"/>
            <a:gd name="connsiteY7" fmla="*/ 1558630 h 1658878"/>
            <a:gd name="connsiteX8" fmla="*/ 1083843 w 1956566"/>
            <a:gd name="connsiteY8" fmla="*/ 1565023 h 1658878"/>
            <a:gd name="connsiteX9" fmla="*/ 1087039 w 1956566"/>
            <a:gd name="connsiteY9" fmla="*/ 1357265 h 1658878"/>
            <a:gd name="connsiteX10" fmla="*/ 1198910 w 1956566"/>
            <a:gd name="connsiteY10" fmla="*/ 1194251 h 1658878"/>
            <a:gd name="connsiteX11" fmla="*/ 1563289 w 1956566"/>
            <a:gd name="connsiteY11" fmla="*/ 986492 h 1658878"/>
            <a:gd name="connsiteX12" fmla="*/ 1755068 w 1956566"/>
            <a:gd name="connsiteY12" fmla="*/ 989688 h 1658878"/>
            <a:gd name="connsiteX13" fmla="*/ 1898901 w 1956566"/>
            <a:gd name="connsiteY13" fmla="*/ 1031239 h 1658878"/>
            <a:gd name="connsiteX14" fmla="*/ 1879723 w 1956566"/>
            <a:gd name="connsiteY14" fmla="*/ 884210 h 1658878"/>
            <a:gd name="connsiteX15" fmla="*/ 1956435 w 1956566"/>
            <a:gd name="connsiteY15" fmla="*/ 890602 h 1658878"/>
            <a:gd name="connsiteX16" fmla="*/ 1889312 w 1956566"/>
            <a:gd name="connsiteY16" fmla="*/ 618916 h 1658878"/>
            <a:gd name="connsiteX17" fmla="*/ 1659178 w 1956566"/>
            <a:gd name="connsiteY17" fmla="*/ 596541 h 1658878"/>
            <a:gd name="connsiteX18" fmla="*/ 1774245 w 1956566"/>
            <a:gd name="connsiteY18" fmla="*/ 491063 h 1658878"/>
            <a:gd name="connsiteX19" fmla="*/ 1767853 w 1956566"/>
            <a:gd name="connsiteY19" fmla="*/ 356818 h 1658878"/>
            <a:gd name="connsiteX20" fmla="*/ 1745479 w 1956566"/>
            <a:gd name="connsiteY20" fmla="*/ 238557 h 1658878"/>
            <a:gd name="connsiteX21" fmla="*/ 1579272 w 1956566"/>
            <a:gd name="connsiteY21" fmla="*/ 165039 h 1658878"/>
            <a:gd name="connsiteX22" fmla="*/ 1486578 w 1956566"/>
            <a:gd name="connsiteY22" fmla="*/ 264125 h 1658878"/>
            <a:gd name="connsiteX23" fmla="*/ 1365118 w 1956566"/>
            <a:gd name="connsiteY23" fmla="*/ 219377 h 1658878"/>
            <a:gd name="connsiteX24" fmla="*/ 1023113 w 1956566"/>
            <a:gd name="connsiteY24" fmla="*/ 212984 h 1658878"/>
            <a:gd name="connsiteX25" fmla="*/ 1010328 w 1956566"/>
            <a:gd name="connsiteY25" fmla="*/ 69150 h 1658878"/>
            <a:gd name="connsiteX26" fmla="*/ 850512 w 1956566"/>
            <a:gd name="connsiteY26" fmla="*/ 2029 h 1658878"/>
            <a:gd name="connsiteX27" fmla="*/ 441385 w 1956566"/>
            <a:gd name="connsiteY27" fmla="*/ 14815 h 1658878"/>
            <a:gd name="connsiteX28" fmla="*/ 345496 w 1956566"/>
            <a:gd name="connsiteY28" fmla="*/ 187416 h 1658878"/>
            <a:gd name="connsiteX29" fmla="*/ 335906 w 1956566"/>
            <a:gd name="connsiteY29" fmla="*/ 248145 h 1658878"/>
            <a:gd name="connsiteX30" fmla="*/ 457366 w 1956566"/>
            <a:gd name="connsiteY30" fmla="*/ 532617 h 1658878"/>
            <a:gd name="connsiteX31" fmla="*/ 390244 w 1956566"/>
            <a:gd name="connsiteY31" fmla="*/ 625310 h 1658878"/>
            <a:gd name="connsiteX0" fmla="*/ 395706 w 1962028"/>
            <a:gd name="connsiteY0" fmla="*/ 625310 h 1658878"/>
            <a:gd name="connsiteX1" fmla="*/ 5756 w 1962028"/>
            <a:gd name="connsiteY1" fmla="*/ 705218 h 1658878"/>
            <a:gd name="connsiteX2" fmla="*/ 178357 w 1962028"/>
            <a:gd name="connsiteY2" fmla="*/ 1088773 h 1658878"/>
            <a:gd name="connsiteX3" fmla="*/ 341368 w 1962028"/>
            <a:gd name="connsiteY3" fmla="*/ 1229410 h 1658878"/>
            <a:gd name="connsiteX4" fmla="*/ 472417 w 1962028"/>
            <a:gd name="connsiteY4" fmla="*/ 1200645 h 1658878"/>
            <a:gd name="connsiteX5" fmla="*/ 494791 w 1962028"/>
            <a:gd name="connsiteY5" fmla="*/ 1638539 h 1658878"/>
            <a:gd name="connsiteX6" fmla="*/ 728122 w 1962028"/>
            <a:gd name="connsiteY6" fmla="*/ 1552237 h 1658878"/>
            <a:gd name="connsiteX7" fmla="*/ 744103 w 1962028"/>
            <a:gd name="connsiteY7" fmla="*/ 1651324 h 1658878"/>
            <a:gd name="connsiteX8" fmla="*/ 926293 w 1962028"/>
            <a:gd name="connsiteY8" fmla="*/ 1558630 h 1658878"/>
            <a:gd name="connsiteX9" fmla="*/ 1089305 w 1962028"/>
            <a:gd name="connsiteY9" fmla="*/ 1565023 h 1658878"/>
            <a:gd name="connsiteX10" fmla="*/ 1092501 w 1962028"/>
            <a:gd name="connsiteY10" fmla="*/ 1357265 h 1658878"/>
            <a:gd name="connsiteX11" fmla="*/ 1204372 w 1962028"/>
            <a:gd name="connsiteY11" fmla="*/ 1194251 h 1658878"/>
            <a:gd name="connsiteX12" fmla="*/ 1568751 w 1962028"/>
            <a:gd name="connsiteY12" fmla="*/ 986492 h 1658878"/>
            <a:gd name="connsiteX13" fmla="*/ 1760530 w 1962028"/>
            <a:gd name="connsiteY13" fmla="*/ 989688 h 1658878"/>
            <a:gd name="connsiteX14" fmla="*/ 1904363 w 1962028"/>
            <a:gd name="connsiteY14" fmla="*/ 1031239 h 1658878"/>
            <a:gd name="connsiteX15" fmla="*/ 1885185 w 1962028"/>
            <a:gd name="connsiteY15" fmla="*/ 884210 h 1658878"/>
            <a:gd name="connsiteX16" fmla="*/ 1961897 w 1962028"/>
            <a:gd name="connsiteY16" fmla="*/ 890602 h 1658878"/>
            <a:gd name="connsiteX17" fmla="*/ 1894774 w 1962028"/>
            <a:gd name="connsiteY17" fmla="*/ 618916 h 1658878"/>
            <a:gd name="connsiteX18" fmla="*/ 1664640 w 1962028"/>
            <a:gd name="connsiteY18" fmla="*/ 596541 h 1658878"/>
            <a:gd name="connsiteX19" fmla="*/ 1779707 w 1962028"/>
            <a:gd name="connsiteY19" fmla="*/ 491063 h 1658878"/>
            <a:gd name="connsiteX20" fmla="*/ 1773315 w 1962028"/>
            <a:gd name="connsiteY20" fmla="*/ 356818 h 1658878"/>
            <a:gd name="connsiteX21" fmla="*/ 1750941 w 1962028"/>
            <a:gd name="connsiteY21" fmla="*/ 238557 h 1658878"/>
            <a:gd name="connsiteX22" fmla="*/ 1584734 w 1962028"/>
            <a:gd name="connsiteY22" fmla="*/ 165039 h 1658878"/>
            <a:gd name="connsiteX23" fmla="*/ 1492040 w 1962028"/>
            <a:gd name="connsiteY23" fmla="*/ 264125 h 1658878"/>
            <a:gd name="connsiteX24" fmla="*/ 1370580 w 1962028"/>
            <a:gd name="connsiteY24" fmla="*/ 219377 h 1658878"/>
            <a:gd name="connsiteX25" fmla="*/ 1028575 w 1962028"/>
            <a:gd name="connsiteY25" fmla="*/ 212984 h 1658878"/>
            <a:gd name="connsiteX26" fmla="*/ 1015790 w 1962028"/>
            <a:gd name="connsiteY26" fmla="*/ 69150 h 1658878"/>
            <a:gd name="connsiteX27" fmla="*/ 855974 w 1962028"/>
            <a:gd name="connsiteY27" fmla="*/ 2029 h 1658878"/>
            <a:gd name="connsiteX28" fmla="*/ 446847 w 1962028"/>
            <a:gd name="connsiteY28" fmla="*/ 14815 h 1658878"/>
            <a:gd name="connsiteX29" fmla="*/ 350958 w 1962028"/>
            <a:gd name="connsiteY29" fmla="*/ 187416 h 1658878"/>
            <a:gd name="connsiteX30" fmla="*/ 341368 w 1962028"/>
            <a:gd name="connsiteY30" fmla="*/ 248145 h 1658878"/>
            <a:gd name="connsiteX31" fmla="*/ 462828 w 1962028"/>
            <a:gd name="connsiteY31" fmla="*/ 532617 h 1658878"/>
            <a:gd name="connsiteX32" fmla="*/ 395706 w 1962028"/>
            <a:gd name="connsiteY32" fmla="*/ 625310 h 1658878"/>
            <a:gd name="connsiteX0" fmla="*/ 395706 w 1962028"/>
            <a:gd name="connsiteY0" fmla="*/ 625310 h 1658878"/>
            <a:gd name="connsiteX1" fmla="*/ 5756 w 1962028"/>
            <a:gd name="connsiteY1" fmla="*/ 705218 h 1658878"/>
            <a:gd name="connsiteX2" fmla="*/ 178357 w 1962028"/>
            <a:gd name="connsiteY2" fmla="*/ 1088773 h 1658878"/>
            <a:gd name="connsiteX3" fmla="*/ 312602 w 1962028"/>
            <a:gd name="connsiteY3" fmla="*/ 1091969 h 1658878"/>
            <a:gd name="connsiteX4" fmla="*/ 341368 w 1962028"/>
            <a:gd name="connsiteY4" fmla="*/ 1229410 h 1658878"/>
            <a:gd name="connsiteX5" fmla="*/ 472417 w 1962028"/>
            <a:gd name="connsiteY5" fmla="*/ 1200645 h 1658878"/>
            <a:gd name="connsiteX6" fmla="*/ 494791 w 1962028"/>
            <a:gd name="connsiteY6" fmla="*/ 1638539 h 1658878"/>
            <a:gd name="connsiteX7" fmla="*/ 728122 w 1962028"/>
            <a:gd name="connsiteY7" fmla="*/ 1552237 h 1658878"/>
            <a:gd name="connsiteX8" fmla="*/ 744103 w 1962028"/>
            <a:gd name="connsiteY8" fmla="*/ 1651324 h 1658878"/>
            <a:gd name="connsiteX9" fmla="*/ 926293 w 1962028"/>
            <a:gd name="connsiteY9" fmla="*/ 1558630 h 1658878"/>
            <a:gd name="connsiteX10" fmla="*/ 1089305 w 1962028"/>
            <a:gd name="connsiteY10" fmla="*/ 1565023 h 1658878"/>
            <a:gd name="connsiteX11" fmla="*/ 1092501 w 1962028"/>
            <a:gd name="connsiteY11" fmla="*/ 1357265 h 1658878"/>
            <a:gd name="connsiteX12" fmla="*/ 1204372 w 1962028"/>
            <a:gd name="connsiteY12" fmla="*/ 1194251 h 1658878"/>
            <a:gd name="connsiteX13" fmla="*/ 1568751 w 1962028"/>
            <a:gd name="connsiteY13" fmla="*/ 986492 h 1658878"/>
            <a:gd name="connsiteX14" fmla="*/ 1760530 w 1962028"/>
            <a:gd name="connsiteY14" fmla="*/ 989688 h 1658878"/>
            <a:gd name="connsiteX15" fmla="*/ 1904363 w 1962028"/>
            <a:gd name="connsiteY15" fmla="*/ 1031239 h 1658878"/>
            <a:gd name="connsiteX16" fmla="*/ 1885185 w 1962028"/>
            <a:gd name="connsiteY16" fmla="*/ 884210 h 1658878"/>
            <a:gd name="connsiteX17" fmla="*/ 1961897 w 1962028"/>
            <a:gd name="connsiteY17" fmla="*/ 890602 h 1658878"/>
            <a:gd name="connsiteX18" fmla="*/ 1894774 w 1962028"/>
            <a:gd name="connsiteY18" fmla="*/ 618916 h 1658878"/>
            <a:gd name="connsiteX19" fmla="*/ 1664640 w 1962028"/>
            <a:gd name="connsiteY19" fmla="*/ 596541 h 1658878"/>
            <a:gd name="connsiteX20" fmla="*/ 1779707 w 1962028"/>
            <a:gd name="connsiteY20" fmla="*/ 491063 h 1658878"/>
            <a:gd name="connsiteX21" fmla="*/ 1773315 w 1962028"/>
            <a:gd name="connsiteY21" fmla="*/ 356818 h 1658878"/>
            <a:gd name="connsiteX22" fmla="*/ 1750941 w 1962028"/>
            <a:gd name="connsiteY22" fmla="*/ 238557 h 1658878"/>
            <a:gd name="connsiteX23" fmla="*/ 1584734 w 1962028"/>
            <a:gd name="connsiteY23" fmla="*/ 165039 h 1658878"/>
            <a:gd name="connsiteX24" fmla="*/ 1492040 w 1962028"/>
            <a:gd name="connsiteY24" fmla="*/ 264125 h 1658878"/>
            <a:gd name="connsiteX25" fmla="*/ 1370580 w 1962028"/>
            <a:gd name="connsiteY25" fmla="*/ 219377 h 1658878"/>
            <a:gd name="connsiteX26" fmla="*/ 1028575 w 1962028"/>
            <a:gd name="connsiteY26" fmla="*/ 212984 h 1658878"/>
            <a:gd name="connsiteX27" fmla="*/ 1015790 w 1962028"/>
            <a:gd name="connsiteY27" fmla="*/ 69150 h 1658878"/>
            <a:gd name="connsiteX28" fmla="*/ 855974 w 1962028"/>
            <a:gd name="connsiteY28" fmla="*/ 2029 h 1658878"/>
            <a:gd name="connsiteX29" fmla="*/ 446847 w 1962028"/>
            <a:gd name="connsiteY29" fmla="*/ 14815 h 1658878"/>
            <a:gd name="connsiteX30" fmla="*/ 350958 w 1962028"/>
            <a:gd name="connsiteY30" fmla="*/ 187416 h 1658878"/>
            <a:gd name="connsiteX31" fmla="*/ 341368 w 1962028"/>
            <a:gd name="connsiteY31" fmla="*/ 248145 h 1658878"/>
            <a:gd name="connsiteX32" fmla="*/ 462828 w 1962028"/>
            <a:gd name="connsiteY32" fmla="*/ 532617 h 1658878"/>
            <a:gd name="connsiteX33" fmla="*/ 395706 w 1962028"/>
            <a:gd name="connsiteY33" fmla="*/ 625310 h 1658878"/>
            <a:gd name="connsiteX0" fmla="*/ 398482 w 1964804"/>
            <a:gd name="connsiteY0" fmla="*/ 625310 h 1658878"/>
            <a:gd name="connsiteX1" fmla="*/ 8532 w 1964804"/>
            <a:gd name="connsiteY1" fmla="*/ 705218 h 1658878"/>
            <a:gd name="connsiteX2" fmla="*/ 165151 w 1964804"/>
            <a:gd name="connsiteY2" fmla="*/ 928957 h 1658878"/>
            <a:gd name="connsiteX3" fmla="*/ 181133 w 1964804"/>
            <a:gd name="connsiteY3" fmla="*/ 1088773 h 1658878"/>
            <a:gd name="connsiteX4" fmla="*/ 315378 w 1964804"/>
            <a:gd name="connsiteY4" fmla="*/ 1091969 h 1658878"/>
            <a:gd name="connsiteX5" fmla="*/ 344144 w 1964804"/>
            <a:gd name="connsiteY5" fmla="*/ 1229410 h 1658878"/>
            <a:gd name="connsiteX6" fmla="*/ 475193 w 1964804"/>
            <a:gd name="connsiteY6" fmla="*/ 1200645 h 1658878"/>
            <a:gd name="connsiteX7" fmla="*/ 497567 w 1964804"/>
            <a:gd name="connsiteY7" fmla="*/ 1638539 h 1658878"/>
            <a:gd name="connsiteX8" fmla="*/ 730898 w 1964804"/>
            <a:gd name="connsiteY8" fmla="*/ 1552237 h 1658878"/>
            <a:gd name="connsiteX9" fmla="*/ 746879 w 1964804"/>
            <a:gd name="connsiteY9" fmla="*/ 1651324 h 1658878"/>
            <a:gd name="connsiteX10" fmla="*/ 929069 w 1964804"/>
            <a:gd name="connsiteY10" fmla="*/ 1558630 h 1658878"/>
            <a:gd name="connsiteX11" fmla="*/ 1092081 w 1964804"/>
            <a:gd name="connsiteY11" fmla="*/ 1565023 h 1658878"/>
            <a:gd name="connsiteX12" fmla="*/ 1095277 w 1964804"/>
            <a:gd name="connsiteY12" fmla="*/ 1357265 h 1658878"/>
            <a:gd name="connsiteX13" fmla="*/ 1207148 w 1964804"/>
            <a:gd name="connsiteY13" fmla="*/ 1194251 h 1658878"/>
            <a:gd name="connsiteX14" fmla="*/ 1571527 w 1964804"/>
            <a:gd name="connsiteY14" fmla="*/ 986492 h 1658878"/>
            <a:gd name="connsiteX15" fmla="*/ 1763306 w 1964804"/>
            <a:gd name="connsiteY15" fmla="*/ 989688 h 1658878"/>
            <a:gd name="connsiteX16" fmla="*/ 1907139 w 1964804"/>
            <a:gd name="connsiteY16" fmla="*/ 1031239 h 1658878"/>
            <a:gd name="connsiteX17" fmla="*/ 1887961 w 1964804"/>
            <a:gd name="connsiteY17" fmla="*/ 884210 h 1658878"/>
            <a:gd name="connsiteX18" fmla="*/ 1964673 w 1964804"/>
            <a:gd name="connsiteY18" fmla="*/ 890602 h 1658878"/>
            <a:gd name="connsiteX19" fmla="*/ 1897550 w 1964804"/>
            <a:gd name="connsiteY19" fmla="*/ 618916 h 1658878"/>
            <a:gd name="connsiteX20" fmla="*/ 1667416 w 1964804"/>
            <a:gd name="connsiteY20" fmla="*/ 596541 h 1658878"/>
            <a:gd name="connsiteX21" fmla="*/ 1782483 w 1964804"/>
            <a:gd name="connsiteY21" fmla="*/ 491063 h 1658878"/>
            <a:gd name="connsiteX22" fmla="*/ 1776091 w 1964804"/>
            <a:gd name="connsiteY22" fmla="*/ 356818 h 1658878"/>
            <a:gd name="connsiteX23" fmla="*/ 1753717 w 1964804"/>
            <a:gd name="connsiteY23" fmla="*/ 238557 h 1658878"/>
            <a:gd name="connsiteX24" fmla="*/ 1587510 w 1964804"/>
            <a:gd name="connsiteY24" fmla="*/ 165039 h 1658878"/>
            <a:gd name="connsiteX25" fmla="*/ 1494816 w 1964804"/>
            <a:gd name="connsiteY25" fmla="*/ 264125 h 1658878"/>
            <a:gd name="connsiteX26" fmla="*/ 1373356 w 1964804"/>
            <a:gd name="connsiteY26" fmla="*/ 219377 h 1658878"/>
            <a:gd name="connsiteX27" fmla="*/ 1031351 w 1964804"/>
            <a:gd name="connsiteY27" fmla="*/ 212984 h 1658878"/>
            <a:gd name="connsiteX28" fmla="*/ 1018566 w 1964804"/>
            <a:gd name="connsiteY28" fmla="*/ 69150 h 1658878"/>
            <a:gd name="connsiteX29" fmla="*/ 858750 w 1964804"/>
            <a:gd name="connsiteY29" fmla="*/ 2029 h 1658878"/>
            <a:gd name="connsiteX30" fmla="*/ 449623 w 1964804"/>
            <a:gd name="connsiteY30" fmla="*/ 14815 h 1658878"/>
            <a:gd name="connsiteX31" fmla="*/ 353734 w 1964804"/>
            <a:gd name="connsiteY31" fmla="*/ 187416 h 1658878"/>
            <a:gd name="connsiteX32" fmla="*/ 344144 w 1964804"/>
            <a:gd name="connsiteY32" fmla="*/ 248145 h 1658878"/>
            <a:gd name="connsiteX33" fmla="*/ 465604 w 1964804"/>
            <a:gd name="connsiteY33" fmla="*/ 532617 h 1658878"/>
            <a:gd name="connsiteX34" fmla="*/ 398482 w 1964804"/>
            <a:gd name="connsiteY34" fmla="*/ 625310 h 1658878"/>
            <a:gd name="connsiteX0" fmla="*/ 400375 w 1966697"/>
            <a:gd name="connsiteY0" fmla="*/ 625310 h 1658878"/>
            <a:gd name="connsiteX1" fmla="*/ 10425 w 1966697"/>
            <a:gd name="connsiteY1" fmla="*/ 705218 h 1658878"/>
            <a:gd name="connsiteX2" fmla="*/ 128688 w 1966697"/>
            <a:gd name="connsiteY2" fmla="*/ 912976 h 1658878"/>
            <a:gd name="connsiteX3" fmla="*/ 167044 w 1966697"/>
            <a:gd name="connsiteY3" fmla="*/ 928957 h 1658878"/>
            <a:gd name="connsiteX4" fmla="*/ 183026 w 1966697"/>
            <a:gd name="connsiteY4" fmla="*/ 1088773 h 1658878"/>
            <a:gd name="connsiteX5" fmla="*/ 317271 w 1966697"/>
            <a:gd name="connsiteY5" fmla="*/ 1091969 h 1658878"/>
            <a:gd name="connsiteX6" fmla="*/ 346037 w 1966697"/>
            <a:gd name="connsiteY6" fmla="*/ 1229410 h 1658878"/>
            <a:gd name="connsiteX7" fmla="*/ 477086 w 1966697"/>
            <a:gd name="connsiteY7" fmla="*/ 1200645 h 1658878"/>
            <a:gd name="connsiteX8" fmla="*/ 499460 w 1966697"/>
            <a:gd name="connsiteY8" fmla="*/ 1638539 h 1658878"/>
            <a:gd name="connsiteX9" fmla="*/ 732791 w 1966697"/>
            <a:gd name="connsiteY9" fmla="*/ 1552237 h 1658878"/>
            <a:gd name="connsiteX10" fmla="*/ 748772 w 1966697"/>
            <a:gd name="connsiteY10" fmla="*/ 1651324 h 1658878"/>
            <a:gd name="connsiteX11" fmla="*/ 930962 w 1966697"/>
            <a:gd name="connsiteY11" fmla="*/ 1558630 h 1658878"/>
            <a:gd name="connsiteX12" fmla="*/ 1093974 w 1966697"/>
            <a:gd name="connsiteY12" fmla="*/ 1565023 h 1658878"/>
            <a:gd name="connsiteX13" fmla="*/ 1097170 w 1966697"/>
            <a:gd name="connsiteY13" fmla="*/ 1357265 h 1658878"/>
            <a:gd name="connsiteX14" fmla="*/ 1209041 w 1966697"/>
            <a:gd name="connsiteY14" fmla="*/ 1194251 h 1658878"/>
            <a:gd name="connsiteX15" fmla="*/ 1573420 w 1966697"/>
            <a:gd name="connsiteY15" fmla="*/ 986492 h 1658878"/>
            <a:gd name="connsiteX16" fmla="*/ 1765199 w 1966697"/>
            <a:gd name="connsiteY16" fmla="*/ 989688 h 1658878"/>
            <a:gd name="connsiteX17" fmla="*/ 1909032 w 1966697"/>
            <a:gd name="connsiteY17" fmla="*/ 1031239 h 1658878"/>
            <a:gd name="connsiteX18" fmla="*/ 1889854 w 1966697"/>
            <a:gd name="connsiteY18" fmla="*/ 884210 h 1658878"/>
            <a:gd name="connsiteX19" fmla="*/ 1966566 w 1966697"/>
            <a:gd name="connsiteY19" fmla="*/ 890602 h 1658878"/>
            <a:gd name="connsiteX20" fmla="*/ 1899443 w 1966697"/>
            <a:gd name="connsiteY20" fmla="*/ 618916 h 1658878"/>
            <a:gd name="connsiteX21" fmla="*/ 1669309 w 1966697"/>
            <a:gd name="connsiteY21" fmla="*/ 596541 h 1658878"/>
            <a:gd name="connsiteX22" fmla="*/ 1784376 w 1966697"/>
            <a:gd name="connsiteY22" fmla="*/ 491063 h 1658878"/>
            <a:gd name="connsiteX23" fmla="*/ 1777984 w 1966697"/>
            <a:gd name="connsiteY23" fmla="*/ 356818 h 1658878"/>
            <a:gd name="connsiteX24" fmla="*/ 1755610 w 1966697"/>
            <a:gd name="connsiteY24" fmla="*/ 238557 h 1658878"/>
            <a:gd name="connsiteX25" fmla="*/ 1589403 w 1966697"/>
            <a:gd name="connsiteY25" fmla="*/ 165039 h 1658878"/>
            <a:gd name="connsiteX26" fmla="*/ 1496709 w 1966697"/>
            <a:gd name="connsiteY26" fmla="*/ 264125 h 1658878"/>
            <a:gd name="connsiteX27" fmla="*/ 1375249 w 1966697"/>
            <a:gd name="connsiteY27" fmla="*/ 219377 h 1658878"/>
            <a:gd name="connsiteX28" fmla="*/ 1033244 w 1966697"/>
            <a:gd name="connsiteY28" fmla="*/ 212984 h 1658878"/>
            <a:gd name="connsiteX29" fmla="*/ 1020459 w 1966697"/>
            <a:gd name="connsiteY29" fmla="*/ 69150 h 1658878"/>
            <a:gd name="connsiteX30" fmla="*/ 860643 w 1966697"/>
            <a:gd name="connsiteY30" fmla="*/ 2029 h 1658878"/>
            <a:gd name="connsiteX31" fmla="*/ 451516 w 1966697"/>
            <a:gd name="connsiteY31" fmla="*/ 14815 h 1658878"/>
            <a:gd name="connsiteX32" fmla="*/ 355627 w 1966697"/>
            <a:gd name="connsiteY32" fmla="*/ 187416 h 1658878"/>
            <a:gd name="connsiteX33" fmla="*/ 346037 w 1966697"/>
            <a:gd name="connsiteY33" fmla="*/ 248145 h 1658878"/>
            <a:gd name="connsiteX34" fmla="*/ 467497 w 1966697"/>
            <a:gd name="connsiteY34" fmla="*/ 532617 h 1658878"/>
            <a:gd name="connsiteX35" fmla="*/ 400375 w 1966697"/>
            <a:gd name="connsiteY35" fmla="*/ 625310 h 1658878"/>
            <a:gd name="connsiteX0" fmla="*/ 403983 w 1970305"/>
            <a:gd name="connsiteY0" fmla="*/ 625310 h 1658878"/>
            <a:gd name="connsiteX1" fmla="*/ 14033 w 1970305"/>
            <a:gd name="connsiteY1" fmla="*/ 705218 h 1658878"/>
            <a:gd name="connsiteX2" fmla="*/ 103531 w 1970305"/>
            <a:gd name="connsiteY2" fmla="*/ 817086 h 1658878"/>
            <a:gd name="connsiteX3" fmla="*/ 132296 w 1970305"/>
            <a:gd name="connsiteY3" fmla="*/ 912976 h 1658878"/>
            <a:gd name="connsiteX4" fmla="*/ 170652 w 1970305"/>
            <a:gd name="connsiteY4" fmla="*/ 928957 h 1658878"/>
            <a:gd name="connsiteX5" fmla="*/ 186634 w 1970305"/>
            <a:gd name="connsiteY5" fmla="*/ 1088773 h 1658878"/>
            <a:gd name="connsiteX6" fmla="*/ 320879 w 1970305"/>
            <a:gd name="connsiteY6" fmla="*/ 1091969 h 1658878"/>
            <a:gd name="connsiteX7" fmla="*/ 349645 w 1970305"/>
            <a:gd name="connsiteY7" fmla="*/ 1229410 h 1658878"/>
            <a:gd name="connsiteX8" fmla="*/ 480694 w 1970305"/>
            <a:gd name="connsiteY8" fmla="*/ 1200645 h 1658878"/>
            <a:gd name="connsiteX9" fmla="*/ 503068 w 1970305"/>
            <a:gd name="connsiteY9" fmla="*/ 1638539 h 1658878"/>
            <a:gd name="connsiteX10" fmla="*/ 736399 w 1970305"/>
            <a:gd name="connsiteY10" fmla="*/ 1552237 h 1658878"/>
            <a:gd name="connsiteX11" fmla="*/ 752380 w 1970305"/>
            <a:gd name="connsiteY11" fmla="*/ 1651324 h 1658878"/>
            <a:gd name="connsiteX12" fmla="*/ 934570 w 1970305"/>
            <a:gd name="connsiteY12" fmla="*/ 1558630 h 1658878"/>
            <a:gd name="connsiteX13" fmla="*/ 1097582 w 1970305"/>
            <a:gd name="connsiteY13" fmla="*/ 1565023 h 1658878"/>
            <a:gd name="connsiteX14" fmla="*/ 1100778 w 1970305"/>
            <a:gd name="connsiteY14" fmla="*/ 1357265 h 1658878"/>
            <a:gd name="connsiteX15" fmla="*/ 1212649 w 1970305"/>
            <a:gd name="connsiteY15" fmla="*/ 1194251 h 1658878"/>
            <a:gd name="connsiteX16" fmla="*/ 1577028 w 1970305"/>
            <a:gd name="connsiteY16" fmla="*/ 986492 h 1658878"/>
            <a:gd name="connsiteX17" fmla="*/ 1768807 w 1970305"/>
            <a:gd name="connsiteY17" fmla="*/ 989688 h 1658878"/>
            <a:gd name="connsiteX18" fmla="*/ 1912640 w 1970305"/>
            <a:gd name="connsiteY18" fmla="*/ 1031239 h 1658878"/>
            <a:gd name="connsiteX19" fmla="*/ 1893462 w 1970305"/>
            <a:gd name="connsiteY19" fmla="*/ 884210 h 1658878"/>
            <a:gd name="connsiteX20" fmla="*/ 1970174 w 1970305"/>
            <a:gd name="connsiteY20" fmla="*/ 890602 h 1658878"/>
            <a:gd name="connsiteX21" fmla="*/ 1903051 w 1970305"/>
            <a:gd name="connsiteY21" fmla="*/ 618916 h 1658878"/>
            <a:gd name="connsiteX22" fmla="*/ 1672917 w 1970305"/>
            <a:gd name="connsiteY22" fmla="*/ 596541 h 1658878"/>
            <a:gd name="connsiteX23" fmla="*/ 1787984 w 1970305"/>
            <a:gd name="connsiteY23" fmla="*/ 491063 h 1658878"/>
            <a:gd name="connsiteX24" fmla="*/ 1781592 w 1970305"/>
            <a:gd name="connsiteY24" fmla="*/ 356818 h 1658878"/>
            <a:gd name="connsiteX25" fmla="*/ 1759218 w 1970305"/>
            <a:gd name="connsiteY25" fmla="*/ 238557 h 1658878"/>
            <a:gd name="connsiteX26" fmla="*/ 1593011 w 1970305"/>
            <a:gd name="connsiteY26" fmla="*/ 165039 h 1658878"/>
            <a:gd name="connsiteX27" fmla="*/ 1500317 w 1970305"/>
            <a:gd name="connsiteY27" fmla="*/ 264125 h 1658878"/>
            <a:gd name="connsiteX28" fmla="*/ 1378857 w 1970305"/>
            <a:gd name="connsiteY28" fmla="*/ 219377 h 1658878"/>
            <a:gd name="connsiteX29" fmla="*/ 1036852 w 1970305"/>
            <a:gd name="connsiteY29" fmla="*/ 212984 h 1658878"/>
            <a:gd name="connsiteX30" fmla="*/ 1024067 w 1970305"/>
            <a:gd name="connsiteY30" fmla="*/ 69150 h 1658878"/>
            <a:gd name="connsiteX31" fmla="*/ 864251 w 1970305"/>
            <a:gd name="connsiteY31" fmla="*/ 2029 h 1658878"/>
            <a:gd name="connsiteX32" fmla="*/ 455124 w 1970305"/>
            <a:gd name="connsiteY32" fmla="*/ 14815 h 1658878"/>
            <a:gd name="connsiteX33" fmla="*/ 359235 w 1970305"/>
            <a:gd name="connsiteY33" fmla="*/ 187416 h 1658878"/>
            <a:gd name="connsiteX34" fmla="*/ 349645 w 1970305"/>
            <a:gd name="connsiteY34" fmla="*/ 248145 h 1658878"/>
            <a:gd name="connsiteX35" fmla="*/ 471105 w 1970305"/>
            <a:gd name="connsiteY35" fmla="*/ 532617 h 1658878"/>
            <a:gd name="connsiteX36" fmla="*/ 403983 w 1970305"/>
            <a:gd name="connsiteY36" fmla="*/ 625310 h 1658878"/>
            <a:gd name="connsiteX0" fmla="*/ 403983 w 1970305"/>
            <a:gd name="connsiteY0" fmla="*/ 625310 h 1653060"/>
            <a:gd name="connsiteX1" fmla="*/ 14033 w 1970305"/>
            <a:gd name="connsiteY1" fmla="*/ 705218 h 1653060"/>
            <a:gd name="connsiteX2" fmla="*/ 103531 w 1970305"/>
            <a:gd name="connsiteY2" fmla="*/ 817086 h 1653060"/>
            <a:gd name="connsiteX3" fmla="*/ 132296 w 1970305"/>
            <a:gd name="connsiteY3" fmla="*/ 912976 h 1653060"/>
            <a:gd name="connsiteX4" fmla="*/ 170652 w 1970305"/>
            <a:gd name="connsiteY4" fmla="*/ 928957 h 1653060"/>
            <a:gd name="connsiteX5" fmla="*/ 186634 w 1970305"/>
            <a:gd name="connsiteY5" fmla="*/ 1088773 h 1653060"/>
            <a:gd name="connsiteX6" fmla="*/ 320879 w 1970305"/>
            <a:gd name="connsiteY6" fmla="*/ 1091969 h 1653060"/>
            <a:gd name="connsiteX7" fmla="*/ 349645 w 1970305"/>
            <a:gd name="connsiteY7" fmla="*/ 1229410 h 1653060"/>
            <a:gd name="connsiteX8" fmla="*/ 480694 w 1970305"/>
            <a:gd name="connsiteY8" fmla="*/ 1200645 h 1653060"/>
            <a:gd name="connsiteX9" fmla="*/ 461517 w 1970305"/>
            <a:gd name="connsiteY9" fmla="*/ 1501096 h 1653060"/>
            <a:gd name="connsiteX10" fmla="*/ 503068 w 1970305"/>
            <a:gd name="connsiteY10" fmla="*/ 1638539 h 1653060"/>
            <a:gd name="connsiteX11" fmla="*/ 736399 w 1970305"/>
            <a:gd name="connsiteY11" fmla="*/ 1552237 h 1653060"/>
            <a:gd name="connsiteX12" fmla="*/ 752380 w 1970305"/>
            <a:gd name="connsiteY12" fmla="*/ 1651324 h 1653060"/>
            <a:gd name="connsiteX13" fmla="*/ 934570 w 1970305"/>
            <a:gd name="connsiteY13" fmla="*/ 1558630 h 1653060"/>
            <a:gd name="connsiteX14" fmla="*/ 1097582 w 1970305"/>
            <a:gd name="connsiteY14" fmla="*/ 1565023 h 1653060"/>
            <a:gd name="connsiteX15" fmla="*/ 1100778 w 1970305"/>
            <a:gd name="connsiteY15" fmla="*/ 1357265 h 1653060"/>
            <a:gd name="connsiteX16" fmla="*/ 1212649 w 1970305"/>
            <a:gd name="connsiteY16" fmla="*/ 1194251 h 1653060"/>
            <a:gd name="connsiteX17" fmla="*/ 1577028 w 1970305"/>
            <a:gd name="connsiteY17" fmla="*/ 986492 h 1653060"/>
            <a:gd name="connsiteX18" fmla="*/ 1768807 w 1970305"/>
            <a:gd name="connsiteY18" fmla="*/ 989688 h 1653060"/>
            <a:gd name="connsiteX19" fmla="*/ 1912640 w 1970305"/>
            <a:gd name="connsiteY19" fmla="*/ 1031239 h 1653060"/>
            <a:gd name="connsiteX20" fmla="*/ 1893462 w 1970305"/>
            <a:gd name="connsiteY20" fmla="*/ 884210 h 1653060"/>
            <a:gd name="connsiteX21" fmla="*/ 1970174 w 1970305"/>
            <a:gd name="connsiteY21" fmla="*/ 890602 h 1653060"/>
            <a:gd name="connsiteX22" fmla="*/ 1903051 w 1970305"/>
            <a:gd name="connsiteY22" fmla="*/ 618916 h 1653060"/>
            <a:gd name="connsiteX23" fmla="*/ 1672917 w 1970305"/>
            <a:gd name="connsiteY23" fmla="*/ 596541 h 1653060"/>
            <a:gd name="connsiteX24" fmla="*/ 1787984 w 1970305"/>
            <a:gd name="connsiteY24" fmla="*/ 491063 h 1653060"/>
            <a:gd name="connsiteX25" fmla="*/ 1781592 w 1970305"/>
            <a:gd name="connsiteY25" fmla="*/ 356818 h 1653060"/>
            <a:gd name="connsiteX26" fmla="*/ 1759218 w 1970305"/>
            <a:gd name="connsiteY26" fmla="*/ 238557 h 1653060"/>
            <a:gd name="connsiteX27" fmla="*/ 1593011 w 1970305"/>
            <a:gd name="connsiteY27" fmla="*/ 165039 h 1653060"/>
            <a:gd name="connsiteX28" fmla="*/ 1500317 w 1970305"/>
            <a:gd name="connsiteY28" fmla="*/ 264125 h 1653060"/>
            <a:gd name="connsiteX29" fmla="*/ 1378857 w 1970305"/>
            <a:gd name="connsiteY29" fmla="*/ 219377 h 1653060"/>
            <a:gd name="connsiteX30" fmla="*/ 1036852 w 1970305"/>
            <a:gd name="connsiteY30" fmla="*/ 212984 h 1653060"/>
            <a:gd name="connsiteX31" fmla="*/ 1024067 w 1970305"/>
            <a:gd name="connsiteY31" fmla="*/ 69150 h 1653060"/>
            <a:gd name="connsiteX32" fmla="*/ 864251 w 1970305"/>
            <a:gd name="connsiteY32" fmla="*/ 2029 h 1653060"/>
            <a:gd name="connsiteX33" fmla="*/ 455124 w 1970305"/>
            <a:gd name="connsiteY33" fmla="*/ 14815 h 1653060"/>
            <a:gd name="connsiteX34" fmla="*/ 359235 w 1970305"/>
            <a:gd name="connsiteY34" fmla="*/ 187416 h 1653060"/>
            <a:gd name="connsiteX35" fmla="*/ 349645 w 1970305"/>
            <a:gd name="connsiteY35" fmla="*/ 248145 h 1653060"/>
            <a:gd name="connsiteX36" fmla="*/ 471105 w 1970305"/>
            <a:gd name="connsiteY36" fmla="*/ 532617 h 1653060"/>
            <a:gd name="connsiteX37" fmla="*/ 403983 w 1970305"/>
            <a:gd name="connsiteY37" fmla="*/ 625310 h 1653060"/>
            <a:gd name="connsiteX0" fmla="*/ 403983 w 1970305"/>
            <a:gd name="connsiteY0" fmla="*/ 625310 h 1653060"/>
            <a:gd name="connsiteX1" fmla="*/ 14033 w 1970305"/>
            <a:gd name="connsiteY1" fmla="*/ 705218 h 1653060"/>
            <a:gd name="connsiteX2" fmla="*/ 103531 w 1970305"/>
            <a:gd name="connsiteY2" fmla="*/ 817086 h 1653060"/>
            <a:gd name="connsiteX3" fmla="*/ 132296 w 1970305"/>
            <a:gd name="connsiteY3" fmla="*/ 912976 h 1653060"/>
            <a:gd name="connsiteX4" fmla="*/ 170652 w 1970305"/>
            <a:gd name="connsiteY4" fmla="*/ 928957 h 1653060"/>
            <a:gd name="connsiteX5" fmla="*/ 186634 w 1970305"/>
            <a:gd name="connsiteY5" fmla="*/ 1088773 h 1653060"/>
            <a:gd name="connsiteX6" fmla="*/ 320879 w 1970305"/>
            <a:gd name="connsiteY6" fmla="*/ 1091969 h 1653060"/>
            <a:gd name="connsiteX7" fmla="*/ 349645 w 1970305"/>
            <a:gd name="connsiteY7" fmla="*/ 1229410 h 1653060"/>
            <a:gd name="connsiteX8" fmla="*/ 480694 w 1970305"/>
            <a:gd name="connsiteY8" fmla="*/ 1200645 h 1653060"/>
            <a:gd name="connsiteX9" fmla="*/ 493480 w 1970305"/>
            <a:gd name="connsiteY9" fmla="*/ 1382833 h 1653060"/>
            <a:gd name="connsiteX10" fmla="*/ 461517 w 1970305"/>
            <a:gd name="connsiteY10" fmla="*/ 1501096 h 1653060"/>
            <a:gd name="connsiteX11" fmla="*/ 503068 w 1970305"/>
            <a:gd name="connsiteY11" fmla="*/ 1638539 h 1653060"/>
            <a:gd name="connsiteX12" fmla="*/ 736399 w 1970305"/>
            <a:gd name="connsiteY12" fmla="*/ 1552237 h 1653060"/>
            <a:gd name="connsiteX13" fmla="*/ 752380 w 1970305"/>
            <a:gd name="connsiteY13" fmla="*/ 1651324 h 1653060"/>
            <a:gd name="connsiteX14" fmla="*/ 934570 w 1970305"/>
            <a:gd name="connsiteY14" fmla="*/ 1558630 h 1653060"/>
            <a:gd name="connsiteX15" fmla="*/ 1097582 w 1970305"/>
            <a:gd name="connsiteY15" fmla="*/ 1565023 h 1653060"/>
            <a:gd name="connsiteX16" fmla="*/ 1100778 w 1970305"/>
            <a:gd name="connsiteY16" fmla="*/ 1357265 h 1653060"/>
            <a:gd name="connsiteX17" fmla="*/ 1212649 w 1970305"/>
            <a:gd name="connsiteY17" fmla="*/ 1194251 h 1653060"/>
            <a:gd name="connsiteX18" fmla="*/ 1577028 w 1970305"/>
            <a:gd name="connsiteY18" fmla="*/ 986492 h 1653060"/>
            <a:gd name="connsiteX19" fmla="*/ 1768807 w 1970305"/>
            <a:gd name="connsiteY19" fmla="*/ 989688 h 1653060"/>
            <a:gd name="connsiteX20" fmla="*/ 1912640 w 1970305"/>
            <a:gd name="connsiteY20" fmla="*/ 1031239 h 1653060"/>
            <a:gd name="connsiteX21" fmla="*/ 1893462 w 1970305"/>
            <a:gd name="connsiteY21" fmla="*/ 884210 h 1653060"/>
            <a:gd name="connsiteX22" fmla="*/ 1970174 w 1970305"/>
            <a:gd name="connsiteY22" fmla="*/ 890602 h 1653060"/>
            <a:gd name="connsiteX23" fmla="*/ 1903051 w 1970305"/>
            <a:gd name="connsiteY23" fmla="*/ 618916 h 1653060"/>
            <a:gd name="connsiteX24" fmla="*/ 1672917 w 1970305"/>
            <a:gd name="connsiteY24" fmla="*/ 596541 h 1653060"/>
            <a:gd name="connsiteX25" fmla="*/ 1787984 w 1970305"/>
            <a:gd name="connsiteY25" fmla="*/ 491063 h 1653060"/>
            <a:gd name="connsiteX26" fmla="*/ 1781592 w 1970305"/>
            <a:gd name="connsiteY26" fmla="*/ 356818 h 1653060"/>
            <a:gd name="connsiteX27" fmla="*/ 1759218 w 1970305"/>
            <a:gd name="connsiteY27" fmla="*/ 238557 h 1653060"/>
            <a:gd name="connsiteX28" fmla="*/ 1593011 w 1970305"/>
            <a:gd name="connsiteY28" fmla="*/ 165039 h 1653060"/>
            <a:gd name="connsiteX29" fmla="*/ 1500317 w 1970305"/>
            <a:gd name="connsiteY29" fmla="*/ 264125 h 1653060"/>
            <a:gd name="connsiteX30" fmla="*/ 1378857 w 1970305"/>
            <a:gd name="connsiteY30" fmla="*/ 219377 h 1653060"/>
            <a:gd name="connsiteX31" fmla="*/ 1036852 w 1970305"/>
            <a:gd name="connsiteY31" fmla="*/ 212984 h 1653060"/>
            <a:gd name="connsiteX32" fmla="*/ 1024067 w 1970305"/>
            <a:gd name="connsiteY32" fmla="*/ 69150 h 1653060"/>
            <a:gd name="connsiteX33" fmla="*/ 864251 w 1970305"/>
            <a:gd name="connsiteY33" fmla="*/ 2029 h 1653060"/>
            <a:gd name="connsiteX34" fmla="*/ 455124 w 1970305"/>
            <a:gd name="connsiteY34" fmla="*/ 14815 h 1653060"/>
            <a:gd name="connsiteX35" fmla="*/ 359235 w 1970305"/>
            <a:gd name="connsiteY35" fmla="*/ 187416 h 1653060"/>
            <a:gd name="connsiteX36" fmla="*/ 349645 w 1970305"/>
            <a:gd name="connsiteY36" fmla="*/ 248145 h 1653060"/>
            <a:gd name="connsiteX37" fmla="*/ 471105 w 1970305"/>
            <a:gd name="connsiteY37" fmla="*/ 532617 h 1653060"/>
            <a:gd name="connsiteX38" fmla="*/ 403983 w 1970305"/>
            <a:gd name="connsiteY38" fmla="*/ 625310 h 1653060"/>
            <a:gd name="connsiteX0" fmla="*/ 403983 w 1970305"/>
            <a:gd name="connsiteY0" fmla="*/ 625310 h 1653060"/>
            <a:gd name="connsiteX1" fmla="*/ 14033 w 1970305"/>
            <a:gd name="connsiteY1" fmla="*/ 705218 h 1653060"/>
            <a:gd name="connsiteX2" fmla="*/ 103531 w 1970305"/>
            <a:gd name="connsiteY2" fmla="*/ 817086 h 1653060"/>
            <a:gd name="connsiteX3" fmla="*/ 132296 w 1970305"/>
            <a:gd name="connsiteY3" fmla="*/ 912976 h 1653060"/>
            <a:gd name="connsiteX4" fmla="*/ 170652 w 1970305"/>
            <a:gd name="connsiteY4" fmla="*/ 928957 h 1653060"/>
            <a:gd name="connsiteX5" fmla="*/ 186634 w 1970305"/>
            <a:gd name="connsiteY5" fmla="*/ 1088773 h 1653060"/>
            <a:gd name="connsiteX6" fmla="*/ 320879 w 1970305"/>
            <a:gd name="connsiteY6" fmla="*/ 1091969 h 1653060"/>
            <a:gd name="connsiteX7" fmla="*/ 349645 w 1970305"/>
            <a:gd name="connsiteY7" fmla="*/ 1229410 h 1653060"/>
            <a:gd name="connsiteX8" fmla="*/ 480694 w 1970305"/>
            <a:gd name="connsiteY8" fmla="*/ 1200645 h 1653060"/>
            <a:gd name="connsiteX9" fmla="*/ 455125 w 1970305"/>
            <a:gd name="connsiteY9" fmla="*/ 1286944 h 1653060"/>
            <a:gd name="connsiteX10" fmla="*/ 493480 w 1970305"/>
            <a:gd name="connsiteY10" fmla="*/ 1382833 h 1653060"/>
            <a:gd name="connsiteX11" fmla="*/ 461517 w 1970305"/>
            <a:gd name="connsiteY11" fmla="*/ 1501096 h 1653060"/>
            <a:gd name="connsiteX12" fmla="*/ 503068 w 1970305"/>
            <a:gd name="connsiteY12" fmla="*/ 1638539 h 1653060"/>
            <a:gd name="connsiteX13" fmla="*/ 736399 w 1970305"/>
            <a:gd name="connsiteY13" fmla="*/ 1552237 h 1653060"/>
            <a:gd name="connsiteX14" fmla="*/ 752380 w 1970305"/>
            <a:gd name="connsiteY14" fmla="*/ 1651324 h 1653060"/>
            <a:gd name="connsiteX15" fmla="*/ 934570 w 1970305"/>
            <a:gd name="connsiteY15" fmla="*/ 1558630 h 1653060"/>
            <a:gd name="connsiteX16" fmla="*/ 1097582 w 1970305"/>
            <a:gd name="connsiteY16" fmla="*/ 1565023 h 1653060"/>
            <a:gd name="connsiteX17" fmla="*/ 1100778 w 1970305"/>
            <a:gd name="connsiteY17" fmla="*/ 1357265 h 1653060"/>
            <a:gd name="connsiteX18" fmla="*/ 1212649 w 1970305"/>
            <a:gd name="connsiteY18" fmla="*/ 1194251 h 1653060"/>
            <a:gd name="connsiteX19" fmla="*/ 1577028 w 1970305"/>
            <a:gd name="connsiteY19" fmla="*/ 986492 h 1653060"/>
            <a:gd name="connsiteX20" fmla="*/ 1768807 w 1970305"/>
            <a:gd name="connsiteY20" fmla="*/ 989688 h 1653060"/>
            <a:gd name="connsiteX21" fmla="*/ 1912640 w 1970305"/>
            <a:gd name="connsiteY21" fmla="*/ 1031239 h 1653060"/>
            <a:gd name="connsiteX22" fmla="*/ 1893462 w 1970305"/>
            <a:gd name="connsiteY22" fmla="*/ 884210 h 1653060"/>
            <a:gd name="connsiteX23" fmla="*/ 1970174 w 1970305"/>
            <a:gd name="connsiteY23" fmla="*/ 890602 h 1653060"/>
            <a:gd name="connsiteX24" fmla="*/ 1903051 w 1970305"/>
            <a:gd name="connsiteY24" fmla="*/ 618916 h 1653060"/>
            <a:gd name="connsiteX25" fmla="*/ 1672917 w 1970305"/>
            <a:gd name="connsiteY25" fmla="*/ 596541 h 1653060"/>
            <a:gd name="connsiteX26" fmla="*/ 1787984 w 1970305"/>
            <a:gd name="connsiteY26" fmla="*/ 491063 h 1653060"/>
            <a:gd name="connsiteX27" fmla="*/ 1781592 w 1970305"/>
            <a:gd name="connsiteY27" fmla="*/ 356818 h 1653060"/>
            <a:gd name="connsiteX28" fmla="*/ 1759218 w 1970305"/>
            <a:gd name="connsiteY28" fmla="*/ 238557 h 1653060"/>
            <a:gd name="connsiteX29" fmla="*/ 1593011 w 1970305"/>
            <a:gd name="connsiteY29" fmla="*/ 165039 h 1653060"/>
            <a:gd name="connsiteX30" fmla="*/ 1500317 w 1970305"/>
            <a:gd name="connsiteY30" fmla="*/ 264125 h 1653060"/>
            <a:gd name="connsiteX31" fmla="*/ 1378857 w 1970305"/>
            <a:gd name="connsiteY31" fmla="*/ 219377 h 1653060"/>
            <a:gd name="connsiteX32" fmla="*/ 1036852 w 1970305"/>
            <a:gd name="connsiteY32" fmla="*/ 212984 h 1653060"/>
            <a:gd name="connsiteX33" fmla="*/ 1024067 w 1970305"/>
            <a:gd name="connsiteY33" fmla="*/ 69150 h 1653060"/>
            <a:gd name="connsiteX34" fmla="*/ 864251 w 1970305"/>
            <a:gd name="connsiteY34" fmla="*/ 2029 h 1653060"/>
            <a:gd name="connsiteX35" fmla="*/ 455124 w 1970305"/>
            <a:gd name="connsiteY35" fmla="*/ 14815 h 1653060"/>
            <a:gd name="connsiteX36" fmla="*/ 359235 w 1970305"/>
            <a:gd name="connsiteY36" fmla="*/ 187416 h 1653060"/>
            <a:gd name="connsiteX37" fmla="*/ 349645 w 1970305"/>
            <a:gd name="connsiteY37" fmla="*/ 248145 h 1653060"/>
            <a:gd name="connsiteX38" fmla="*/ 471105 w 1970305"/>
            <a:gd name="connsiteY38" fmla="*/ 532617 h 1653060"/>
            <a:gd name="connsiteX39" fmla="*/ 403983 w 1970305"/>
            <a:gd name="connsiteY39" fmla="*/ 625310 h 1653060"/>
            <a:gd name="connsiteX0" fmla="*/ 403983 w 1970305"/>
            <a:gd name="connsiteY0" fmla="*/ 625310 h 1653060"/>
            <a:gd name="connsiteX1" fmla="*/ 14033 w 1970305"/>
            <a:gd name="connsiteY1" fmla="*/ 705218 h 1653060"/>
            <a:gd name="connsiteX2" fmla="*/ 103531 w 1970305"/>
            <a:gd name="connsiteY2" fmla="*/ 817086 h 1653060"/>
            <a:gd name="connsiteX3" fmla="*/ 132296 w 1970305"/>
            <a:gd name="connsiteY3" fmla="*/ 912976 h 1653060"/>
            <a:gd name="connsiteX4" fmla="*/ 170652 w 1970305"/>
            <a:gd name="connsiteY4" fmla="*/ 928957 h 1653060"/>
            <a:gd name="connsiteX5" fmla="*/ 186634 w 1970305"/>
            <a:gd name="connsiteY5" fmla="*/ 1088773 h 1653060"/>
            <a:gd name="connsiteX6" fmla="*/ 320879 w 1970305"/>
            <a:gd name="connsiteY6" fmla="*/ 1091969 h 1653060"/>
            <a:gd name="connsiteX7" fmla="*/ 349645 w 1970305"/>
            <a:gd name="connsiteY7" fmla="*/ 1229410 h 1653060"/>
            <a:gd name="connsiteX8" fmla="*/ 480694 w 1970305"/>
            <a:gd name="connsiteY8" fmla="*/ 1200645 h 1653060"/>
            <a:gd name="connsiteX9" fmla="*/ 455125 w 1970305"/>
            <a:gd name="connsiteY9" fmla="*/ 1286944 h 1653060"/>
            <a:gd name="connsiteX10" fmla="*/ 493480 w 1970305"/>
            <a:gd name="connsiteY10" fmla="*/ 1382833 h 1653060"/>
            <a:gd name="connsiteX11" fmla="*/ 461517 w 1970305"/>
            <a:gd name="connsiteY11" fmla="*/ 1501096 h 1653060"/>
            <a:gd name="connsiteX12" fmla="*/ 503068 w 1970305"/>
            <a:gd name="connsiteY12" fmla="*/ 1638539 h 1653060"/>
            <a:gd name="connsiteX13" fmla="*/ 736399 w 1970305"/>
            <a:gd name="connsiteY13" fmla="*/ 1552237 h 1653060"/>
            <a:gd name="connsiteX14" fmla="*/ 752380 w 1970305"/>
            <a:gd name="connsiteY14" fmla="*/ 1651324 h 1653060"/>
            <a:gd name="connsiteX15" fmla="*/ 934570 w 1970305"/>
            <a:gd name="connsiteY15" fmla="*/ 1558630 h 1653060"/>
            <a:gd name="connsiteX16" fmla="*/ 1097582 w 1970305"/>
            <a:gd name="connsiteY16" fmla="*/ 1565023 h 1653060"/>
            <a:gd name="connsiteX17" fmla="*/ 1100778 w 1970305"/>
            <a:gd name="connsiteY17" fmla="*/ 1357265 h 1653060"/>
            <a:gd name="connsiteX18" fmla="*/ 1177490 w 1970305"/>
            <a:gd name="connsiteY18" fmla="*/ 1318907 h 1653060"/>
            <a:gd name="connsiteX19" fmla="*/ 1212649 w 1970305"/>
            <a:gd name="connsiteY19" fmla="*/ 1194251 h 1653060"/>
            <a:gd name="connsiteX20" fmla="*/ 1577028 w 1970305"/>
            <a:gd name="connsiteY20" fmla="*/ 986492 h 1653060"/>
            <a:gd name="connsiteX21" fmla="*/ 1768807 w 1970305"/>
            <a:gd name="connsiteY21" fmla="*/ 989688 h 1653060"/>
            <a:gd name="connsiteX22" fmla="*/ 1912640 w 1970305"/>
            <a:gd name="connsiteY22" fmla="*/ 1031239 h 1653060"/>
            <a:gd name="connsiteX23" fmla="*/ 1893462 w 1970305"/>
            <a:gd name="connsiteY23" fmla="*/ 884210 h 1653060"/>
            <a:gd name="connsiteX24" fmla="*/ 1970174 w 1970305"/>
            <a:gd name="connsiteY24" fmla="*/ 890602 h 1653060"/>
            <a:gd name="connsiteX25" fmla="*/ 1903051 w 1970305"/>
            <a:gd name="connsiteY25" fmla="*/ 618916 h 1653060"/>
            <a:gd name="connsiteX26" fmla="*/ 1672917 w 1970305"/>
            <a:gd name="connsiteY26" fmla="*/ 596541 h 1653060"/>
            <a:gd name="connsiteX27" fmla="*/ 1787984 w 1970305"/>
            <a:gd name="connsiteY27" fmla="*/ 491063 h 1653060"/>
            <a:gd name="connsiteX28" fmla="*/ 1781592 w 1970305"/>
            <a:gd name="connsiteY28" fmla="*/ 356818 h 1653060"/>
            <a:gd name="connsiteX29" fmla="*/ 1759218 w 1970305"/>
            <a:gd name="connsiteY29" fmla="*/ 238557 h 1653060"/>
            <a:gd name="connsiteX30" fmla="*/ 1593011 w 1970305"/>
            <a:gd name="connsiteY30" fmla="*/ 165039 h 1653060"/>
            <a:gd name="connsiteX31" fmla="*/ 1500317 w 1970305"/>
            <a:gd name="connsiteY31" fmla="*/ 264125 h 1653060"/>
            <a:gd name="connsiteX32" fmla="*/ 1378857 w 1970305"/>
            <a:gd name="connsiteY32" fmla="*/ 219377 h 1653060"/>
            <a:gd name="connsiteX33" fmla="*/ 1036852 w 1970305"/>
            <a:gd name="connsiteY33" fmla="*/ 212984 h 1653060"/>
            <a:gd name="connsiteX34" fmla="*/ 1024067 w 1970305"/>
            <a:gd name="connsiteY34" fmla="*/ 69150 h 1653060"/>
            <a:gd name="connsiteX35" fmla="*/ 864251 w 1970305"/>
            <a:gd name="connsiteY35" fmla="*/ 2029 h 1653060"/>
            <a:gd name="connsiteX36" fmla="*/ 455124 w 1970305"/>
            <a:gd name="connsiteY36" fmla="*/ 14815 h 1653060"/>
            <a:gd name="connsiteX37" fmla="*/ 359235 w 1970305"/>
            <a:gd name="connsiteY37" fmla="*/ 187416 h 1653060"/>
            <a:gd name="connsiteX38" fmla="*/ 349645 w 1970305"/>
            <a:gd name="connsiteY38" fmla="*/ 248145 h 1653060"/>
            <a:gd name="connsiteX39" fmla="*/ 471105 w 1970305"/>
            <a:gd name="connsiteY39" fmla="*/ 532617 h 1653060"/>
            <a:gd name="connsiteX40" fmla="*/ 403983 w 1970305"/>
            <a:gd name="connsiteY40" fmla="*/ 625310 h 1653060"/>
            <a:gd name="connsiteX0" fmla="*/ 403983 w 1970305"/>
            <a:gd name="connsiteY0" fmla="*/ 625310 h 1653060"/>
            <a:gd name="connsiteX1" fmla="*/ 311291 w 1970305"/>
            <a:gd name="connsiteY1" fmla="*/ 644486 h 1653060"/>
            <a:gd name="connsiteX2" fmla="*/ 14033 w 1970305"/>
            <a:gd name="connsiteY2" fmla="*/ 705218 h 1653060"/>
            <a:gd name="connsiteX3" fmla="*/ 103531 w 1970305"/>
            <a:gd name="connsiteY3" fmla="*/ 817086 h 1653060"/>
            <a:gd name="connsiteX4" fmla="*/ 132296 w 1970305"/>
            <a:gd name="connsiteY4" fmla="*/ 912976 h 1653060"/>
            <a:gd name="connsiteX5" fmla="*/ 170652 w 1970305"/>
            <a:gd name="connsiteY5" fmla="*/ 928957 h 1653060"/>
            <a:gd name="connsiteX6" fmla="*/ 186634 w 1970305"/>
            <a:gd name="connsiteY6" fmla="*/ 1088773 h 1653060"/>
            <a:gd name="connsiteX7" fmla="*/ 320879 w 1970305"/>
            <a:gd name="connsiteY7" fmla="*/ 1091969 h 1653060"/>
            <a:gd name="connsiteX8" fmla="*/ 349645 w 1970305"/>
            <a:gd name="connsiteY8" fmla="*/ 1229410 h 1653060"/>
            <a:gd name="connsiteX9" fmla="*/ 480694 w 1970305"/>
            <a:gd name="connsiteY9" fmla="*/ 1200645 h 1653060"/>
            <a:gd name="connsiteX10" fmla="*/ 455125 w 1970305"/>
            <a:gd name="connsiteY10" fmla="*/ 1286944 h 1653060"/>
            <a:gd name="connsiteX11" fmla="*/ 493480 w 1970305"/>
            <a:gd name="connsiteY11" fmla="*/ 1382833 h 1653060"/>
            <a:gd name="connsiteX12" fmla="*/ 461517 w 1970305"/>
            <a:gd name="connsiteY12" fmla="*/ 1501096 h 1653060"/>
            <a:gd name="connsiteX13" fmla="*/ 503068 w 1970305"/>
            <a:gd name="connsiteY13" fmla="*/ 1638539 h 1653060"/>
            <a:gd name="connsiteX14" fmla="*/ 736399 w 1970305"/>
            <a:gd name="connsiteY14" fmla="*/ 1552237 h 1653060"/>
            <a:gd name="connsiteX15" fmla="*/ 752380 w 1970305"/>
            <a:gd name="connsiteY15" fmla="*/ 1651324 h 1653060"/>
            <a:gd name="connsiteX16" fmla="*/ 934570 w 1970305"/>
            <a:gd name="connsiteY16" fmla="*/ 1558630 h 1653060"/>
            <a:gd name="connsiteX17" fmla="*/ 1097582 w 1970305"/>
            <a:gd name="connsiteY17" fmla="*/ 1565023 h 1653060"/>
            <a:gd name="connsiteX18" fmla="*/ 1100778 w 1970305"/>
            <a:gd name="connsiteY18" fmla="*/ 1357265 h 1653060"/>
            <a:gd name="connsiteX19" fmla="*/ 1177490 w 1970305"/>
            <a:gd name="connsiteY19" fmla="*/ 1318907 h 1653060"/>
            <a:gd name="connsiteX20" fmla="*/ 1212649 w 1970305"/>
            <a:gd name="connsiteY20" fmla="*/ 1194251 h 1653060"/>
            <a:gd name="connsiteX21" fmla="*/ 1577028 w 1970305"/>
            <a:gd name="connsiteY21" fmla="*/ 986492 h 1653060"/>
            <a:gd name="connsiteX22" fmla="*/ 1768807 w 1970305"/>
            <a:gd name="connsiteY22" fmla="*/ 989688 h 1653060"/>
            <a:gd name="connsiteX23" fmla="*/ 1912640 w 1970305"/>
            <a:gd name="connsiteY23" fmla="*/ 1031239 h 1653060"/>
            <a:gd name="connsiteX24" fmla="*/ 1893462 w 1970305"/>
            <a:gd name="connsiteY24" fmla="*/ 884210 h 1653060"/>
            <a:gd name="connsiteX25" fmla="*/ 1970174 w 1970305"/>
            <a:gd name="connsiteY25" fmla="*/ 890602 h 1653060"/>
            <a:gd name="connsiteX26" fmla="*/ 1903051 w 1970305"/>
            <a:gd name="connsiteY26" fmla="*/ 618916 h 1653060"/>
            <a:gd name="connsiteX27" fmla="*/ 1672917 w 1970305"/>
            <a:gd name="connsiteY27" fmla="*/ 596541 h 1653060"/>
            <a:gd name="connsiteX28" fmla="*/ 1787984 w 1970305"/>
            <a:gd name="connsiteY28" fmla="*/ 491063 h 1653060"/>
            <a:gd name="connsiteX29" fmla="*/ 1781592 w 1970305"/>
            <a:gd name="connsiteY29" fmla="*/ 356818 h 1653060"/>
            <a:gd name="connsiteX30" fmla="*/ 1759218 w 1970305"/>
            <a:gd name="connsiteY30" fmla="*/ 238557 h 1653060"/>
            <a:gd name="connsiteX31" fmla="*/ 1593011 w 1970305"/>
            <a:gd name="connsiteY31" fmla="*/ 165039 h 1653060"/>
            <a:gd name="connsiteX32" fmla="*/ 1500317 w 1970305"/>
            <a:gd name="connsiteY32" fmla="*/ 264125 h 1653060"/>
            <a:gd name="connsiteX33" fmla="*/ 1378857 w 1970305"/>
            <a:gd name="connsiteY33" fmla="*/ 219377 h 1653060"/>
            <a:gd name="connsiteX34" fmla="*/ 1036852 w 1970305"/>
            <a:gd name="connsiteY34" fmla="*/ 212984 h 1653060"/>
            <a:gd name="connsiteX35" fmla="*/ 1024067 w 1970305"/>
            <a:gd name="connsiteY35" fmla="*/ 69150 h 1653060"/>
            <a:gd name="connsiteX36" fmla="*/ 864251 w 1970305"/>
            <a:gd name="connsiteY36" fmla="*/ 2029 h 1653060"/>
            <a:gd name="connsiteX37" fmla="*/ 455124 w 1970305"/>
            <a:gd name="connsiteY37" fmla="*/ 14815 h 1653060"/>
            <a:gd name="connsiteX38" fmla="*/ 359235 w 1970305"/>
            <a:gd name="connsiteY38" fmla="*/ 187416 h 1653060"/>
            <a:gd name="connsiteX39" fmla="*/ 349645 w 1970305"/>
            <a:gd name="connsiteY39" fmla="*/ 248145 h 1653060"/>
            <a:gd name="connsiteX40" fmla="*/ 471105 w 1970305"/>
            <a:gd name="connsiteY40" fmla="*/ 532617 h 1653060"/>
            <a:gd name="connsiteX41" fmla="*/ 403983 w 1970305"/>
            <a:gd name="connsiteY41" fmla="*/ 625310 h 1653060"/>
            <a:gd name="connsiteX0" fmla="*/ 403983 w 1970305"/>
            <a:gd name="connsiteY0" fmla="*/ 625310 h 1653060"/>
            <a:gd name="connsiteX1" fmla="*/ 311291 w 1970305"/>
            <a:gd name="connsiteY1" fmla="*/ 644486 h 1653060"/>
            <a:gd name="connsiteX2" fmla="*/ 14033 w 1970305"/>
            <a:gd name="connsiteY2" fmla="*/ 705218 h 1653060"/>
            <a:gd name="connsiteX3" fmla="*/ 103531 w 1970305"/>
            <a:gd name="connsiteY3" fmla="*/ 817086 h 1653060"/>
            <a:gd name="connsiteX4" fmla="*/ 132296 w 1970305"/>
            <a:gd name="connsiteY4" fmla="*/ 912976 h 1653060"/>
            <a:gd name="connsiteX5" fmla="*/ 170652 w 1970305"/>
            <a:gd name="connsiteY5" fmla="*/ 928957 h 1653060"/>
            <a:gd name="connsiteX6" fmla="*/ 186634 w 1970305"/>
            <a:gd name="connsiteY6" fmla="*/ 1088773 h 1653060"/>
            <a:gd name="connsiteX7" fmla="*/ 320879 w 1970305"/>
            <a:gd name="connsiteY7" fmla="*/ 1091969 h 1653060"/>
            <a:gd name="connsiteX8" fmla="*/ 349645 w 1970305"/>
            <a:gd name="connsiteY8" fmla="*/ 1229410 h 1653060"/>
            <a:gd name="connsiteX9" fmla="*/ 480694 w 1970305"/>
            <a:gd name="connsiteY9" fmla="*/ 1200645 h 1653060"/>
            <a:gd name="connsiteX10" fmla="*/ 455125 w 1970305"/>
            <a:gd name="connsiteY10" fmla="*/ 1286944 h 1653060"/>
            <a:gd name="connsiteX11" fmla="*/ 493480 w 1970305"/>
            <a:gd name="connsiteY11" fmla="*/ 1382833 h 1653060"/>
            <a:gd name="connsiteX12" fmla="*/ 461517 w 1970305"/>
            <a:gd name="connsiteY12" fmla="*/ 1501096 h 1653060"/>
            <a:gd name="connsiteX13" fmla="*/ 503068 w 1970305"/>
            <a:gd name="connsiteY13" fmla="*/ 1638539 h 1653060"/>
            <a:gd name="connsiteX14" fmla="*/ 736399 w 1970305"/>
            <a:gd name="connsiteY14" fmla="*/ 1552237 h 1653060"/>
            <a:gd name="connsiteX15" fmla="*/ 752380 w 1970305"/>
            <a:gd name="connsiteY15" fmla="*/ 1651324 h 1653060"/>
            <a:gd name="connsiteX16" fmla="*/ 934570 w 1970305"/>
            <a:gd name="connsiteY16" fmla="*/ 1558630 h 1653060"/>
            <a:gd name="connsiteX17" fmla="*/ 1097582 w 1970305"/>
            <a:gd name="connsiteY17" fmla="*/ 1565023 h 1653060"/>
            <a:gd name="connsiteX18" fmla="*/ 1100778 w 1970305"/>
            <a:gd name="connsiteY18" fmla="*/ 1357265 h 1653060"/>
            <a:gd name="connsiteX19" fmla="*/ 1177490 w 1970305"/>
            <a:gd name="connsiteY19" fmla="*/ 1318907 h 1653060"/>
            <a:gd name="connsiteX20" fmla="*/ 1212649 w 1970305"/>
            <a:gd name="connsiteY20" fmla="*/ 1194251 h 1653060"/>
            <a:gd name="connsiteX21" fmla="*/ 1577028 w 1970305"/>
            <a:gd name="connsiteY21" fmla="*/ 986492 h 1653060"/>
            <a:gd name="connsiteX22" fmla="*/ 1711274 w 1970305"/>
            <a:gd name="connsiteY22" fmla="*/ 976902 h 1653060"/>
            <a:gd name="connsiteX23" fmla="*/ 1768807 w 1970305"/>
            <a:gd name="connsiteY23" fmla="*/ 989688 h 1653060"/>
            <a:gd name="connsiteX24" fmla="*/ 1912640 w 1970305"/>
            <a:gd name="connsiteY24" fmla="*/ 1031239 h 1653060"/>
            <a:gd name="connsiteX25" fmla="*/ 1893462 w 1970305"/>
            <a:gd name="connsiteY25" fmla="*/ 884210 h 1653060"/>
            <a:gd name="connsiteX26" fmla="*/ 1970174 w 1970305"/>
            <a:gd name="connsiteY26" fmla="*/ 890602 h 1653060"/>
            <a:gd name="connsiteX27" fmla="*/ 1903051 w 1970305"/>
            <a:gd name="connsiteY27" fmla="*/ 618916 h 1653060"/>
            <a:gd name="connsiteX28" fmla="*/ 1672917 w 1970305"/>
            <a:gd name="connsiteY28" fmla="*/ 596541 h 1653060"/>
            <a:gd name="connsiteX29" fmla="*/ 1787984 w 1970305"/>
            <a:gd name="connsiteY29" fmla="*/ 491063 h 1653060"/>
            <a:gd name="connsiteX30" fmla="*/ 1781592 w 1970305"/>
            <a:gd name="connsiteY30" fmla="*/ 356818 h 1653060"/>
            <a:gd name="connsiteX31" fmla="*/ 1759218 w 1970305"/>
            <a:gd name="connsiteY31" fmla="*/ 238557 h 1653060"/>
            <a:gd name="connsiteX32" fmla="*/ 1593011 w 1970305"/>
            <a:gd name="connsiteY32" fmla="*/ 165039 h 1653060"/>
            <a:gd name="connsiteX33" fmla="*/ 1500317 w 1970305"/>
            <a:gd name="connsiteY33" fmla="*/ 264125 h 1653060"/>
            <a:gd name="connsiteX34" fmla="*/ 1378857 w 1970305"/>
            <a:gd name="connsiteY34" fmla="*/ 219377 h 1653060"/>
            <a:gd name="connsiteX35" fmla="*/ 1036852 w 1970305"/>
            <a:gd name="connsiteY35" fmla="*/ 212984 h 1653060"/>
            <a:gd name="connsiteX36" fmla="*/ 1024067 w 1970305"/>
            <a:gd name="connsiteY36" fmla="*/ 69150 h 1653060"/>
            <a:gd name="connsiteX37" fmla="*/ 864251 w 1970305"/>
            <a:gd name="connsiteY37" fmla="*/ 2029 h 1653060"/>
            <a:gd name="connsiteX38" fmla="*/ 455124 w 1970305"/>
            <a:gd name="connsiteY38" fmla="*/ 14815 h 1653060"/>
            <a:gd name="connsiteX39" fmla="*/ 359235 w 1970305"/>
            <a:gd name="connsiteY39" fmla="*/ 187416 h 1653060"/>
            <a:gd name="connsiteX40" fmla="*/ 349645 w 1970305"/>
            <a:gd name="connsiteY40" fmla="*/ 248145 h 1653060"/>
            <a:gd name="connsiteX41" fmla="*/ 471105 w 1970305"/>
            <a:gd name="connsiteY41" fmla="*/ 532617 h 1653060"/>
            <a:gd name="connsiteX42" fmla="*/ 403983 w 1970305"/>
            <a:gd name="connsiteY42" fmla="*/ 625310 h 1653060"/>
            <a:gd name="connsiteX0" fmla="*/ 403983 w 1970305"/>
            <a:gd name="connsiteY0" fmla="*/ 625310 h 1653060"/>
            <a:gd name="connsiteX1" fmla="*/ 311291 w 1970305"/>
            <a:gd name="connsiteY1" fmla="*/ 644486 h 1653060"/>
            <a:gd name="connsiteX2" fmla="*/ 14033 w 1970305"/>
            <a:gd name="connsiteY2" fmla="*/ 705218 h 1653060"/>
            <a:gd name="connsiteX3" fmla="*/ 103531 w 1970305"/>
            <a:gd name="connsiteY3" fmla="*/ 817086 h 1653060"/>
            <a:gd name="connsiteX4" fmla="*/ 132296 w 1970305"/>
            <a:gd name="connsiteY4" fmla="*/ 912976 h 1653060"/>
            <a:gd name="connsiteX5" fmla="*/ 170652 w 1970305"/>
            <a:gd name="connsiteY5" fmla="*/ 928957 h 1653060"/>
            <a:gd name="connsiteX6" fmla="*/ 186634 w 1970305"/>
            <a:gd name="connsiteY6" fmla="*/ 1088773 h 1653060"/>
            <a:gd name="connsiteX7" fmla="*/ 320879 w 1970305"/>
            <a:gd name="connsiteY7" fmla="*/ 1091969 h 1653060"/>
            <a:gd name="connsiteX8" fmla="*/ 349645 w 1970305"/>
            <a:gd name="connsiteY8" fmla="*/ 1229410 h 1653060"/>
            <a:gd name="connsiteX9" fmla="*/ 480694 w 1970305"/>
            <a:gd name="connsiteY9" fmla="*/ 1200645 h 1653060"/>
            <a:gd name="connsiteX10" fmla="*/ 455125 w 1970305"/>
            <a:gd name="connsiteY10" fmla="*/ 1286944 h 1653060"/>
            <a:gd name="connsiteX11" fmla="*/ 493480 w 1970305"/>
            <a:gd name="connsiteY11" fmla="*/ 1382833 h 1653060"/>
            <a:gd name="connsiteX12" fmla="*/ 461517 w 1970305"/>
            <a:gd name="connsiteY12" fmla="*/ 1501096 h 1653060"/>
            <a:gd name="connsiteX13" fmla="*/ 503068 w 1970305"/>
            <a:gd name="connsiteY13" fmla="*/ 1638539 h 1653060"/>
            <a:gd name="connsiteX14" fmla="*/ 736399 w 1970305"/>
            <a:gd name="connsiteY14" fmla="*/ 1552237 h 1653060"/>
            <a:gd name="connsiteX15" fmla="*/ 752380 w 1970305"/>
            <a:gd name="connsiteY15" fmla="*/ 1651324 h 1653060"/>
            <a:gd name="connsiteX16" fmla="*/ 934570 w 1970305"/>
            <a:gd name="connsiteY16" fmla="*/ 1558630 h 1653060"/>
            <a:gd name="connsiteX17" fmla="*/ 1097582 w 1970305"/>
            <a:gd name="connsiteY17" fmla="*/ 1565023 h 1653060"/>
            <a:gd name="connsiteX18" fmla="*/ 1100778 w 1970305"/>
            <a:gd name="connsiteY18" fmla="*/ 1357265 h 1653060"/>
            <a:gd name="connsiteX19" fmla="*/ 1177490 w 1970305"/>
            <a:gd name="connsiteY19" fmla="*/ 1318907 h 1653060"/>
            <a:gd name="connsiteX20" fmla="*/ 1212649 w 1970305"/>
            <a:gd name="connsiteY20" fmla="*/ 1194251 h 1653060"/>
            <a:gd name="connsiteX21" fmla="*/ 1577028 w 1970305"/>
            <a:gd name="connsiteY21" fmla="*/ 986492 h 1653060"/>
            <a:gd name="connsiteX22" fmla="*/ 1711274 w 1970305"/>
            <a:gd name="connsiteY22" fmla="*/ 976902 h 1653060"/>
            <a:gd name="connsiteX23" fmla="*/ 1768807 w 1970305"/>
            <a:gd name="connsiteY23" fmla="*/ 989688 h 1653060"/>
            <a:gd name="connsiteX24" fmla="*/ 1912640 w 1970305"/>
            <a:gd name="connsiteY24" fmla="*/ 1031239 h 1653060"/>
            <a:gd name="connsiteX25" fmla="*/ 1893462 w 1970305"/>
            <a:gd name="connsiteY25" fmla="*/ 884210 h 1653060"/>
            <a:gd name="connsiteX26" fmla="*/ 1970174 w 1970305"/>
            <a:gd name="connsiteY26" fmla="*/ 890602 h 1653060"/>
            <a:gd name="connsiteX27" fmla="*/ 1903051 w 1970305"/>
            <a:gd name="connsiteY27" fmla="*/ 618916 h 1653060"/>
            <a:gd name="connsiteX28" fmla="*/ 1672917 w 1970305"/>
            <a:gd name="connsiteY28" fmla="*/ 596541 h 1653060"/>
            <a:gd name="connsiteX29" fmla="*/ 1787984 w 1970305"/>
            <a:gd name="connsiteY29" fmla="*/ 491063 h 1653060"/>
            <a:gd name="connsiteX30" fmla="*/ 1807163 w 1970305"/>
            <a:gd name="connsiteY30" fmla="*/ 433529 h 1653060"/>
            <a:gd name="connsiteX31" fmla="*/ 1781592 w 1970305"/>
            <a:gd name="connsiteY31" fmla="*/ 356818 h 1653060"/>
            <a:gd name="connsiteX32" fmla="*/ 1759218 w 1970305"/>
            <a:gd name="connsiteY32" fmla="*/ 238557 h 1653060"/>
            <a:gd name="connsiteX33" fmla="*/ 1593011 w 1970305"/>
            <a:gd name="connsiteY33" fmla="*/ 165039 h 1653060"/>
            <a:gd name="connsiteX34" fmla="*/ 1500317 w 1970305"/>
            <a:gd name="connsiteY34" fmla="*/ 264125 h 1653060"/>
            <a:gd name="connsiteX35" fmla="*/ 1378857 w 1970305"/>
            <a:gd name="connsiteY35" fmla="*/ 219377 h 1653060"/>
            <a:gd name="connsiteX36" fmla="*/ 1036852 w 1970305"/>
            <a:gd name="connsiteY36" fmla="*/ 212984 h 1653060"/>
            <a:gd name="connsiteX37" fmla="*/ 1024067 w 1970305"/>
            <a:gd name="connsiteY37" fmla="*/ 69150 h 1653060"/>
            <a:gd name="connsiteX38" fmla="*/ 864251 w 1970305"/>
            <a:gd name="connsiteY38" fmla="*/ 2029 h 1653060"/>
            <a:gd name="connsiteX39" fmla="*/ 455124 w 1970305"/>
            <a:gd name="connsiteY39" fmla="*/ 14815 h 1653060"/>
            <a:gd name="connsiteX40" fmla="*/ 359235 w 1970305"/>
            <a:gd name="connsiteY40" fmla="*/ 187416 h 1653060"/>
            <a:gd name="connsiteX41" fmla="*/ 349645 w 1970305"/>
            <a:gd name="connsiteY41" fmla="*/ 248145 h 1653060"/>
            <a:gd name="connsiteX42" fmla="*/ 471105 w 1970305"/>
            <a:gd name="connsiteY42" fmla="*/ 532617 h 1653060"/>
            <a:gd name="connsiteX43" fmla="*/ 403983 w 1970305"/>
            <a:gd name="connsiteY43" fmla="*/ 625310 h 1653060"/>
            <a:gd name="connsiteX0" fmla="*/ 403983 w 1970305"/>
            <a:gd name="connsiteY0" fmla="*/ 625310 h 1653060"/>
            <a:gd name="connsiteX1" fmla="*/ 311291 w 1970305"/>
            <a:gd name="connsiteY1" fmla="*/ 644486 h 1653060"/>
            <a:gd name="connsiteX2" fmla="*/ 14033 w 1970305"/>
            <a:gd name="connsiteY2" fmla="*/ 705218 h 1653060"/>
            <a:gd name="connsiteX3" fmla="*/ 103531 w 1970305"/>
            <a:gd name="connsiteY3" fmla="*/ 817086 h 1653060"/>
            <a:gd name="connsiteX4" fmla="*/ 132296 w 1970305"/>
            <a:gd name="connsiteY4" fmla="*/ 912976 h 1653060"/>
            <a:gd name="connsiteX5" fmla="*/ 170652 w 1970305"/>
            <a:gd name="connsiteY5" fmla="*/ 928957 h 1653060"/>
            <a:gd name="connsiteX6" fmla="*/ 186634 w 1970305"/>
            <a:gd name="connsiteY6" fmla="*/ 1088773 h 1653060"/>
            <a:gd name="connsiteX7" fmla="*/ 320879 w 1970305"/>
            <a:gd name="connsiteY7" fmla="*/ 1091969 h 1653060"/>
            <a:gd name="connsiteX8" fmla="*/ 349645 w 1970305"/>
            <a:gd name="connsiteY8" fmla="*/ 1229410 h 1653060"/>
            <a:gd name="connsiteX9" fmla="*/ 480694 w 1970305"/>
            <a:gd name="connsiteY9" fmla="*/ 1200645 h 1653060"/>
            <a:gd name="connsiteX10" fmla="*/ 455125 w 1970305"/>
            <a:gd name="connsiteY10" fmla="*/ 1286944 h 1653060"/>
            <a:gd name="connsiteX11" fmla="*/ 493480 w 1970305"/>
            <a:gd name="connsiteY11" fmla="*/ 1382833 h 1653060"/>
            <a:gd name="connsiteX12" fmla="*/ 461517 w 1970305"/>
            <a:gd name="connsiteY12" fmla="*/ 1501096 h 1653060"/>
            <a:gd name="connsiteX13" fmla="*/ 503068 w 1970305"/>
            <a:gd name="connsiteY13" fmla="*/ 1638539 h 1653060"/>
            <a:gd name="connsiteX14" fmla="*/ 736399 w 1970305"/>
            <a:gd name="connsiteY14" fmla="*/ 1552237 h 1653060"/>
            <a:gd name="connsiteX15" fmla="*/ 752380 w 1970305"/>
            <a:gd name="connsiteY15" fmla="*/ 1651324 h 1653060"/>
            <a:gd name="connsiteX16" fmla="*/ 934570 w 1970305"/>
            <a:gd name="connsiteY16" fmla="*/ 1558630 h 1653060"/>
            <a:gd name="connsiteX17" fmla="*/ 1097582 w 1970305"/>
            <a:gd name="connsiteY17" fmla="*/ 1565023 h 1653060"/>
            <a:gd name="connsiteX18" fmla="*/ 1100778 w 1970305"/>
            <a:gd name="connsiteY18" fmla="*/ 1357265 h 1653060"/>
            <a:gd name="connsiteX19" fmla="*/ 1177490 w 1970305"/>
            <a:gd name="connsiteY19" fmla="*/ 1318907 h 1653060"/>
            <a:gd name="connsiteX20" fmla="*/ 1212649 w 1970305"/>
            <a:gd name="connsiteY20" fmla="*/ 1194251 h 1653060"/>
            <a:gd name="connsiteX21" fmla="*/ 1577028 w 1970305"/>
            <a:gd name="connsiteY21" fmla="*/ 986492 h 1653060"/>
            <a:gd name="connsiteX22" fmla="*/ 1711274 w 1970305"/>
            <a:gd name="connsiteY22" fmla="*/ 976902 h 1653060"/>
            <a:gd name="connsiteX23" fmla="*/ 1768807 w 1970305"/>
            <a:gd name="connsiteY23" fmla="*/ 989688 h 1653060"/>
            <a:gd name="connsiteX24" fmla="*/ 1912640 w 1970305"/>
            <a:gd name="connsiteY24" fmla="*/ 1031239 h 1653060"/>
            <a:gd name="connsiteX25" fmla="*/ 1893462 w 1970305"/>
            <a:gd name="connsiteY25" fmla="*/ 884210 h 1653060"/>
            <a:gd name="connsiteX26" fmla="*/ 1970174 w 1970305"/>
            <a:gd name="connsiteY26" fmla="*/ 890602 h 1653060"/>
            <a:gd name="connsiteX27" fmla="*/ 1903051 w 1970305"/>
            <a:gd name="connsiteY27" fmla="*/ 618916 h 1653060"/>
            <a:gd name="connsiteX28" fmla="*/ 1746433 w 1970305"/>
            <a:gd name="connsiteY28" fmla="*/ 628504 h 1653060"/>
            <a:gd name="connsiteX29" fmla="*/ 1672917 w 1970305"/>
            <a:gd name="connsiteY29" fmla="*/ 596541 h 1653060"/>
            <a:gd name="connsiteX30" fmla="*/ 1787984 w 1970305"/>
            <a:gd name="connsiteY30" fmla="*/ 491063 h 1653060"/>
            <a:gd name="connsiteX31" fmla="*/ 1807163 w 1970305"/>
            <a:gd name="connsiteY31" fmla="*/ 433529 h 1653060"/>
            <a:gd name="connsiteX32" fmla="*/ 1781592 w 1970305"/>
            <a:gd name="connsiteY32" fmla="*/ 356818 h 1653060"/>
            <a:gd name="connsiteX33" fmla="*/ 1759218 w 1970305"/>
            <a:gd name="connsiteY33" fmla="*/ 238557 h 1653060"/>
            <a:gd name="connsiteX34" fmla="*/ 1593011 w 1970305"/>
            <a:gd name="connsiteY34" fmla="*/ 165039 h 1653060"/>
            <a:gd name="connsiteX35" fmla="*/ 1500317 w 1970305"/>
            <a:gd name="connsiteY35" fmla="*/ 264125 h 1653060"/>
            <a:gd name="connsiteX36" fmla="*/ 1378857 w 1970305"/>
            <a:gd name="connsiteY36" fmla="*/ 219377 h 1653060"/>
            <a:gd name="connsiteX37" fmla="*/ 1036852 w 1970305"/>
            <a:gd name="connsiteY37" fmla="*/ 212984 h 1653060"/>
            <a:gd name="connsiteX38" fmla="*/ 1024067 w 1970305"/>
            <a:gd name="connsiteY38" fmla="*/ 69150 h 1653060"/>
            <a:gd name="connsiteX39" fmla="*/ 864251 w 1970305"/>
            <a:gd name="connsiteY39" fmla="*/ 2029 h 1653060"/>
            <a:gd name="connsiteX40" fmla="*/ 455124 w 1970305"/>
            <a:gd name="connsiteY40" fmla="*/ 14815 h 1653060"/>
            <a:gd name="connsiteX41" fmla="*/ 359235 w 1970305"/>
            <a:gd name="connsiteY41" fmla="*/ 187416 h 1653060"/>
            <a:gd name="connsiteX42" fmla="*/ 349645 w 1970305"/>
            <a:gd name="connsiteY42" fmla="*/ 248145 h 1653060"/>
            <a:gd name="connsiteX43" fmla="*/ 471105 w 1970305"/>
            <a:gd name="connsiteY43" fmla="*/ 532617 h 1653060"/>
            <a:gd name="connsiteX44" fmla="*/ 403983 w 1970305"/>
            <a:gd name="connsiteY44" fmla="*/ 625310 h 1653060"/>
            <a:gd name="connsiteX0" fmla="*/ 403983 w 1970305"/>
            <a:gd name="connsiteY0" fmla="*/ 625310 h 1653060"/>
            <a:gd name="connsiteX1" fmla="*/ 311291 w 1970305"/>
            <a:gd name="connsiteY1" fmla="*/ 644486 h 1653060"/>
            <a:gd name="connsiteX2" fmla="*/ 58782 w 1970305"/>
            <a:gd name="connsiteY2" fmla="*/ 654075 h 1653060"/>
            <a:gd name="connsiteX3" fmla="*/ 14033 w 1970305"/>
            <a:gd name="connsiteY3" fmla="*/ 705218 h 1653060"/>
            <a:gd name="connsiteX4" fmla="*/ 103531 w 1970305"/>
            <a:gd name="connsiteY4" fmla="*/ 817086 h 1653060"/>
            <a:gd name="connsiteX5" fmla="*/ 132296 w 1970305"/>
            <a:gd name="connsiteY5" fmla="*/ 912976 h 1653060"/>
            <a:gd name="connsiteX6" fmla="*/ 170652 w 1970305"/>
            <a:gd name="connsiteY6" fmla="*/ 928957 h 1653060"/>
            <a:gd name="connsiteX7" fmla="*/ 186634 w 1970305"/>
            <a:gd name="connsiteY7" fmla="*/ 1088773 h 1653060"/>
            <a:gd name="connsiteX8" fmla="*/ 320879 w 1970305"/>
            <a:gd name="connsiteY8" fmla="*/ 1091969 h 1653060"/>
            <a:gd name="connsiteX9" fmla="*/ 349645 w 1970305"/>
            <a:gd name="connsiteY9" fmla="*/ 1229410 h 1653060"/>
            <a:gd name="connsiteX10" fmla="*/ 480694 w 1970305"/>
            <a:gd name="connsiteY10" fmla="*/ 1200645 h 1653060"/>
            <a:gd name="connsiteX11" fmla="*/ 455125 w 1970305"/>
            <a:gd name="connsiteY11" fmla="*/ 1286944 h 1653060"/>
            <a:gd name="connsiteX12" fmla="*/ 493480 w 1970305"/>
            <a:gd name="connsiteY12" fmla="*/ 1382833 h 1653060"/>
            <a:gd name="connsiteX13" fmla="*/ 461517 w 1970305"/>
            <a:gd name="connsiteY13" fmla="*/ 1501096 h 1653060"/>
            <a:gd name="connsiteX14" fmla="*/ 503068 w 1970305"/>
            <a:gd name="connsiteY14" fmla="*/ 1638539 h 1653060"/>
            <a:gd name="connsiteX15" fmla="*/ 736399 w 1970305"/>
            <a:gd name="connsiteY15" fmla="*/ 1552237 h 1653060"/>
            <a:gd name="connsiteX16" fmla="*/ 752380 w 1970305"/>
            <a:gd name="connsiteY16" fmla="*/ 1651324 h 1653060"/>
            <a:gd name="connsiteX17" fmla="*/ 934570 w 1970305"/>
            <a:gd name="connsiteY17" fmla="*/ 1558630 h 1653060"/>
            <a:gd name="connsiteX18" fmla="*/ 1097582 w 1970305"/>
            <a:gd name="connsiteY18" fmla="*/ 1565023 h 1653060"/>
            <a:gd name="connsiteX19" fmla="*/ 1100778 w 1970305"/>
            <a:gd name="connsiteY19" fmla="*/ 1357265 h 1653060"/>
            <a:gd name="connsiteX20" fmla="*/ 1177490 w 1970305"/>
            <a:gd name="connsiteY20" fmla="*/ 1318907 h 1653060"/>
            <a:gd name="connsiteX21" fmla="*/ 1212649 w 1970305"/>
            <a:gd name="connsiteY21" fmla="*/ 1194251 h 1653060"/>
            <a:gd name="connsiteX22" fmla="*/ 1577028 w 1970305"/>
            <a:gd name="connsiteY22" fmla="*/ 986492 h 1653060"/>
            <a:gd name="connsiteX23" fmla="*/ 1711274 w 1970305"/>
            <a:gd name="connsiteY23" fmla="*/ 976902 h 1653060"/>
            <a:gd name="connsiteX24" fmla="*/ 1768807 w 1970305"/>
            <a:gd name="connsiteY24" fmla="*/ 989688 h 1653060"/>
            <a:gd name="connsiteX25" fmla="*/ 1912640 w 1970305"/>
            <a:gd name="connsiteY25" fmla="*/ 1031239 h 1653060"/>
            <a:gd name="connsiteX26" fmla="*/ 1893462 w 1970305"/>
            <a:gd name="connsiteY26" fmla="*/ 884210 h 1653060"/>
            <a:gd name="connsiteX27" fmla="*/ 1970174 w 1970305"/>
            <a:gd name="connsiteY27" fmla="*/ 890602 h 1653060"/>
            <a:gd name="connsiteX28" fmla="*/ 1903051 w 1970305"/>
            <a:gd name="connsiteY28" fmla="*/ 618916 h 1653060"/>
            <a:gd name="connsiteX29" fmla="*/ 1746433 w 1970305"/>
            <a:gd name="connsiteY29" fmla="*/ 628504 h 1653060"/>
            <a:gd name="connsiteX30" fmla="*/ 1672917 w 1970305"/>
            <a:gd name="connsiteY30" fmla="*/ 596541 h 1653060"/>
            <a:gd name="connsiteX31" fmla="*/ 1787984 w 1970305"/>
            <a:gd name="connsiteY31" fmla="*/ 491063 h 1653060"/>
            <a:gd name="connsiteX32" fmla="*/ 1807163 w 1970305"/>
            <a:gd name="connsiteY32" fmla="*/ 433529 h 1653060"/>
            <a:gd name="connsiteX33" fmla="*/ 1781592 w 1970305"/>
            <a:gd name="connsiteY33" fmla="*/ 356818 h 1653060"/>
            <a:gd name="connsiteX34" fmla="*/ 1759218 w 1970305"/>
            <a:gd name="connsiteY34" fmla="*/ 238557 h 1653060"/>
            <a:gd name="connsiteX35" fmla="*/ 1593011 w 1970305"/>
            <a:gd name="connsiteY35" fmla="*/ 165039 h 1653060"/>
            <a:gd name="connsiteX36" fmla="*/ 1500317 w 1970305"/>
            <a:gd name="connsiteY36" fmla="*/ 264125 h 1653060"/>
            <a:gd name="connsiteX37" fmla="*/ 1378857 w 1970305"/>
            <a:gd name="connsiteY37" fmla="*/ 219377 h 1653060"/>
            <a:gd name="connsiteX38" fmla="*/ 1036852 w 1970305"/>
            <a:gd name="connsiteY38" fmla="*/ 212984 h 1653060"/>
            <a:gd name="connsiteX39" fmla="*/ 1024067 w 1970305"/>
            <a:gd name="connsiteY39" fmla="*/ 69150 h 1653060"/>
            <a:gd name="connsiteX40" fmla="*/ 864251 w 1970305"/>
            <a:gd name="connsiteY40" fmla="*/ 2029 h 1653060"/>
            <a:gd name="connsiteX41" fmla="*/ 455124 w 1970305"/>
            <a:gd name="connsiteY41" fmla="*/ 14815 h 1653060"/>
            <a:gd name="connsiteX42" fmla="*/ 359235 w 1970305"/>
            <a:gd name="connsiteY42" fmla="*/ 187416 h 1653060"/>
            <a:gd name="connsiteX43" fmla="*/ 349645 w 1970305"/>
            <a:gd name="connsiteY43" fmla="*/ 248145 h 1653060"/>
            <a:gd name="connsiteX44" fmla="*/ 471105 w 1970305"/>
            <a:gd name="connsiteY44" fmla="*/ 532617 h 1653060"/>
            <a:gd name="connsiteX45" fmla="*/ 403983 w 1970305"/>
            <a:gd name="connsiteY45" fmla="*/ 625310 h 1653060"/>
            <a:gd name="connsiteX0" fmla="*/ 403983 w 1970305"/>
            <a:gd name="connsiteY0" fmla="*/ 625310 h 1653060"/>
            <a:gd name="connsiteX1" fmla="*/ 311291 w 1970305"/>
            <a:gd name="connsiteY1" fmla="*/ 644486 h 1653060"/>
            <a:gd name="connsiteX2" fmla="*/ 58782 w 1970305"/>
            <a:gd name="connsiteY2" fmla="*/ 654075 h 1653060"/>
            <a:gd name="connsiteX3" fmla="*/ 14033 w 1970305"/>
            <a:gd name="connsiteY3" fmla="*/ 705218 h 1653060"/>
            <a:gd name="connsiteX4" fmla="*/ 103531 w 1970305"/>
            <a:gd name="connsiteY4" fmla="*/ 817086 h 1653060"/>
            <a:gd name="connsiteX5" fmla="*/ 132296 w 1970305"/>
            <a:gd name="connsiteY5" fmla="*/ 912976 h 1653060"/>
            <a:gd name="connsiteX6" fmla="*/ 170652 w 1970305"/>
            <a:gd name="connsiteY6" fmla="*/ 928957 h 1653060"/>
            <a:gd name="connsiteX7" fmla="*/ 148279 w 1970305"/>
            <a:gd name="connsiteY7" fmla="*/ 1047221 h 1653060"/>
            <a:gd name="connsiteX8" fmla="*/ 186634 w 1970305"/>
            <a:gd name="connsiteY8" fmla="*/ 1088773 h 1653060"/>
            <a:gd name="connsiteX9" fmla="*/ 320879 w 1970305"/>
            <a:gd name="connsiteY9" fmla="*/ 1091969 h 1653060"/>
            <a:gd name="connsiteX10" fmla="*/ 349645 w 1970305"/>
            <a:gd name="connsiteY10" fmla="*/ 1229410 h 1653060"/>
            <a:gd name="connsiteX11" fmla="*/ 480694 w 1970305"/>
            <a:gd name="connsiteY11" fmla="*/ 1200645 h 1653060"/>
            <a:gd name="connsiteX12" fmla="*/ 455125 w 1970305"/>
            <a:gd name="connsiteY12" fmla="*/ 1286944 h 1653060"/>
            <a:gd name="connsiteX13" fmla="*/ 493480 w 1970305"/>
            <a:gd name="connsiteY13" fmla="*/ 1382833 h 1653060"/>
            <a:gd name="connsiteX14" fmla="*/ 461517 w 1970305"/>
            <a:gd name="connsiteY14" fmla="*/ 1501096 h 1653060"/>
            <a:gd name="connsiteX15" fmla="*/ 503068 w 1970305"/>
            <a:gd name="connsiteY15" fmla="*/ 1638539 h 1653060"/>
            <a:gd name="connsiteX16" fmla="*/ 736399 w 1970305"/>
            <a:gd name="connsiteY16" fmla="*/ 1552237 h 1653060"/>
            <a:gd name="connsiteX17" fmla="*/ 752380 w 1970305"/>
            <a:gd name="connsiteY17" fmla="*/ 1651324 h 1653060"/>
            <a:gd name="connsiteX18" fmla="*/ 934570 w 1970305"/>
            <a:gd name="connsiteY18" fmla="*/ 1558630 h 1653060"/>
            <a:gd name="connsiteX19" fmla="*/ 1097582 w 1970305"/>
            <a:gd name="connsiteY19" fmla="*/ 1565023 h 1653060"/>
            <a:gd name="connsiteX20" fmla="*/ 1100778 w 1970305"/>
            <a:gd name="connsiteY20" fmla="*/ 1357265 h 1653060"/>
            <a:gd name="connsiteX21" fmla="*/ 1177490 w 1970305"/>
            <a:gd name="connsiteY21" fmla="*/ 1318907 h 1653060"/>
            <a:gd name="connsiteX22" fmla="*/ 1212649 w 1970305"/>
            <a:gd name="connsiteY22" fmla="*/ 1194251 h 1653060"/>
            <a:gd name="connsiteX23" fmla="*/ 1577028 w 1970305"/>
            <a:gd name="connsiteY23" fmla="*/ 986492 h 1653060"/>
            <a:gd name="connsiteX24" fmla="*/ 1711274 w 1970305"/>
            <a:gd name="connsiteY24" fmla="*/ 976902 h 1653060"/>
            <a:gd name="connsiteX25" fmla="*/ 1768807 w 1970305"/>
            <a:gd name="connsiteY25" fmla="*/ 989688 h 1653060"/>
            <a:gd name="connsiteX26" fmla="*/ 1912640 w 1970305"/>
            <a:gd name="connsiteY26" fmla="*/ 1031239 h 1653060"/>
            <a:gd name="connsiteX27" fmla="*/ 1893462 w 1970305"/>
            <a:gd name="connsiteY27" fmla="*/ 884210 h 1653060"/>
            <a:gd name="connsiteX28" fmla="*/ 1970174 w 1970305"/>
            <a:gd name="connsiteY28" fmla="*/ 890602 h 1653060"/>
            <a:gd name="connsiteX29" fmla="*/ 1903051 w 1970305"/>
            <a:gd name="connsiteY29" fmla="*/ 618916 h 1653060"/>
            <a:gd name="connsiteX30" fmla="*/ 1746433 w 1970305"/>
            <a:gd name="connsiteY30" fmla="*/ 628504 h 1653060"/>
            <a:gd name="connsiteX31" fmla="*/ 1672917 w 1970305"/>
            <a:gd name="connsiteY31" fmla="*/ 596541 h 1653060"/>
            <a:gd name="connsiteX32" fmla="*/ 1787984 w 1970305"/>
            <a:gd name="connsiteY32" fmla="*/ 491063 h 1653060"/>
            <a:gd name="connsiteX33" fmla="*/ 1807163 w 1970305"/>
            <a:gd name="connsiteY33" fmla="*/ 433529 h 1653060"/>
            <a:gd name="connsiteX34" fmla="*/ 1781592 w 1970305"/>
            <a:gd name="connsiteY34" fmla="*/ 356818 h 1653060"/>
            <a:gd name="connsiteX35" fmla="*/ 1759218 w 1970305"/>
            <a:gd name="connsiteY35" fmla="*/ 238557 h 1653060"/>
            <a:gd name="connsiteX36" fmla="*/ 1593011 w 1970305"/>
            <a:gd name="connsiteY36" fmla="*/ 165039 h 1653060"/>
            <a:gd name="connsiteX37" fmla="*/ 1500317 w 1970305"/>
            <a:gd name="connsiteY37" fmla="*/ 264125 h 1653060"/>
            <a:gd name="connsiteX38" fmla="*/ 1378857 w 1970305"/>
            <a:gd name="connsiteY38" fmla="*/ 219377 h 1653060"/>
            <a:gd name="connsiteX39" fmla="*/ 1036852 w 1970305"/>
            <a:gd name="connsiteY39" fmla="*/ 212984 h 1653060"/>
            <a:gd name="connsiteX40" fmla="*/ 1024067 w 1970305"/>
            <a:gd name="connsiteY40" fmla="*/ 69150 h 1653060"/>
            <a:gd name="connsiteX41" fmla="*/ 864251 w 1970305"/>
            <a:gd name="connsiteY41" fmla="*/ 2029 h 1653060"/>
            <a:gd name="connsiteX42" fmla="*/ 455124 w 1970305"/>
            <a:gd name="connsiteY42" fmla="*/ 14815 h 1653060"/>
            <a:gd name="connsiteX43" fmla="*/ 359235 w 1970305"/>
            <a:gd name="connsiteY43" fmla="*/ 187416 h 1653060"/>
            <a:gd name="connsiteX44" fmla="*/ 349645 w 1970305"/>
            <a:gd name="connsiteY44" fmla="*/ 248145 h 1653060"/>
            <a:gd name="connsiteX45" fmla="*/ 471105 w 1970305"/>
            <a:gd name="connsiteY45" fmla="*/ 532617 h 1653060"/>
            <a:gd name="connsiteX46" fmla="*/ 403983 w 1970305"/>
            <a:gd name="connsiteY46" fmla="*/ 625310 h 1653060"/>
            <a:gd name="connsiteX0" fmla="*/ 403983 w 1970305"/>
            <a:gd name="connsiteY0" fmla="*/ 625310 h 1653060"/>
            <a:gd name="connsiteX1" fmla="*/ 311291 w 1970305"/>
            <a:gd name="connsiteY1" fmla="*/ 644486 h 1653060"/>
            <a:gd name="connsiteX2" fmla="*/ 58782 w 1970305"/>
            <a:gd name="connsiteY2" fmla="*/ 654075 h 1653060"/>
            <a:gd name="connsiteX3" fmla="*/ 14033 w 1970305"/>
            <a:gd name="connsiteY3" fmla="*/ 705218 h 1653060"/>
            <a:gd name="connsiteX4" fmla="*/ 103531 w 1970305"/>
            <a:gd name="connsiteY4" fmla="*/ 817086 h 1653060"/>
            <a:gd name="connsiteX5" fmla="*/ 132296 w 1970305"/>
            <a:gd name="connsiteY5" fmla="*/ 912976 h 1653060"/>
            <a:gd name="connsiteX6" fmla="*/ 170652 w 1970305"/>
            <a:gd name="connsiteY6" fmla="*/ 928957 h 1653060"/>
            <a:gd name="connsiteX7" fmla="*/ 148279 w 1970305"/>
            <a:gd name="connsiteY7" fmla="*/ 1047221 h 1653060"/>
            <a:gd name="connsiteX8" fmla="*/ 186634 w 1970305"/>
            <a:gd name="connsiteY8" fmla="*/ 1088773 h 1653060"/>
            <a:gd name="connsiteX9" fmla="*/ 320879 w 1970305"/>
            <a:gd name="connsiteY9" fmla="*/ 1091969 h 1653060"/>
            <a:gd name="connsiteX10" fmla="*/ 349645 w 1970305"/>
            <a:gd name="connsiteY10" fmla="*/ 1229410 h 1653060"/>
            <a:gd name="connsiteX11" fmla="*/ 480694 w 1970305"/>
            <a:gd name="connsiteY11" fmla="*/ 1200645 h 1653060"/>
            <a:gd name="connsiteX12" fmla="*/ 455125 w 1970305"/>
            <a:gd name="connsiteY12" fmla="*/ 1286944 h 1653060"/>
            <a:gd name="connsiteX13" fmla="*/ 493480 w 1970305"/>
            <a:gd name="connsiteY13" fmla="*/ 1382833 h 1653060"/>
            <a:gd name="connsiteX14" fmla="*/ 461517 w 1970305"/>
            <a:gd name="connsiteY14" fmla="*/ 1501096 h 1653060"/>
            <a:gd name="connsiteX15" fmla="*/ 503068 w 1970305"/>
            <a:gd name="connsiteY15" fmla="*/ 1638539 h 1653060"/>
            <a:gd name="connsiteX16" fmla="*/ 736399 w 1970305"/>
            <a:gd name="connsiteY16" fmla="*/ 1552237 h 1653060"/>
            <a:gd name="connsiteX17" fmla="*/ 752380 w 1970305"/>
            <a:gd name="connsiteY17" fmla="*/ 1651324 h 1653060"/>
            <a:gd name="connsiteX18" fmla="*/ 934570 w 1970305"/>
            <a:gd name="connsiteY18" fmla="*/ 1558630 h 1653060"/>
            <a:gd name="connsiteX19" fmla="*/ 1097582 w 1970305"/>
            <a:gd name="connsiteY19" fmla="*/ 1565023 h 1653060"/>
            <a:gd name="connsiteX20" fmla="*/ 1068815 w 1970305"/>
            <a:gd name="connsiteY20" fmla="*/ 1357265 h 1653060"/>
            <a:gd name="connsiteX21" fmla="*/ 1177490 w 1970305"/>
            <a:gd name="connsiteY21" fmla="*/ 1318907 h 1653060"/>
            <a:gd name="connsiteX22" fmla="*/ 1212649 w 1970305"/>
            <a:gd name="connsiteY22" fmla="*/ 1194251 h 1653060"/>
            <a:gd name="connsiteX23" fmla="*/ 1577028 w 1970305"/>
            <a:gd name="connsiteY23" fmla="*/ 986492 h 1653060"/>
            <a:gd name="connsiteX24" fmla="*/ 1711274 w 1970305"/>
            <a:gd name="connsiteY24" fmla="*/ 976902 h 1653060"/>
            <a:gd name="connsiteX25" fmla="*/ 1768807 w 1970305"/>
            <a:gd name="connsiteY25" fmla="*/ 989688 h 1653060"/>
            <a:gd name="connsiteX26" fmla="*/ 1912640 w 1970305"/>
            <a:gd name="connsiteY26" fmla="*/ 1031239 h 1653060"/>
            <a:gd name="connsiteX27" fmla="*/ 1893462 w 1970305"/>
            <a:gd name="connsiteY27" fmla="*/ 884210 h 1653060"/>
            <a:gd name="connsiteX28" fmla="*/ 1970174 w 1970305"/>
            <a:gd name="connsiteY28" fmla="*/ 890602 h 1653060"/>
            <a:gd name="connsiteX29" fmla="*/ 1903051 w 1970305"/>
            <a:gd name="connsiteY29" fmla="*/ 618916 h 1653060"/>
            <a:gd name="connsiteX30" fmla="*/ 1746433 w 1970305"/>
            <a:gd name="connsiteY30" fmla="*/ 628504 h 1653060"/>
            <a:gd name="connsiteX31" fmla="*/ 1672917 w 1970305"/>
            <a:gd name="connsiteY31" fmla="*/ 596541 h 1653060"/>
            <a:gd name="connsiteX32" fmla="*/ 1787984 w 1970305"/>
            <a:gd name="connsiteY32" fmla="*/ 491063 h 1653060"/>
            <a:gd name="connsiteX33" fmla="*/ 1807163 w 1970305"/>
            <a:gd name="connsiteY33" fmla="*/ 433529 h 1653060"/>
            <a:gd name="connsiteX34" fmla="*/ 1781592 w 1970305"/>
            <a:gd name="connsiteY34" fmla="*/ 356818 h 1653060"/>
            <a:gd name="connsiteX35" fmla="*/ 1759218 w 1970305"/>
            <a:gd name="connsiteY35" fmla="*/ 238557 h 1653060"/>
            <a:gd name="connsiteX36" fmla="*/ 1593011 w 1970305"/>
            <a:gd name="connsiteY36" fmla="*/ 165039 h 1653060"/>
            <a:gd name="connsiteX37" fmla="*/ 1500317 w 1970305"/>
            <a:gd name="connsiteY37" fmla="*/ 264125 h 1653060"/>
            <a:gd name="connsiteX38" fmla="*/ 1378857 w 1970305"/>
            <a:gd name="connsiteY38" fmla="*/ 219377 h 1653060"/>
            <a:gd name="connsiteX39" fmla="*/ 1036852 w 1970305"/>
            <a:gd name="connsiteY39" fmla="*/ 212984 h 1653060"/>
            <a:gd name="connsiteX40" fmla="*/ 1024067 w 1970305"/>
            <a:gd name="connsiteY40" fmla="*/ 69150 h 1653060"/>
            <a:gd name="connsiteX41" fmla="*/ 864251 w 1970305"/>
            <a:gd name="connsiteY41" fmla="*/ 2029 h 1653060"/>
            <a:gd name="connsiteX42" fmla="*/ 455124 w 1970305"/>
            <a:gd name="connsiteY42" fmla="*/ 14815 h 1653060"/>
            <a:gd name="connsiteX43" fmla="*/ 359235 w 1970305"/>
            <a:gd name="connsiteY43" fmla="*/ 187416 h 1653060"/>
            <a:gd name="connsiteX44" fmla="*/ 349645 w 1970305"/>
            <a:gd name="connsiteY44" fmla="*/ 248145 h 1653060"/>
            <a:gd name="connsiteX45" fmla="*/ 471105 w 1970305"/>
            <a:gd name="connsiteY45" fmla="*/ 532617 h 1653060"/>
            <a:gd name="connsiteX46" fmla="*/ 403983 w 1970305"/>
            <a:gd name="connsiteY46" fmla="*/ 625310 h 1653060"/>
            <a:gd name="connsiteX0" fmla="*/ 403983 w 1970305"/>
            <a:gd name="connsiteY0" fmla="*/ 625310 h 1653060"/>
            <a:gd name="connsiteX1" fmla="*/ 311291 w 1970305"/>
            <a:gd name="connsiteY1" fmla="*/ 644486 h 1653060"/>
            <a:gd name="connsiteX2" fmla="*/ 58782 w 1970305"/>
            <a:gd name="connsiteY2" fmla="*/ 654075 h 1653060"/>
            <a:gd name="connsiteX3" fmla="*/ 14033 w 1970305"/>
            <a:gd name="connsiteY3" fmla="*/ 705218 h 1653060"/>
            <a:gd name="connsiteX4" fmla="*/ 103531 w 1970305"/>
            <a:gd name="connsiteY4" fmla="*/ 817086 h 1653060"/>
            <a:gd name="connsiteX5" fmla="*/ 132296 w 1970305"/>
            <a:gd name="connsiteY5" fmla="*/ 912976 h 1653060"/>
            <a:gd name="connsiteX6" fmla="*/ 170652 w 1970305"/>
            <a:gd name="connsiteY6" fmla="*/ 928957 h 1653060"/>
            <a:gd name="connsiteX7" fmla="*/ 148279 w 1970305"/>
            <a:gd name="connsiteY7" fmla="*/ 1047221 h 1653060"/>
            <a:gd name="connsiteX8" fmla="*/ 186634 w 1970305"/>
            <a:gd name="connsiteY8" fmla="*/ 1088773 h 1653060"/>
            <a:gd name="connsiteX9" fmla="*/ 320879 w 1970305"/>
            <a:gd name="connsiteY9" fmla="*/ 1091969 h 1653060"/>
            <a:gd name="connsiteX10" fmla="*/ 349645 w 1970305"/>
            <a:gd name="connsiteY10" fmla="*/ 1229410 h 1653060"/>
            <a:gd name="connsiteX11" fmla="*/ 480694 w 1970305"/>
            <a:gd name="connsiteY11" fmla="*/ 1200645 h 1653060"/>
            <a:gd name="connsiteX12" fmla="*/ 455125 w 1970305"/>
            <a:gd name="connsiteY12" fmla="*/ 1286944 h 1653060"/>
            <a:gd name="connsiteX13" fmla="*/ 493480 w 1970305"/>
            <a:gd name="connsiteY13" fmla="*/ 1382833 h 1653060"/>
            <a:gd name="connsiteX14" fmla="*/ 461517 w 1970305"/>
            <a:gd name="connsiteY14" fmla="*/ 1501096 h 1653060"/>
            <a:gd name="connsiteX15" fmla="*/ 503068 w 1970305"/>
            <a:gd name="connsiteY15" fmla="*/ 1638539 h 1653060"/>
            <a:gd name="connsiteX16" fmla="*/ 736399 w 1970305"/>
            <a:gd name="connsiteY16" fmla="*/ 1552237 h 1653060"/>
            <a:gd name="connsiteX17" fmla="*/ 752380 w 1970305"/>
            <a:gd name="connsiteY17" fmla="*/ 1651324 h 1653060"/>
            <a:gd name="connsiteX18" fmla="*/ 934570 w 1970305"/>
            <a:gd name="connsiteY18" fmla="*/ 1558630 h 1653060"/>
            <a:gd name="connsiteX19" fmla="*/ 1097582 w 1970305"/>
            <a:gd name="connsiteY19" fmla="*/ 1565023 h 1653060"/>
            <a:gd name="connsiteX20" fmla="*/ 1068815 w 1970305"/>
            <a:gd name="connsiteY20" fmla="*/ 1357265 h 1653060"/>
            <a:gd name="connsiteX21" fmla="*/ 1177490 w 1970305"/>
            <a:gd name="connsiteY21" fmla="*/ 1318907 h 1653060"/>
            <a:gd name="connsiteX22" fmla="*/ 1212649 w 1970305"/>
            <a:gd name="connsiteY22" fmla="*/ 1194251 h 1653060"/>
            <a:gd name="connsiteX23" fmla="*/ 1577028 w 1970305"/>
            <a:gd name="connsiteY23" fmla="*/ 986492 h 1653060"/>
            <a:gd name="connsiteX24" fmla="*/ 1711274 w 1970305"/>
            <a:gd name="connsiteY24" fmla="*/ 976902 h 1653060"/>
            <a:gd name="connsiteX25" fmla="*/ 1768807 w 1970305"/>
            <a:gd name="connsiteY25" fmla="*/ 989688 h 1653060"/>
            <a:gd name="connsiteX26" fmla="*/ 1912640 w 1970305"/>
            <a:gd name="connsiteY26" fmla="*/ 1031239 h 1653060"/>
            <a:gd name="connsiteX27" fmla="*/ 1893462 w 1970305"/>
            <a:gd name="connsiteY27" fmla="*/ 884210 h 1653060"/>
            <a:gd name="connsiteX28" fmla="*/ 1970174 w 1970305"/>
            <a:gd name="connsiteY28" fmla="*/ 890602 h 1653060"/>
            <a:gd name="connsiteX29" fmla="*/ 1903051 w 1970305"/>
            <a:gd name="connsiteY29" fmla="*/ 618916 h 1653060"/>
            <a:gd name="connsiteX30" fmla="*/ 1746433 w 1970305"/>
            <a:gd name="connsiteY30" fmla="*/ 628504 h 1653060"/>
            <a:gd name="connsiteX31" fmla="*/ 1672917 w 1970305"/>
            <a:gd name="connsiteY31" fmla="*/ 596541 h 1653060"/>
            <a:gd name="connsiteX32" fmla="*/ 1787984 w 1970305"/>
            <a:gd name="connsiteY32" fmla="*/ 491063 h 1653060"/>
            <a:gd name="connsiteX33" fmla="*/ 1807163 w 1970305"/>
            <a:gd name="connsiteY33" fmla="*/ 433529 h 1653060"/>
            <a:gd name="connsiteX34" fmla="*/ 1781592 w 1970305"/>
            <a:gd name="connsiteY34" fmla="*/ 356818 h 1653060"/>
            <a:gd name="connsiteX35" fmla="*/ 1759218 w 1970305"/>
            <a:gd name="connsiteY35" fmla="*/ 238557 h 1653060"/>
            <a:gd name="connsiteX36" fmla="*/ 1593011 w 1970305"/>
            <a:gd name="connsiteY36" fmla="*/ 165039 h 1653060"/>
            <a:gd name="connsiteX37" fmla="*/ 1500317 w 1970305"/>
            <a:gd name="connsiteY37" fmla="*/ 264125 h 1653060"/>
            <a:gd name="connsiteX38" fmla="*/ 1378857 w 1970305"/>
            <a:gd name="connsiteY38" fmla="*/ 219377 h 1653060"/>
            <a:gd name="connsiteX39" fmla="*/ 1036852 w 1970305"/>
            <a:gd name="connsiteY39" fmla="*/ 212984 h 1653060"/>
            <a:gd name="connsiteX40" fmla="*/ 1004889 w 1970305"/>
            <a:gd name="connsiteY40" fmla="*/ 72346 h 1653060"/>
            <a:gd name="connsiteX41" fmla="*/ 864251 w 1970305"/>
            <a:gd name="connsiteY41" fmla="*/ 2029 h 1653060"/>
            <a:gd name="connsiteX42" fmla="*/ 455124 w 1970305"/>
            <a:gd name="connsiteY42" fmla="*/ 14815 h 1653060"/>
            <a:gd name="connsiteX43" fmla="*/ 359235 w 1970305"/>
            <a:gd name="connsiteY43" fmla="*/ 187416 h 1653060"/>
            <a:gd name="connsiteX44" fmla="*/ 349645 w 1970305"/>
            <a:gd name="connsiteY44" fmla="*/ 248145 h 1653060"/>
            <a:gd name="connsiteX45" fmla="*/ 471105 w 1970305"/>
            <a:gd name="connsiteY45" fmla="*/ 532617 h 1653060"/>
            <a:gd name="connsiteX46" fmla="*/ 403983 w 1970305"/>
            <a:gd name="connsiteY46" fmla="*/ 625310 h 1653060"/>
            <a:gd name="connsiteX0" fmla="*/ 403983 w 1970305"/>
            <a:gd name="connsiteY0" fmla="*/ 625310 h 1653060"/>
            <a:gd name="connsiteX1" fmla="*/ 311291 w 1970305"/>
            <a:gd name="connsiteY1" fmla="*/ 644486 h 1653060"/>
            <a:gd name="connsiteX2" fmla="*/ 58782 w 1970305"/>
            <a:gd name="connsiteY2" fmla="*/ 654075 h 1653060"/>
            <a:gd name="connsiteX3" fmla="*/ 14033 w 1970305"/>
            <a:gd name="connsiteY3" fmla="*/ 705218 h 1653060"/>
            <a:gd name="connsiteX4" fmla="*/ 103531 w 1970305"/>
            <a:gd name="connsiteY4" fmla="*/ 817086 h 1653060"/>
            <a:gd name="connsiteX5" fmla="*/ 132296 w 1970305"/>
            <a:gd name="connsiteY5" fmla="*/ 912976 h 1653060"/>
            <a:gd name="connsiteX6" fmla="*/ 170652 w 1970305"/>
            <a:gd name="connsiteY6" fmla="*/ 928957 h 1653060"/>
            <a:gd name="connsiteX7" fmla="*/ 148279 w 1970305"/>
            <a:gd name="connsiteY7" fmla="*/ 1047221 h 1653060"/>
            <a:gd name="connsiteX8" fmla="*/ 186634 w 1970305"/>
            <a:gd name="connsiteY8" fmla="*/ 1088773 h 1653060"/>
            <a:gd name="connsiteX9" fmla="*/ 320879 w 1970305"/>
            <a:gd name="connsiteY9" fmla="*/ 1091969 h 1653060"/>
            <a:gd name="connsiteX10" fmla="*/ 349645 w 1970305"/>
            <a:gd name="connsiteY10" fmla="*/ 1229410 h 1653060"/>
            <a:gd name="connsiteX11" fmla="*/ 480694 w 1970305"/>
            <a:gd name="connsiteY11" fmla="*/ 1200645 h 1653060"/>
            <a:gd name="connsiteX12" fmla="*/ 455125 w 1970305"/>
            <a:gd name="connsiteY12" fmla="*/ 1286944 h 1653060"/>
            <a:gd name="connsiteX13" fmla="*/ 493480 w 1970305"/>
            <a:gd name="connsiteY13" fmla="*/ 1382833 h 1653060"/>
            <a:gd name="connsiteX14" fmla="*/ 461517 w 1970305"/>
            <a:gd name="connsiteY14" fmla="*/ 1501096 h 1653060"/>
            <a:gd name="connsiteX15" fmla="*/ 503068 w 1970305"/>
            <a:gd name="connsiteY15" fmla="*/ 1638539 h 1653060"/>
            <a:gd name="connsiteX16" fmla="*/ 736399 w 1970305"/>
            <a:gd name="connsiteY16" fmla="*/ 1552237 h 1653060"/>
            <a:gd name="connsiteX17" fmla="*/ 752380 w 1970305"/>
            <a:gd name="connsiteY17" fmla="*/ 1651324 h 1653060"/>
            <a:gd name="connsiteX18" fmla="*/ 934570 w 1970305"/>
            <a:gd name="connsiteY18" fmla="*/ 1558630 h 1653060"/>
            <a:gd name="connsiteX19" fmla="*/ 1097582 w 1970305"/>
            <a:gd name="connsiteY19" fmla="*/ 1565023 h 1653060"/>
            <a:gd name="connsiteX20" fmla="*/ 1068815 w 1970305"/>
            <a:gd name="connsiteY20" fmla="*/ 1357265 h 1653060"/>
            <a:gd name="connsiteX21" fmla="*/ 1177490 w 1970305"/>
            <a:gd name="connsiteY21" fmla="*/ 1318907 h 1653060"/>
            <a:gd name="connsiteX22" fmla="*/ 1212649 w 1970305"/>
            <a:gd name="connsiteY22" fmla="*/ 1194251 h 1653060"/>
            <a:gd name="connsiteX23" fmla="*/ 1577028 w 1970305"/>
            <a:gd name="connsiteY23" fmla="*/ 986492 h 1653060"/>
            <a:gd name="connsiteX24" fmla="*/ 1711274 w 1970305"/>
            <a:gd name="connsiteY24" fmla="*/ 976902 h 1653060"/>
            <a:gd name="connsiteX25" fmla="*/ 1768807 w 1970305"/>
            <a:gd name="connsiteY25" fmla="*/ 989688 h 1653060"/>
            <a:gd name="connsiteX26" fmla="*/ 1912640 w 1970305"/>
            <a:gd name="connsiteY26" fmla="*/ 1031239 h 1653060"/>
            <a:gd name="connsiteX27" fmla="*/ 1893462 w 1970305"/>
            <a:gd name="connsiteY27" fmla="*/ 884210 h 1653060"/>
            <a:gd name="connsiteX28" fmla="*/ 1970174 w 1970305"/>
            <a:gd name="connsiteY28" fmla="*/ 890602 h 1653060"/>
            <a:gd name="connsiteX29" fmla="*/ 1903051 w 1970305"/>
            <a:gd name="connsiteY29" fmla="*/ 618916 h 1653060"/>
            <a:gd name="connsiteX30" fmla="*/ 1746433 w 1970305"/>
            <a:gd name="connsiteY30" fmla="*/ 628504 h 1653060"/>
            <a:gd name="connsiteX31" fmla="*/ 1672917 w 1970305"/>
            <a:gd name="connsiteY31" fmla="*/ 596541 h 1653060"/>
            <a:gd name="connsiteX32" fmla="*/ 1787984 w 1970305"/>
            <a:gd name="connsiteY32" fmla="*/ 491063 h 1653060"/>
            <a:gd name="connsiteX33" fmla="*/ 1807163 w 1970305"/>
            <a:gd name="connsiteY33" fmla="*/ 433529 h 1653060"/>
            <a:gd name="connsiteX34" fmla="*/ 1781592 w 1970305"/>
            <a:gd name="connsiteY34" fmla="*/ 356818 h 1653060"/>
            <a:gd name="connsiteX35" fmla="*/ 1759218 w 1970305"/>
            <a:gd name="connsiteY35" fmla="*/ 238557 h 1653060"/>
            <a:gd name="connsiteX36" fmla="*/ 1593011 w 1970305"/>
            <a:gd name="connsiteY36" fmla="*/ 165039 h 1653060"/>
            <a:gd name="connsiteX37" fmla="*/ 1500317 w 1970305"/>
            <a:gd name="connsiteY37" fmla="*/ 264125 h 1653060"/>
            <a:gd name="connsiteX38" fmla="*/ 1378857 w 1970305"/>
            <a:gd name="connsiteY38" fmla="*/ 219377 h 1653060"/>
            <a:gd name="connsiteX39" fmla="*/ 1036852 w 1970305"/>
            <a:gd name="connsiteY39" fmla="*/ 190610 h 1653060"/>
            <a:gd name="connsiteX40" fmla="*/ 1004889 w 1970305"/>
            <a:gd name="connsiteY40" fmla="*/ 72346 h 1653060"/>
            <a:gd name="connsiteX41" fmla="*/ 864251 w 1970305"/>
            <a:gd name="connsiteY41" fmla="*/ 2029 h 1653060"/>
            <a:gd name="connsiteX42" fmla="*/ 455124 w 1970305"/>
            <a:gd name="connsiteY42" fmla="*/ 14815 h 1653060"/>
            <a:gd name="connsiteX43" fmla="*/ 359235 w 1970305"/>
            <a:gd name="connsiteY43" fmla="*/ 187416 h 1653060"/>
            <a:gd name="connsiteX44" fmla="*/ 349645 w 1970305"/>
            <a:gd name="connsiteY44" fmla="*/ 248145 h 1653060"/>
            <a:gd name="connsiteX45" fmla="*/ 471105 w 1970305"/>
            <a:gd name="connsiteY45" fmla="*/ 532617 h 1653060"/>
            <a:gd name="connsiteX46" fmla="*/ 403983 w 1970305"/>
            <a:gd name="connsiteY46" fmla="*/ 625310 h 1653060"/>
            <a:gd name="connsiteX0" fmla="*/ 403983 w 1970305"/>
            <a:gd name="connsiteY0" fmla="*/ 625310 h 1653060"/>
            <a:gd name="connsiteX1" fmla="*/ 311291 w 1970305"/>
            <a:gd name="connsiteY1" fmla="*/ 644486 h 1653060"/>
            <a:gd name="connsiteX2" fmla="*/ 58782 w 1970305"/>
            <a:gd name="connsiteY2" fmla="*/ 654075 h 1653060"/>
            <a:gd name="connsiteX3" fmla="*/ 14033 w 1970305"/>
            <a:gd name="connsiteY3" fmla="*/ 705218 h 1653060"/>
            <a:gd name="connsiteX4" fmla="*/ 103531 w 1970305"/>
            <a:gd name="connsiteY4" fmla="*/ 817086 h 1653060"/>
            <a:gd name="connsiteX5" fmla="*/ 132296 w 1970305"/>
            <a:gd name="connsiteY5" fmla="*/ 912976 h 1653060"/>
            <a:gd name="connsiteX6" fmla="*/ 170652 w 1970305"/>
            <a:gd name="connsiteY6" fmla="*/ 928957 h 1653060"/>
            <a:gd name="connsiteX7" fmla="*/ 148279 w 1970305"/>
            <a:gd name="connsiteY7" fmla="*/ 1047221 h 1653060"/>
            <a:gd name="connsiteX8" fmla="*/ 186634 w 1970305"/>
            <a:gd name="connsiteY8" fmla="*/ 1088773 h 1653060"/>
            <a:gd name="connsiteX9" fmla="*/ 320879 w 1970305"/>
            <a:gd name="connsiteY9" fmla="*/ 1091969 h 1653060"/>
            <a:gd name="connsiteX10" fmla="*/ 349645 w 1970305"/>
            <a:gd name="connsiteY10" fmla="*/ 1229410 h 1653060"/>
            <a:gd name="connsiteX11" fmla="*/ 480694 w 1970305"/>
            <a:gd name="connsiteY11" fmla="*/ 1200645 h 1653060"/>
            <a:gd name="connsiteX12" fmla="*/ 455125 w 1970305"/>
            <a:gd name="connsiteY12" fmla="*/ 1286944 h 1653060"/>
            <a:gd name="connsiteX13" fmla="*/ 493480 w 1970305"/>
            <a:gd name="connsiteY13" fmla="*/ 1382833 h 1653060"/>
            <a:gd name="connsiteX14" fmla="*/ 461517 w 1970305"/>
            <a:gd name="connsiteY14" fmla="*/ 1501096 h 1653060"/>
            <a:gd name="connsiteX15" fmla="*/ 503068 w 1970305"/>
            <a:gd name="connsiteY15" fmla="*/ 1638539 h 1653060"/>
            <a:gd name="connsiteX16" fmla="*/ 736399 w 1970305"/>
            <a:gd name="connsiteY16" fmla="*/ 1552237 h 1653060"/>
            <a:gd name="connsiteX17" fmla="*/ 752380 w 1970305"/>
            <a:gd name="connsiteY17" fmla="*/ 1651324 h 1653060"/>
            <a:gd name="connsiteX18" fmla="*/ 934570 w 1970305"/>
            <a:gd name="connsiteY18" fmla="*/ 1558630 h 1653060"/>
            <a:gd name="connsiteX19" fmla="*/ 1097582 w 1970305"/>
            <a:gd name="connsiteY19" fmla="*/ 1565023 h 1653060"/>
            <a:gd name="connsiteX20" fmla="*/ 1068815 w 1970305"/>
            <a:gd name="connsiteY20" fmla="*/ 1357265 h 1653060"/>
            <a:gd name="connsiteX21" fmla="*/ 1177490 w 1970305"/>
            <a:gd name="connsiteY21" fmla="*/ 1318907 h 1653060"/>
            <a:gd name="connsiteX22" fmla="*/ 1212649 w 1970305"/>
            <a:gd name="connsiteY22" fmla="*/ 1194251 h 1653060"/>
            <a:gd name="connsiteX23" fmla="*/ 1577028 w 1970305"/>
            <a:gd name="connsiteY23" fmla="*/ 986492 h 1653060"/>
            <a:gd name="connsiteX24" fmla="*/ 1711274 w 1970305"/>
            <a:gd name="connsiteY24" fmla="*/ 976902 h 1653060"/>
            <a:gd name="connsiteX25" fmla="*/ 1768807 w 1970305"/>
            <a:gd name="connsiteY25" fmla="*/ 989688 h 1653060"/>
            <a:gd name="connsiteX26" fmla="*/ 1912640 w 1970305"/>
            <a:gd name="connsiteY26" fmla="*/ 1031239 h 1653060"/>
            <a:gd name="connsiteX27" fmla="*/ 1893462 w 1970305"/>
            <a:gd name="connsiteY27" fmla="*/ 884210 h 1653060"/>
            <a:gd name="connsiteX28" fmla="*/ 1970174 w 1970305"/>
            <a:gd name="connsiteY28" fmla="*/ 890602 h 1653060"/>
            <a:gd name="connsiteX29" fmla="*/ 1903051 w 1970305"/>
            <a:gd name="connsiteY29" fmla="*/ 618916 h 1653060"/>
            <a:gd name="connsiteX30" fmla="*/ 1746433 w 1970305"/>
            <a:gd name="connsiteY30" fmla="*/ 628504 h 1653060"/>
            <a:gd name="connsiteX31" fmla="*/ 1672917 w 1970305"/>
            <a:gd name="connsiteY31" fmla="*/ 596541 h 1653060"/>
            <a:gd name="connsiteX32" fmla="*/ 1787984 w 1970305"/>
            <a:gd name="connsiteY32" fmla="*/ 491063 h 1653060"/>
            <a:gd name="connsiteX33" fmla="*/ 1807163 w 1970305"/>
            <a:gd name="connsiteY33" fmla="*/ 433529 h 1653060"/>
            <a:gd name="connsiteX34" fmla="*/ 1781592 w 1970305"/>
            <a:gd name="connsiteY34" fmla="*/ 356818 h 1653060"/>
            <a:gd name="connsiteX35" fmla="*/ 1759218 w 1970305"/>
            <a:gd name="connsiteY35" fmla="*/ 238557 h 1653060"/>
            <a:gd name="connsiteX36" fmla="*/ 1593011 w 1970305"/>
            <a:gd name="connsiteY36" fmla="*/ 165039 h 1653060"/>
            <a:gd name="connsiteX37" fmla="*/ 1500317 w 1970305"/>
            <a:gd name="connsiteY37" fmla="*/ 264125 h 1653060"/>
            <a:gd name="connsiteX38" fmla="*/ 1378857 w 1970305"/>
            <a:gd name="connsiteY38" fmla="*/ 219377 h 1653060"/>
            <a:gd name="connsiteX39" fmla="*/ 1126349 w 1970305"/>
            <a:gd name="connsiteY39" fmla="*/ 232162 h 1653060"/>
            <a:gd name="connsiteX40" fmla="*/ 1036852 w 1970305"/>
            <a:gd name="connsiteY40" fmla="*/ 190610 h 1653060"/>
            <a:gd name="connsiteX41" fmla="*/ 1004889 w 1970305"/>
            <a:gd name="connsiteY41" fmla="*/ 72346 h 1653060"/>
            <a:gd name="connsiteX42" fmla="*/ 864251 w 1970305"/>
            <a:gd name="connsiteY42" fmla="*/ 2029 h 1653060"/>
            <a:gd name="connsiteX43" fmla="*/ 455124 w 1970305"/>
            <a:gd name="connsiteY43" fmla="*/ 14815 h 1653060"/>
            <a:gd name="connsiteX44" fmla="*/ 359235 w 1970305"/>
            <a:gd name="connsiteY44" fmla="*/ 187416 h 1653060"/>
            <a:gd name="connsiteX45" fmla="*/ 349645 w 1970305"/>
            <a:gd name="connsiteY45" fmla="*/ 248145 h 1653060"/>
            <a:gd name="connsiteX46" fmla="*/ 471105 w 1970305"/>
            <a:gd name="connsiteY46" fmla="*/ 532617 h 1653060"/>
            <a:gd name="connsiteX47" fmla="*/ 403983 w 1970305"/>
            <a:gd name="connsiteY47" fmla="*/ 625310 h 1653060"/>
            <a:gd name="connsiteX0" fmla="*/ 403983 w 1970305"/>
            <a:gd name="connsiteY0" fmla="*/ 625310 h 1653060"/>
            <a:gd name="connsiteX1" fmla="*/ 311291 w 1970305"/>
            <a:gd name="connsiteY1" fmla="*/ 644486 h 1653060"/>
            <a:gd name="connsiteX2" fmla="*/ 58782 w 1970305"/>
            <a:gd name="connsiteY2" fmla="*/ 654075 h 1653060"/>
            <a:gd name="connsiteX3" fmla="*/ 14033 w 1970305"/>
            <a:gd name="connsiteY3" fmla="*/ 705218 h 1653060"/>
            <a:gd name="connsiteX4" fmla="*/ 103531 w 1970305"/>
            <a:gd name="connsiteY4" fmla="*/ 817086 h 1653060"/>
            <a:gd name="connsiteX5" fmla="*/ 132296 w 1970305"/>
            <a:gd name="connsiteY5" fmla="*/ 912976 h 1653060"/>
            <a:gd name="connsiteX6" fmla="*/ 170652 w 1970305"/>
            <a:gd name="connsiteY6" fmla="*/ 928957 h 1653060"/>
            <a:gd name="connsiteX7" fmla="*/ 148279 w 1970305"/>
            <a:gd name="connsiteY7" fmla="*/ 1047221 h 1653060"/>
            <a:gd name="connsiteX8" fmla="*/ 186634 w 1970305"/>
            <a:gd name="connsiteY8" fmla="*/ 1088773 h 1653060"/>
            <a:gd name="connsiteX9" fmla="*/ 320879 w 1970305"/>
            <a:gd name="connsiteY9" fmla="*/ 1091969 h 1653060"/>
            <a:gd name="connsiteX10" fmla="*/ 349645 w 1970305"/>
            <a:gd name="connsiteY10" fmla="*/ 1229410 h 1653060"/>
            <a:gd name="connsiteX11" fmla="*/ 480694 w 1970305"/>
            <a:gd name="connsiteY11" fmla="*/ 1200645 h 1653060"/>
            <a:gd name="connsiteX12" fmla="*/ 455125 w 1970305"/>
            <a:gd name="connsiteY12" fmla="*/ 1286944 h 1653060"/>
            <a:gd name="connsiteX13" fmla="*/ 493480 w 1970305"/>
            <a:gd name="connsiteY13" fmla="*/ 1382833 h 1653060"/>
            <a:gd name="connsiteX14" fmla="*/ 461517 w 1970305"/>
            <a:gd name="connsiteY14" fmla="*/ 1501096 h 1653060"/>
            <a:gd name="connsiteX15" fmla="*/ 503068 w 1970305"/>
            <a:gd name="connsiteY15" fmla="*/ 1638539 h 1653060"/>
            <a:gd name="connsiteX16" fmla="*/ 736399 w 1970305"/>
            <a:gd name="connsiteY16" fmla="*/ 1552237 h 1653060"/>
            <a:gd name="connsiteX17" fmla="*/ 752380 w 1970305"/>
            <a:gd name="connsiteY17" fmla="*/ 1651324 h 1653060"/>
            <a:gd name="connsiteX18" fmla="*/ 934570 w 1970305"/>
            <a:gd name="connsiteY18" fmla="*/ 1558630 h 1653060"/>
            <a:gd name="connsiteX19" fmla="*/ 1097582 w 1970305"/>
            <a:gd name="connsiteY19" fmla="*/ 1565023 h 1653060"/>
            <a:gd name="connsiteX20" fmla="*/ 1068815 w 1970305"/>
            <a:gd name="connsiteY20" fmla="*/ 1357265 h 1653060"/>
            <a:gd name="connsiteX21" fmla="*/ 1177490 w 1970305"/>
            <a:gd name="connsiteY21" fmla="*/ 1318907 h 1653060"/>
            <a:gd name="connsiteX22" fmla="*/ 1212649 w 1970305"/>
            <a:gd name="connsiteY22" fmla="*/ 1194251 h 1653060"/>
            <a:gd name="connsiteX23" fmla="*/ 1577028 w 1970305"/>
            <a:gd name="connsiteY23" fmla="*/ 986492 h 1653060"/>
            <a:gd name="connsiteX24" fmla="*/ 1711274 w 1970305"/>
            <a:gd name="connsiteY24" fmla="*/ 976902 h 1653060"/>
            <a:gd name="connsiteX25" fmla="*/ 1768807 w 1970305"/>
            <a:gd name="connsiteY25" fmla="*/ 989688 h 1653060"/>
            <a:gd name="connsiteX26" fmla="*/ 1912640 w 1970305"/>
            <a:gd name="connsiteY26" fmla="*/ 1031239 h 1653060"/>
            <a:gd name="connsiteX27" fmla="*/ 1893462 w 1970305"/>
            <a:gd name="connsiteY27" fmla="*/ 884210 h 1653060"/>
            <a:gd name="connsiteX28" fmla="*/ 1970174 w 1970305"/>
            <a:gd name="connsiteY28" fmla="*/ 890602 h 1653060"/>
            <a:gd name="connsiteX29" fmla="*/ 1903051 w 1970305"/>
            <a:gd name="connsiteY29" fmla="*/ 618916 h 1653060"/>
            <a:gd name="connsiteX30" fmla="*/ 1746433 w 1970305"/>
            <a:gd name="connsiteY30" fmla="*/ 628504 h 1653060"/>
            <a:gd name="connsiteX31" fmla="*/ 1672917 w 1970305"/>
            <a:gd name="connsiteY31" fmla="*/ 596541 h 1653060"/>
            <a:gd name="connsiteX32" fmla="*/ 1787984 w 1970305"/>
            <a:gd name="connsiteY32" fmla="*/ 491063 h 1653060"/>
            <a:gd name="connsiteX33" fmla="*/ 1807163 w 1970305"/>
            <a:gd name="connsiteY33" fmla="*/ 433529 h 1653060"/>
            <a:gd name="connsiteX34" fmla="*/ 1781592 w 1970305"/>
            <a:gd name="connsiteY34" fmla="*/ 356818 h 1653060"/>
            <a:gd name="connsiteX35" fmla="*/ 1759218 w 1970305"/>
            <a:gd name="connsiteY35" fmla="*/ 238557 h 1653060"/>
            <a:gd name="connsiteX36" fmla="*/ 1593011 w 1970305"/>
            <a:gd name="connsiteY36" fmla="*/ 165039 h 1653060"/>
            <a:gd name="connsiteX37" fmla="*/ 1586618 w 1970305"/>
            <a:gd name="connsiteY37" fmla="*/ 222573 h 1653060"/>
            <a:gd name="connsiteX38" fmla="*/ 1500317 w 1970305"/>
            <a:gd name="connsiteY38" fmla="*/ 264125 h 1653060"/>
            <a:gd name="connsiteX39" fmla="*/ 1378857 w 1970305"/>
            <a:gd name="connsiteY39" fmla="*/ 219377 h 1653060"/>
            <a:gd name="connsiteX40" fmla="*/ 1126349 w 1970305"/>
            <a:gd name="connsiteY40" fmla="*/ 232162 h 1653060"/>
            <a:gd name="connsiteX41" fmla="*/ 1036852 w 1970305"/>
            <a:gd name="connsiteY41" fmla="*/ 190610 h 1653060"/>
            <a:gd name="connsiteX42" fmla="*/ 1004889 w 1970305"/>
            <a:gd name="connsiteY42" fmla="*/ 72346 h 1653060"/>
            <a:gd name="connsiteX43" fmla="*/ 864251 w 1970305"/>
            <a:gd name="connsiteY43" fmla="*/ 2029 h 1653060"/>
            <a:gd name="connsiteX44" fmla="*/ 455124 w 1970305"/>
            <a:gd name="connsiteY44" fmla="*/ 14815 h 1653060"/>
            <a:gd name="connsiteX45" fmla="*/ 359235 w 1970305"/>
            <a:gd name="connsiteY45" fmla="*/ 187416 h 1653060"/>
            <a:gd name="connsiteX46" fmla="*/ 349645 w 1970305"/>
            <a:gd name="connsiteY46" fmla="*/ 248145 h 1653060"/>
            <a:gd name="connsiteX47" fmla="*/ 471105 w 1970305"/>
            <a:gd name="connsiteY47" fmla="*/ 532617 h 1653060"/>
            <a:gd name="connsiteX48" fmla="*/ 403983 w 1970305"/>
            <a:gd name="connsiteY48" fmla="*/ 625310 h 1653060"/>
            <a:gd name="connsiteX0" fmla="*/ 403983 w 1970305"/>
            <a:gd name="connsiteY0" fmla="*/ 625310 h 1653060"/>
            <a:gd name="connsiteX1" fmla="*/ 311291 w 1970305"/>
            <a:gd name="connsiteY1" fmla="*/ 644486 h 1653060"/>
            <a:gd name="connsiteX2" fmla="*/ 58782 w 1970305"/>
            <a:gd name="connsiteY2" fmla="*/ 654075 h 1653060"/>
            <a:gd name="connsiteX3" fmla="*/ 14033 w 1970305"/>
            <a:gd name="connsiteY3" fmla="*/ 705218 h 1653060"/>
            <a:gd name="connsiteX4" fmla="*/ 103531 w 1970305"/>
            <a:gd name="connsiteY4" fmla="*/ 817086 h 1653060"/>
            <a:gd name="connsiteX5" fmla="*/ 132296 w 1970305"/>
            <a:gd name="connsiteY5" fmla="*/ 912976 h 1653060"/>
            <a:gd name="connsiteX6" fmla="*/ 170652 w 1970305"/>
            <a:gd name="connsiteY6" fmla="*/ 928957 h 1653060"/>
            <a:gd name="connsiteX7" fmla="*/ 148279 w 1970305"/>
            <a:gd name="connsiteY7" fmla="*/ 1047221 h 1653060"/>
            <a:gd name="connsiteX8" fmla="*/ 186634 w 1970305"/>
            <a:gd name="connsiteY8" fmla="*/ 1088773 h 1653060"/>
            <a:gd name="connsiteX9" fmla="*/ 320879 w 1970305"/>
            <a:gd name="connsiteY9" fmla="*/ 1091969 h 1653060"/>
            <a:gd name="connsiteX10" fmla="*/ 349645 w 1970305"/>
            <a:gd name="connsiteY10" fmla="*/ 1229410 h 1653060"/>
            <a:gd name="connsiteX11" fmla="*/ 480694 w 1970305"/>
            <a:gd name="connsiteY11" fmla="*/ 1200645 h 1653060"/>
            <a:gd name="connsiteX12" fmla="*/ 455125 w 1970305"/>
            <a:gd name="connsiteY12" fmla="*/ 1286944 h 1653060"/>
            <a:gd name="connsiteX13" fmla="*/ 493480 w 1970305"/>
            <a:gd name="connsiteY13" fmla="*/ 1382833 h 1653060"/>
            <a:gd name="connsiteX14" fmla="*/ 461517 w 1970305"/>
            <a:gd name="connsiteY14" fmla="*/ 1501096 h 1653060"/>
            <a:gd name="connsiteX15" fmla="*/ 503068 w 1970305"/>
            <a:gd name="connsiteY15" fmla="*/ 1638539 h 1653060"/>
            <a:gd name="connsiteX16" fmla="*/ 736399 w 1970305"/>
            <a:gd name="connsiteY16" fmla="*/ 1552237 h 1653060"/>
            <a:gd name="connsiteX17" fmla="*/ 752380 w 1970305"/>
            <a:gd name="connsiteY17" fmla="*/ 1651324 h 1653060"/>
            <a:gd name="connsiteX18" fmla="*/ 934570 w 1970305"/>
            <a:gd name="connsiteY18" fmla="*/ 1558630 h 1653060"/>
            <a:gd name="connsiteX19" fmla="*/ 1097582 w 1970305"/>
            <a:gd name="connsiteY19" fmla="*/ 1565023 h 1653060"/>
            <a:gd name="connsiteX20" fmla="*/ 1068815 w 1970305"/>
            <a:gd name="connsiteY20" fmla="*/ 1357265 h 1653060"/>
            <a:gd name="connsiteX21" fmla="*/ 1177490 w 1970305"/>
            <a:gd name="connsiteY21" fmla="*/ 1318907 h 1653060"/>
            <a:gd name="connsiteX22" fmla="*/ 1212649 w 1970305"/>
            <a:gd name="connsiteY22" fmla="*/ 1194251 h 1653060"/>
            <a:gd name="connsiteX23" fmla="*/ 1577028 w 1970305"/>
            <a:gd name="connsiteY23" fmla="*/ 986492 h 1653060"/>
            <a:gd name="connsiteX24" fmla="*/ 1711274 w 1970305"/>
            <a:gd name="connsiteY24" fmla="*/ 976902 h 1653060"/>
            <a:gd name="connsiteX25" fmla="*/ 1768807 w 1970305"/>
            <a:gd name="connsiteY25" fmla="*/ 989688 h 1653060"/>
            <a:gd name="connsiteX26" fmla="*/ 1912640 w 1970305"/>
            <a:gd name="connsiteY26" fmla="*/ 1031239 h 1653060"/>
            <a:gd name="connsiteX27" fmla="*/ 1893462 w 1970305"/>
            <a:gd name="connsiteY27" fmla="*/ 884210 h 1653060"/>
            <a:gd name="connsiteX28" fmla="*/ 1970174 w 1970305"/>
            <a:gd name="connsiteY28" fmla="*/ 890602 h 1653060"/>
            <a:gd name="connsiteX29" fmla="*/ 1903051 w 1970305"/>
            <a:gd name="connsiteY29" fmla="*/ 618916 h 1653060"/>
            <a:gd name="connsiteX30" fmla="*/ 1746433 w 1970305"/>
            <a:gd name="connsiteY30" fmla="*/ 628504 h 1653060"/>
            <a:gd name="connsiteX31" fmla="*/ 1672917 w 1970305"/>
            <a:gd name="connsiteY31" fmla="*/ 596541 h 1653060"/>
            <a:gd name="connsiteX32" fmla="*/ 1787984 w 1970305"/>
            <a:gd name="connsiteY32" fmla="*/ 491063 h 1653060"/>
            <a:gd name="connsiteX33" fmla="*/ 1807163 w 1970305"/>
            <a:gd name="connsiteY33" fmla="*/ 433529 h 1653060"/>
            <a:gd name="connsiteX34" fmla="*/ 1781592 w 1970305"/>
            <a:gd name="connsiteY34" fmla="*/ 356818 h 1653060"/>
            <a:gd name="connsiteX35" fmla="*/ 1759218 w 1970305"/>
            <a:gd name="connsiteY35" fmla="*/ 238557 h 1653060"/>
            <a:gd name="connsiteX36" fmla="*/ 1685703 w 1970305"/>
            <a:gd name="connsiteY36" fmla="*/ 181021 h 1653060"/>
            <a:gd name="connsiteX37" fmla="*/ 1593011 w 1970305"/>
            <a:gd name="connsiteY37" fmla="*/ 165039 h 1653060"/>
            <a:gd name="connsiteX38" fmla="*/ 1586618 w 1970305"/>
            <a:gd name="connsiteY38" fmla="*/ 222573 h 1653060"/>
            <a:gd name="connsiteX39" fmla="*/ 1500317 w 1970305"/>
            <a:gd name="connsiteY39" fmla="*/ 264125 h 1653060"/>
            <a:gd name="connsiteX40" fmla="*/ 1378857 w 1970305"/>
            <a:gd name="connsiteY40" fmla="*/ 219377 h 1653060"/>
            <a:gd name="connsiteX41" fmla="*/ 1126349 w 1970305"/>
            <a:gd name="connsiteY41" fmla="*/ 232162 h 1653060"/>
            <a:gd name="connsiteX42" fmla="*/ 1036852 w 1970305"/>
            <a:gd name="connsiteY42" fmla="*/ 190610 h 1653060"/>
            <a:gd name="connsiteX43" fmla="*/ 1004889 w 1970305"/>
            <a:gd name="connsiteY43" fmla="*/ 72346 h 1653060"/>
            <a:gd name="connsiteX44" fmla="*/ 864251 w 1970305"/>
            <a:gd name="connsiteY44" fmla="*/ 2029 h 1653060"/>
            <a:gd name="connsiteX45" fmla="*/ 455124 w 1970305"/>
            <a:gd name="connsiteY45" fmla="*/ 14815 h 1653060"/>
            <a:gd name="connsiteX46" fmla="*/ 359235 w 1970305"/>
            <a:gd name="connsiteY46" fmla="*/ 187416 h 1653060"/>
            <a:gd name="connsiteX47" fmla="*/ 349645 w 1970305"/>
            <a:gd name="connsiteY47" fmla="*/ 248145 h 1653060"/>
            <a:gd name="connsiteX48" fmla="*/ 471105 w 1970305"/>
            <a:gd name="connsiteY48" fmla="*/ 532617 h 1653060"/>
            <a:gd name="connsiteX49" fmla="*/ 403983 w 1970305"/>
            <a:gd name="connsiteY49" fmla="*/ 625310 h 1653060"/>
            <a:gd name="connsiteX0" fmla="*/ 403983 w 1972711"/>
            <a:gd name="connsiteY0" fmla="*/ 625310 h 1653060"/>
            <a:gd name="connsiteX1" fmla="*/ 311291 w 1972711"/>
            <a:gd name="connsiteY1" fmla="*/ 644486 h 1653060"/>
            <a:gd name="connsiteX2" fmla="*/ 58782 w 1972711"/>
            <a:gd name="connsiteY2" fmla="*/ 654075 h 1653060"/>
            <a:gd name="connsiteX3" fmla="*/ 14033 w 1972711"/>
            <a:gd name="connsiteY3" fmla="*/ 705218 h 1653060"/>
            <a:gd name="connsiteX4" fmla="*/ 103531 w 1972711"/>
            <a:gd name="connsiteY4" fmla="*/ 817086 h 1653060"/>
            <a:gd name="connsiteX5" fmla="*/ 132296 w 1972711"/>
            <a:gd name="connsiteY5" fmla="*/ 912976 h 1653060"/>
            <a:gd name="connsiteX6" fmla="*/ 170652 w 1972711"/>
            <a:gd name="connsiteY6" fmla="*/ 928957 h 1653060"/>
            <a:gd name="connsiteX7" fmla="*/ 148279 w 1972711"/>
            <a:gd name="connsiteY7" fmla="*/ 1047221 h 1653060"/>
            <a:gd name="connsiteX8" fmla="*/ 186634 w 1972711"/>
            <a:gd name="connsiteY8" fmla="*/ 1088773 h 1653060"/>
            <a:gd name="connsiteX9" fmla="*/ 320879 w 1972711"/>
            <a:gd name="connsiteY9" fmla="*/ 1091969 h 1653060"/>
            <a:gd name="connsiteX10" fmla="*/ 349645 w 1972711"/>
            <a:gd name="connsiteY10" fmla="*/ 1229410 h 1653060"/>
            <a:gd name="connsiteX11" fmla="*/ 480694 w 1972711"/>
            <a:gd name="connsiteY11" fmla="*/ 1200645 h 1653060"/>
            <a:gd name="connsiteX12" fmla="*/ 455125 w 1972711"/>
            <a:gd name="connsiteY12" fmla="*/ 1286944 h 1653060"/>
            <a:gd name="connsiteX13" fmla="*/ 493480 w 1972711"/>
            <a:gd name="connsiteY13" fmla="*/ 1382833 h 1653060"/>
            <a:gd name="connsiteX14" fmla="*/ 461517 w 1972711"/>
            <a:gd name="connsiteY14" fmla="*/ 1501096 h 1653060"/>
            <a:gd name="connsiteX15" fmla="*/ 503068 w 1972711"/>
            <a:gd name="connsiteY15" fmla="*/ 1638539 h 1653060"/>
            <a:gd name="connsiteX16" fmla="*/ 736399 w 1972711"/>
            <a:gd name="connsiteY16" fmla="*/ 1552237 h 1653060"/>
            <a:gd name="connsiteX17" fmla="*/ 752380 w 1972711"/>
            <a:gd name="connsiteY17" fmla="*/ 1651324 h 1653060"/>
            <a:gd name="connsiteX18" fmla="*/ 934570 w 1972711"/>
            <a:gd name="connsiteY18" fmla="*/ 1558630 h 1653060"/>
            <a:gd name="connsiteX19" fmla="*/ 1097582 w 1972711"/>
            <a:gd name="connsiteY19" fmla="*/ 1565023 h 1653060"/>
            <a:gd name="connsiteX20" fmla="*/ 1068815 w 1972711"/>
            <a:gd name="connsiteY20" fmla="*/ 1357265 h 1653060"/>
            <a:gd name="connsiteX21" fmla="*/ 1177490 w 1972711"/>
            <a:gd name="connsiteY21" fmla="*/ 1318907 h 1653060"/>
            <a:gd name="connsiteX22" fmla="*/ 1212649 w 1972711"/>
            <a:gd name="connsiteY22" fmla="*/ 1194251 h 1653060"/>
            <a:gd name="connsiteX23" fmla="*/ 1577028 w 1972711"/>
            <a:gd name="connsiteY23" fmla="*/ 986492 h 1653060"/>
            <a:gd name="connsiteX24" fmla="*/ 1711274 w 1972711"/>
            <a:gd name="connsiteY24" fmla="*/ 976902 h 1653060"/>
            <a:gd name="connsiteX25" fmla="*/ 1768807 w 1972711"/>
            <a:gd name="connsiteY25" fmla="*/ 989688 h 1653060"/>
            <a:gd name="connsiteX26" fmla="*/ 1912640 w 1972711"/>
            <a:gd name="connsiteY26" fmla="*/ 1031239 h 1653060"/>
            <a:gd name="connsiteX27" fmla="*/ 1893462 w 1972711"/>
            <a:gd name="connsiteY27" fmla="*/ 884210 h 1653060"/>
            <a:gd name="connsiteX28" fmla="*/ 1970174 w 1972711"/>
            <a:gd name="connsiteY28" fmla="*/ 890602 h 1653060"/>
            <a:gd name="connsiteX29" fmla="*/ 1941408 w 1972711"/>
            <a:gd name="connsiteY29" fmla="*/ 807497 h 1653060"/>
            <a:gd name="connsiteX30" fmla="*/ 1903051 w 1972711"/>
            <a:gd name="connsiteY30" fmla="*/ 618916 h 1653060"/>
            <a:gd name="connsiteX31" fmla="*/ 1746433 w 1972711"/>
            <a:gd name="connsiteY31" fmla="*/ 628504 h 1653060"/>
            <a:gd name="connsiteX32" fmla="*/ 1672917 w 1972711"/>
            <a:gd name="connsiteY32" fmla="*/ 596541 h 1653060"/>
            <a:gd name="connsiteX33" fmla="*/ 1787984 w 1972711"/>
            <a:gd name="connsiteY33" fmla="*/ 491063 h 1653060"/>
            <a:gd name="connsiteX34" fmla="*/ 1807163 w 1972711"/>
            <a:gd name="connsiteY34" fmla="*/ 433529 h 1653060"/>
            <a:gd name="connsiteX35" fmla="*/ 1781592 w 1972711"/>
            <a:gd name="connsiteY35" fmla="*/ 356818 h 1653060"/>
            <a:gd name="connsiteX36" fmla="*/ 1759218 w 1972711"/>
            <a:gd name="connsiteY36" fmla="*/ 238557 h 1653060"/>
            <a:gd name="connsiteX37" fmla="*/ 1685703 w 1972711"/>
            <a:gd name="connsiteY37" fmla="*/ 181021 h 1653060"/>
            <a:gd name="connsiteX38" fmla="*/ 1593011 w 1972711"/>
            <a:gd name="connsiteY38" fmla="*/ 165039 h 1653060"/>
            <a:gd name="connsiteX39" fmla="*/ 1586618 w 1972711"/>
            <a:gd name="connsiteY39" fmla="*/ 222573 h 1653060"/>
            <a:gd name="connsiteX40" fmla="*/ 1500317 w 1972711"/>
            <a:gd name="connsiteY40" fmla="*/ 264125 h 1653060"/>
            <a:gd name="connsiteX41" fmla="*/ 1378857 w 1972711"/>
            <a:gd name="connsiteY41" fmla="*/ 219377 h 1653060"/>
            <a:gd name="connsiteX42" fmla="*/ 1126349 w 1972711"/>
            <a:gd name="connsiteY42" fmla="*/ 232162 h 1653060"/>
            <a:gd name="connsiteX43" fmla="*/ 1036852 w 1972711"/>
            <a:gd name="connsiteY43" fmla="*/ 190610 h 1653060"/>
            <a:gd name="connsiteX44" fmla="*/ 1004889 w 1972711"/>
            <a:gd name="connsiteY44" fmla="*/ 72346 h 1653060"/>
            <a:gd name="connsiteX45" fmla="*/ 864251 w 1972711"/>
            <a:gd name="connsiteY45" fmla="*/ 2029 h 1653060"/>
            <a:gd name="connsiteX46" fmla="*/ 455124 w 1972711"/>
            <a:gd name="connsiteY46" fmla="*/ 14815 h 1653060"/>
            <a:gd name="connsiteX47" fmla="*/ 359235 w 1972711"/>
            <a:gd name="connsiteY47" fmla="*/ 187416 h 1653060"/>
            <a:gd name="connsiteX48" fmla="*/ 349645 w 1972711"/>
            <a:gd name="connsiteY48" fmla="*/ 248145 h 1653060"/>
            <a:gd name="connsiteX49" fmla="*/ 471105 w 1972711"/>
            <a:gd name="connsiteY49" fmla="*/ 532617 h 1653060"/>
            <a:gd name="connsiteX50" fmla="*/ 403983 w 1972711"/>
            <a:gd name="connsiteY50" fmla="*/ 625310 h 1653060"/>
            <a:gd name="connsiteX0" fmla="*/ 403983 w 1970217"/>
            <a:gd name="connsiteY0" fmla="*/ 625310 h 1653060"/>
            <a:gd name="connsiteX1" fmla="*/ 311291 w 1970217"/>
            <a:gd name="connsiteY1" fmla="*/ 644486 h 1653060"/>
            <a:gd name="connsiteX2" fmla="*/ 58782 w 1970217"/>
            <a:gd name="connsiteY2" fmla="*/ 654075 h 1653060"/>
            <a:gd name="connsiteX3" fmla="*/ 14033 w 1970217"/>
            <a:gd name="connsiteY3" fmla="*/ 705218 h 1653060"/>
            <a:gd name="connsiteX4" fmla="*/ 103531 w 1970217"/>
            <a:gd name="connsiteY4" fmla="*/ 817086 h 1653060"/>
            <a:gd name="connsiteX5" fmla="*/ 132296 w 1970217"/>
            <a:gd name="connsiteY5" fmla="*/ 912976 h 1653060"/>
            <a:gd name="connsiteX6" fmla="*/ 170652 w 1970217"/>
            <a:gd name="connsiteY6" fmla="*/ 928957 h 1653060"/>
            <a:gd name="connsiteX7" fmla="*/ 148279 w 1970217"/>
            <a:gd name="connsiteY7" fmla="*/ 1047221 h 1653060"/>
            <a:gd name="connsiteX8" fmla="*/ 186634 w 1970217"/>
            <a:gd name="connsiteY8" fmla="*/ 1088773 h 1653060"/>
            <a:gd name="connsiteX9" fmla="*/ 320879 w 1970217"/>
            <a:gd name="connsiteY9" fmla="*/ 1091969 h 1653060"/>
            <a:gd name="connsiteX10" fmla="*/ 349645 w 1970217"/>
            <a:gd name="connsiteY10" fmla="*/ 1229410 h 1653060"/>
            <a:gd name="connsiteX11" fmla="*/ 480694 w 1970217"/>
            <a:gd name="connsiteY11" fmla="*/ 1200645 h 1653060"/>
            <a:gd name="connsiteX12" fmla="*/ 455125 w 1970217"/>
            <a:gd name="connsiteY12" fmla="*/ 1286944 h 1653060"/>
            <a:gd name="connsiteX13" fmla="*/ 493480 w 1970217"/>
            <a:gd name="connsiteY13" fmla="*/ 1382833 h 1653060"/>
            <a:gd name="connsiteX14" fmla="*/ 461517 w 1970217"/>
            <a:gd name="connsiteY14" fmla="*/ 1501096 h 1653060"/>
            <a:gd name="connsiteX15" fmla="*/ 503068 w 1970217"/>
            <a:gd name="connsiteY15" fmla="*/ 1638539 h 1653060"/>
            <a:gd name="connsiteX16" fmla="*/ 736399 w 1970217"/>
            <a:gd name="connsiteY16" fmla="*/ 1552237 h 1653060"/>
            <a:gd name="connsiteX17" fmla="*/ 752380 w 1970217"/>
            <a:gd name="connsiteY17" fmla="*/ 1651324 h 1653060"/>
            <a:gd name="connsiteX18" fmla="*/ 934570 w 1970217"/>
            <a:gd name="connsiteY18" fmla="*/ 1558630 h 1653060"/>
            <a:gd name="connsiteX19" fmla="*/ 1097582 w 1970217"/>
            <a:gd name="connsiteY19" fmla="*/ 1565023 h 1653060"/>
            <a:gd name="connsiteX20" fmla="*/ 1068815 w 1970217"/>
            <a:gd name="connsiteY20" fmla="*/ 1357265 h 1653060"/>
            <a:gd name="connsiteX21" fmla="*/ 1177490 w 1970217"/>
            <a:gd name="connsiteY21" fmla="*/ 1318907 h 1653060"/>
            <a:gd name="connsiteX22" fmla="*/ 1212649 w 1970217"/>
            <a:gd name="connsiteY22" fmla="*/ 1194251 h 1653060"/>
            <a:gd name="connsiteX23" fmla="*/ 1577028 w 1970217"/>
            <a:gd name="connsiteY23" fmla="*/ 986492 h 1653060"/>
            <a:gd name="connsiteX24" fmla="*/ 1711274 w 1970217"/>
            <a:gd name="connsiteY24" fmla="*/ 976902 h 1653060"/>
            <a:gd name="connsiteX25" fmla="*/ 1768807 w 1970217"/>
            <a:gd name="connsiteY25" fmla="*/ 989688 h 1653060"/>
            <a:gd name="connsiteX26" fmla="*/ 1912640 w 1970217"/>
            <a:gd name="connsiteY26" fmla="*/ 1031239 h 1653060"/>
            <a:gd name="connsiteX27" fmla="*/ 1893462 w 1970217"/>
            <a:gd name="connsiteY27" fmla="*/ 884210 h 1653060"/>
            <a:gd name="connsiteX28" fmla="*/ 1944605 w 1970217"/>
            <a:gd name="connsiteY28" fmla="*/ 922565 h 1653060"/>
            <a:gd name="connsiteX29" fmla="*/ 1970174 w 1970217"/>
            <a:gd name="connsiteY29" fmla="*/ 890602 h 1653060"/>
            <a:gd name="connsiteX30" fmla="*/ 1941408 w 1970217"/>
            <a:gd name="connsiteY30" fmla="*/ 807497 h 1653060"/>
            <a:gd name="connsiteX31" fmla="*/ 1903051 w 1970217"/>
            <a:gd name="connsiteY31" fmla="*/ 618916 h 1653060"/>
            <a:gd name="connsiteX32" fmla="*/ 1746433 w 1970217"/>
            <a:gd name="connsiteY32" fmla="*/ 628504 h 1653060"/>
            <a:gd name="connsiteX33" fmla="*/ 1672917 w 1970217"/>
            <a:gd name="connsiteY33" fmla="*/ 596541 h 1653060"/>
            <a:gd name="connsiteX34" fmla="*/ 1787984 w 1970217"/>
            <a:gd name="connsiteY34" fmla="*/ 491063 h 1653060"/>
            <a:gd name="connsiteX35" fmla="*/ 1807163 w 1970217"/>
            <a:gd name="connsiteY35" fmla="*/ 433529 h 1653060"/>
            <a:gd name="connsiteX36" fmla="*/ 1781592 w 1970217"/>
            <a:gd name="connsiteY36" fmla="*/ 356818 h 1653060"/>
            <a:gd name="connsiteX37" fmla="*/ 1759218 w 1970217"/>
            <a:gd name="connsiteY37" fmla="*/ 238557 h 1653060"/>
            <a:gd name="connsiteX38" fmla="*/ 1685703 w 1970217"/>
            <a:gd name="connsiteY38" fmla="*/ 181021 h 1653060"/>
            <a:gd name="connsiteX39" fmla="*/ 1593011 w 1970217"/>
            <a:gd name="connsiteY39" fmla="*/ 165039 h 1653060"/>
            <a:gd name="connsiteX40" fmla="*/ 1586618 w 1970217"/>
            <a:gd name="connsiteY40" fmla="*/ 222573 h 1653060"/>
            <a:gd name="connsiteX41" fmla="*/ 1500317 w 1970217"/>
            <a:gd name="connsiteY41" fmla="*/ 264125 h 1653060"/>
            <a:gd name="connsiteX42" fmla="*/ 1378857 w 1970217"/>
            <a:gd name="connsiteY42" fmla="*/ 219377 h 1653060"/>
            <a:gd name="connsiteX43" fmla="*/ 1126349 w 1970217"/>
            <a:gd name="connsiteY43" fmla="*/ 232162 h 1653060"/>
            <a:gd name="connsiteX44" fmla="*/ 1036852 w 1970217"/>
            <a:gd name="connsiteY44" fmla="*/ 190610 h 1653060"/>
            <a:gd name="connsiteX45" fmla="*/ 1004889 w 1970217"/>
            <a:gd name="connsiteY45" fmla="*/ 72346 h 1653060"/>
            <a:gd name="connsiteX46" fmla="*/ 864251 w 1970217"/>
            <a:gd name="connsiteY46" fmla="*/ 2029 h 1653060"/>
            <a:gd name="connsiteX47" fmla="*/ 455124 w 1970217"/>
            <a:gd name="connsiteY47" fmla="*/ 14815 h 1653060"/>
            <a:gd name="connsiteX48" fmla="*/ 359235 w 1970217"/>
            <a:gd name="connsiteY48" fmla="*/ 187416 h 1653060"/>
            <a:gd name="connsiteX49" fmla="*/ 349645 w 1970217"/>
            <a:gd name="connsiteY49" fmla="*/ 248145 h 1653060"/>
            <a:gd name="connsiteX50" fmla="*/ 471105 w 1970217"/>
            <a:gd name="connsiteY50" fmla="*/ 532617 h 1653060"/>
            <a:gd name="connsiteX51" fmla="*/ 403983 w 1970217"/>
            <a:gd name="connsiteY51" fmla="*/ 625310 h 165306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</a:cxnLst>
          <a:rect l="l" t="t" r="r" b="b"/>
          <a:pathLst>
            <a:path w="1970217" h="1653060">
              <a:moveTo>
                <a:pt x="403983" y="625310"/>
              </a:moveTo>
              <a:cubicBezTo>
                <a:pt x="375749" y="649282"/>
                <a:pt x="376283" y="631168"/>
                <a:pt x="311291" y="644486"/>
              </a:cubicBezTo>
              <a:cubicBezTo>
                <a:pt x="258552" y="654075"/>
                <a:pt x="108325" y="643953"/>
                <a:pt x="58782" y="654075"/>
              </a:cubicBezTo>
              <a:cubicBezTo>
                <a:pt x="9239" y="664197"/>
                <a:pt x="11369" y="682844"/>
                <a:pt x="14033" y="705218"/>
              </a:cubicBezTo>
              <a:cubicBezTo>
                <a:pt x="-41370" y="741975"/>
                <a:pt x="83820" y="782460"/>
                <a:pt x="103531" y="817086"/>
              </a:cubicBezTo>
              <a:cubicBezTo>
                <a:pt x="123242" y="851712"/>
                <a:pt x="115782" y="899125"/>
                <a:pt x="132296" y="912976"/>
              </a:cubicBezTo>
              <a:cubicBezTo>
                <a:pt x="148810" y="926827"/>
                <a:pt x="164792" y="915639"/>
                <a:pt x="170652" y="928957"/>
              </a:cubicBezTo>
              <a:cubicBezTo>
                <a:pt x="176512" y="942275"/>
                <a:pt x="145615" y="1020585"/>
                <a:pt x="148279" y="1047221"/>
              </a:cubicBezTo>
              <a:cubicBezTo>
                <a:pt x="150943" y="1073857"/>
                <a:pt x="161064" y="1072259"/>
                <a:pt x="186634" y="1088773"/>
              </a:cubicBezTo>
              <a:cubicBezTo>
                <a:pt x="221793" y="1160157"/>
                <a:pt x="293711" y="1068530"/>
                <a:pt x="320879" y="1091969"/>
              </a:cubicBezTo>
              <a:cubicBezTo>
                <a:pt x="348047" y="1115408"/>
                <a:pt x="307028" y="1218223"/>
                <a:pt x="349645" y="1229410"/>
              </a:cubicBezTo>
              <a:cubicBezTo>
                <a:pt x="392263" y="1240597"/>
                <a:pt x="457254" y="1193720"/>
                <a:pt x="480694" y="1200645"/>
              </a:cubicBezTo>
              <a:cubicBezTo>
                <a:pt x="504134" y="1207570"/>
                <a:pt x="452994" y="1256579"/>
                <a:pt x="455125" y="1286944"/>
              </a:cubicBezTo>
              <a:cubicBezTo>
                <a:pt x="457256" y="1317309"/>
                <a:pt x="498275" y="1344477"/>
                <a:pt x="493480" y="1382833"/>
              </a:cubicBezTo>
              <a:cubicBezTo>
                <a:pt x="488686" y="1421189"/>
                <a:pt x="456723" y="1453684"/>
                <a:pt x="461517" y="1501096"/>
              </a:cubicBezTo>
              <a:cubicBezTo>
                <a:pt x="466311" y="1548508"/>
                <a:pt x="463114" y="1629483"/>
                <a:pt x="503068" y="1638539"/>
              </a:cubicBezTo>
              <a:cubicBezTo>
                <a:pt x="543022" y="1647595"/>
                <a:pt x="694847" y="1550106"/>
                <a:pt x="736399" y="1552237"/>
              </a:cubicBezTo>
              <a:cubicBezTo>
                <a:pt x="777951" y="1554368"/>
                <a:pt x="703903" y="1668371"/>
                <a:pt x="752380" y="1651324"/>
              </a:cubicBezTo>
              <a:cubicBezTo>
                <a:pt x="800857" y="1634277"/>
                <a:pt x="888756" y="1591126"/>
                <a:pt x="934570" y="1558630"/>
              </a:cubicBezTo>
              <a:cubicBezTo>
                <a:pt x="980384" y="1526134"/>
                <a:pt x="1069881" y="1598584"/>
                <a:pt x="1097582" y="1565023"/>
              </a:cubicBezTo>
              <a:cubicBezTo>
                <a:pt x="1125283" y="1531462"/>
                <a:pt x="1055497" y="1398284"/>
                <a:pt x="1068815" y="1357265"/>
              </a:cubicBezTo>
              <a:cubicBezTo>
                <a:pt x="1082133" y="1316246"/>
                <a:pt x="1158845" y="1346076"/>
                <a:pt x="1177490" y="1318907"/>
              </a:cubicBezTo>
              <a:cubicBezTo>
                <a:pt x="1196135" y="1291738"/>
                <a:pt x="1139134" y="1242728"/>
                <a:pt x="1212649" y="1194251"/>
              </a:cubicBezTo>
              <a:cubicBezTo>
                <a:pt x="1286164" y="1145774"/>
                <a:pt x="1496588" y="1022184"/>
                <a:pt x="1577028" y="986492"/>
              </a:cubicBezTo>
              <a:cubicBezTo>
                <a:pt x="1657468" y="950800"/>
                <a:pt x="1679311" y="976369"/>
                <a:pt x="1711274" y="976902"/>
              </a:cubicBezTo>
              <a:cubicBezTo>
                <a:pt x="1743237" y="977435"/>
                <a:pt x="1732582" y="981165"/>
                <a:pt x="1768807" y="989688"/>
              </a:cubicBezTo>
              <a:cubicBezTo>
                <a:pt x="1805032" y="998212"/>
                <a:pt x="1907846" y="1060538"/>
                <a:pt x="1912640" y="1031239"/>
              </a:cubicBezTo>
              <a:cubicBezTo>
                <a:pt x="1917434" y="1001940"/>
                <a:pt x="1889733" y="907650"/>
                <a:pt x="1893462" y="884210"/>
              </a:cubicBezTo>
              <a:cubicBezTo>
                <a:pt x="1897191" y="860770"/>
                <a:pt x="1931820" y="921500"/>
                <a:pt x="1944605" y="922565"/>
              </a:cubicBezTo>
              <a:cubicBezTo>
                <a:pt x="1957390" y="923630"/>
                <a:pt x="1969109" y="904453"/>
                <a:pt x="1970174" y="890602"/>
              </a:cubicBezTo>
              <a:cubicBezTo>
                <a:pt x="1971239" y="876751"/>
                <a:pt x="1952595" y="852778"/>
                <a:pt x="1941408" y="807497"/>
              </a:cubicBezTo>
              <a:cubicBezTo>
                <a:pt x="1930221" y="762216"/>
                <a:pt x="1938743" y="645552"/>
                <a:pt x="1903051" y="618916"/>
              </a:cubicBezTo>
              <a:cubicBezTo>
                <a:pt x="1867359" y="592280"/>
                <a:pt x="1784789" y="632233"/>
                <a:pt x="1746433" y="628504"/>
              </a:cubicBezTo>
              <a:cubicBezTo>
                <a:pt x="1708077" y="624775"/>
                <a:pt x="1669188" y="615719"/>
                <a:pt x="1672917" y="596541"/>
              </a:cubicBezTo>
              <a:cubicBezTo>
                <a:pt x="1676646" y="577363"/>
                <a:pt x="1769339" y="523026"/>
                <a:pt x="1787984" y="491063"/>
              </a:cubicBezTo>
              <a:cubicBezTo>
                <a:pt x="1806629" y="459100"/>
                <a:pt x="1808228" y="455903"/>
                <a:pt x="1807163" y="433529"/>
              </a:cubicBezTo>
              <a:cubicBezTo>
                <a:pt x="1806098" y="411155"/>
                <a:pt x="1785854" y="384519"/>
                <a:pt x="1781592" y="356818"/>
              </a:cubicBezTo>
              <a:cubicBezTo>
                <a:pt x="1777330" y="329117"/>
                <a:pt x="1775199" y="267856"/>
                <a:pt x="1759218" y="238557"/>
              </a:cubicBezTo>
              <a:cubicBezTo>
                <a:pt x="1743237" y="209258"/>
                <a:pt x="1713404" y="193274"/>
                <a:pt x="1685703" y="181021"/>
              </a:cubicBezTo>
              <a:cubicBezTo>
                <a:pt x="1658002" y="168768"/>
                <a:pt x="1604731" y="159712"/>
                <a:pt x="1593011" y="165039"/>
              </a:cubicBezTo>
              <a:cubicBezTo>
                <a:pt x="1581291" y="170366"/>
                <a:pt x="1602067" y="206059"/>
                <a:pt x="1586618" y="222573"/>
              </a:cubicBezTo>
              <a:cubicBezTo>
                <a:pt x="1571169" y="239087"/>
                <a:pt x="1528551" y="261461"/>
                <a:pt x="1500317" y="264125"/>
              </a:cubicBezTo>
              <a:cubicBezTo>
                <a:pt x="1472083" y="266789"/>
                <a:pt x="1433194" y="228966"/>
                <a:pt x="1378857" y="219377"/>
              </a:cubicBezTo>
              <a:cubicBezTo>
                <a:pt x="1324520" y="209788"/>
                <a:pt x="1183350" y="236956"/>
                <a:pt x="1126349" y="232162"/>
              </a:cubicBezTo>
              <a:cubicBezTo>
                <a:pt x="1069348" y="227368"/>
                <a:pt x="1065086" y="212984"/>
                <a:pt x="1036852" y="190610"/>
              </a:cubicBezTo>
              <a:cubicBezTo>
                <a:pt x="1008618" y="168236"/>
                <a:pt x="1033656" y="107505"/>
                <a:pt x="1004889" y="72346"/>
              </a:cubicBezTo>
              <a:cubicBezTo>
                <a:pt x="976122" y="37187"/>
                <a:pt x="944159" y="13748"/>
                <a:pt x="864251" y="2029"/>
              </a:cubicBezTo>
              <a:cubicBezTo>
                <a:pt x="669276" y="12683"/>
                <a:pt x="539293" y="-16083"/>
                <a:pt x="455124" y="14815"/>
              </a:cubicBezTo>
              <a:cubicBezTo>
                <a:pt x="370955" y="45713"/>
                <a:pt x="366693" y="163976"/>
                <a:pt x="359235" y="187416"/>
              </a:cubicBezTo>
              <a:cubicBezTo>
                <a:pt x="365095" y="211921"/>
                <a:pt x="334729" y="178892"/>
                <a:pt x="349645" y="248145"/>
              </a:cubicBezTo>
              <a:cubicBezTo>
                <a:pt x="364561" y="317398"/>
                <a:pt x="473236" y="472420"/>
                <a:pt x="471105" y="532617"/>
              </a:cubicBezTo>
              <a:lnTo>
                <a:pt x="403983" y="625310"/>
              </a:lnTo>
              <a:close/>
            </a:path>
          </a:pathLst>
        </a:cu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41364</xdr:colOff>
      <xdr:row>23</xdr:row>
      <xdr:rowOff>161826</xdr:rowOff>
    </xdr:from>
    <xdr:to>
      <xdr:col>20</xdr:col>
      <xdr:colOff>607109</xdr:colOff>
      <xdr:row>36</xdr:row>
      <xdr:rowOff>169542</xdr:rowOff>
    </xdr:to>
    <xdr:sp macro="" textlink="">
      <xdr:nvSpPr>
        <xdr:cNvPr id="54" name="Приморский"/>
        <xdr:cNvSpPr/>
      </xdr:nvSpPr>
      <xdr:spPr>
        <a:xfrm>
          <a:off x="12142589" y="4703781"/>
          <a:ext cx="1786735" cy="2500837"/>
        </a:xfrm>
        <a:custGeom>
          <a:avLst/>
          <a:gdLst>
            <a:gd name="connsiteX0" fmla="*/ 308 w 1745304"/>
            <a:gd name="connsiteY0" fmla="*/ 1323399 h 1469053"/>
            <a:gd name="connsiteX1" fmla="*/ 86608 w 1745304"/>
            <a:gd name="connsiteY1" fmla="*/ 1045320 h 1469053"/>
            <a:gd name="connsiteX2" fmla="*/ 160123 w 1745304"/>
            <a:gd name="connsiteY2" fmla="*/ 965412 h 1469053"/>
            <a:gd name="connsiteX3" fmla="*/ 323135 w 1745304"/>
            <a:gd name="connsiteY3" fmla="*/ 850345 h 1469053"/>
            <a:gd name="connsiteX4" fmla="*/ 240031 w 1745304"/>
            <a:gd name="connsiteY4" fmla="*/ 700119 h 1469053"/>
            <a:gd name="connsiteX5" fmla="*/ 441398 w 1745304"/>
            <a:gd name="connsiteY5" fmla="*/ 639389 h 1469053"/>
            <a:gd name="connsiteX6" fmla="*/ 390258 w 1745304"/>
            <a:gd name="connsiteY6" fmla="*/ 527518 h 1469053"/>
            <a:gd name="connsiteX7" fmla="*/ 546877 w 1745304"/>
            <a:gd name="connsiteY7" fmla="*/ 393273 h 1469053"/>
            <a:gd name="connsiteX8" fmla="*/ 390258 w 1745304"/>
            <a:gd name="connsiteY8" fmla="*/ 351721 h 1469053"/>
            <a:gd name="connsiteX9" fmla="*/ 160123 w 1745304"/>
            <a:gd name="connsiteY9" fmla="*/ 422040 h 1469053"/>
            <a:gd name="connsiteX10" fmla="*/ 102590 w 1745304"/>
            <a:gd name="connsiteY10" fmla="*/ 412451 h 1469053"/>
            <a:gd name="connsiteX11" fmla="*/ 137749 w 1745304"/>
            <a:gd name="connsiteY11" fmla="*/ 313366 h 1469053"/>
            <a:gd name="connsiteX12" fmla="*/ 243227 w 1745304"/>
            <a:gd name="connsiteY12" fmla="*/ 297384 h 1469053"/>
            <a:gd name="connsiteX13" fmla="*/ 332724 w 1745304"/>
            <a:gd name="connsiteY13" fmla="*/ 48072 h 1469053"/>
            <a:gd name="connsiteX14" fmla="*/ 1406684 w 1745304"/>
            <a:gd name="connsiteY14" fmla="*/ 127 h 1469053"/>
            <a:gd name="connsiteX15" fmla="*/ 1374721 w 1745304"/>
            <a:gd name="connsiteY15" fmla="*/ 51268 h 1469053"/>
            <a:gd name="connsiteX16" fmla="*/ 1429058 w 1745304"/>
            <a:gd name="connsiteY16" fmla="*/ 118391 h 1469053"/>
            <a:gd name="connsiteX17" fmla="*/ 1467414 w 1745304"/>
            <a:gd name="connsiteY17" fmla="*/ 175924 h 1469053"/>
            <a:gd name="connsiteX18" fmla="*/ 1435450 w 1745304"/>
            <a:gd name="connsiteY18" fmla="*/ 233458 h 1469053"/>
            <a:gd name="connsiteX19" fmla="*/ 1569695 w 1745304"/>
            <a:gd name="connsiteY19" fmla="*/ 345329 h 1469053"/>
            <a:gd name="connsiteX20" fmla="*/ 1675174 w 1745304"/>
            <a:gd name="connsiteY20" fmla="*/ 501948 h 1469053"/>
            <a:gd name="connsiteX21" fmla="*/ 1684763 w 1745304"/>
            <a:gd name="connsiteY21" fmla="*/ 684137 h 1469053"/>
            <a:gd name="connsiteX22" fmla="*/ 1735903 w 1745304"/>
            <a:gd name="connsiteY22" fmla="*/ 815186 h 1469053"/>
            <a:gd name="connsiteX23" fmla="*/ 1470610 w 1745304"/>
            <a:gd name="connsiteY23" fmla="*/ 946235 h 1469053"/>
            <a:gd name="connsiteX24" fmla="*/ 1259653 w 1745304"/>
            <a:gd name="connsiteY24" fmla="*/ 1074087 h 1469053"/>
            <a:gd name="connsiteX25" fmla="*/ 1214905 w 1745304"/>
            <a:gd name="connsiteY25" fmla="*/ 1118835 h 1469053"/>
            <a:gd name="connsiteX26" fmla="*/ 1032716 w 1745304"/>
            <a:gd name="connsiteY26" fmla="*/ 1400110 h 1469053"/>
            <a:gd name="connsiteX27" fmla="*/ 1023127 w 1745304"/>
            <a:gd name="connsiteY27" fmla="*/ 1467233 h 1469053"/>
            <a:gd name="connsiteX28" fmla="*/ 920845 w 1745304"/>
            <a:gd name="connsiteY28" fmla="*/ 1444859 h 1469053"/>
            <a:gd name="connsiteX29" fmla="*/ 911256 w 1745304"/>
            <a:gd name="connsiteY29" fmla="*/ 1390522 h 1469053"/>
            <a:gd name="connsiteX30" fmla="*/ 799385 w 1745304"/>
            <a:gd name="connsiteY30" fmla="*/ 1262669 h 1469053"/>
            <a:gd name="connsiteX31" fmla="*/ 687514 w 1745304"/>
            <a:gd name="connsiteY31" fmla="*/ 1339381 h 1469053"/>
            <a:gd name="connsiteX32" fmla="*/ 591625 w 1745304"/>
            <a:gd name="connsiteY32" fmla="*/ 1342577 h 1469053"/>
            <a:gd name="connsiteX33" fmla="*/ 377472 w 1745304"/>
            <a:gd name="connsiteY33" fmla="*/ 1265866 h 1469053"/>
            <a:gd name="connsiteX34" fmla="*/ 275190 w 1745304"/>
            <a:gd name="connsiteY34" fmla="*/ 1272258 h 1469053"/>
            <a:gd name="connsiteX35" fmla="*/ 217657 w 1745304"/>
            <a:gd name="connsiteY35" fmla="*/ 1304221 h 1469053"/>
            <a:gd name="connsiteX36" fmla="*/ 118571 w 1745304"/>
            <a:gd name="connsiteY36" fmla="*/ 1323399 h 1469053"/>
            <a:gd name="connsiteX37" fmla="*/ 308 w 1745304"/>
            <a:gd name="connsiteY37" fmla="*/ 1323399 h 1469053"/>
            <a:gd name="connsiteX0" fmla="*/ 41739 w 1786735"/>
            <a:gd name="connsiteY0" fmla="*/ 1323399 h 1469053"/>
            <a:gd name="connsiteX1" fmla="*/ 9775 w 1786735"/>
            <a:gd name="connsiteY1" fmla="*/ 1144405 h 1469053"/>
            <a:gd name="connsiteX2" fmla="*/ 201554 w 1786735"/>
            <a:gd name="connsiteY2" fmla="*/ 965412 h 1469053"/>
            <a:gd name="connsiteX3" fmla="*/ 364566 w 1786735"/>
            <a:gd name="connsiteY3" fmla="*/ 850345 h 1469053"/>
            <a:gd name="connsiteX4" fmla="*/ 281462 w 1786735"/>
            <a:gd name="connsiteY4" fmla="*/ 700119 h 1469053"/>
            <a:gd name="connsiteX5" fmla="*/ 482829 w 1786735"/>
            <a:gd name="connsiteY5" fmla="*/ 639389 h 1469053"/>
            <a:gd name="connsiteX6" fmla="*/ 431689 w 1786735"/>
            <a:gd name="connsiteY6" fmla="*/ 527518 h 1469053"/>
            <a:gd name="connsiteX7" fmla="*/ 588308 w 1786735"/>
            <a:gd name="connsiteY7" fmla="*/ 393273 h 1469053"/>
            <a:gd name="connsiteX8" fmla="*/ 431689 w 1786735"/>
            <a:gd name="connsiteY8" fmla="*/ 351721 h 1469053"/>
            <a:gd name="connsiteX9" fmla="*/ 201554 w 1786735"/>
            <a:gd name="connsiteY9" fmla="*/ 422040 h 1469053"/>
            <a:gd name="connsiteX10" fmla="*/ 144021 w 1786735"/>
            <a:gd name="connsiteY10" fmla="*/ 412451 h 1469053"/>
            <a:gd name="connsiteX11" fmla="*/ 179180 w 1786735"/>
            <a:gd name="connsiteY11" fmla="*/ 313366 h 1469053"/>
            <a:gd name="connsiteX12" fmla="*/ 284658 w 1786735"/>
            <a:gd name="connsiteY12" fmla="*/ 297384 h 1469053"/>
            <a:gd name="connsiteX13" fmla="*/ 374155 w 1786735"/>
            <a:gd name="connsiteY13" fmla="*/ 48072 h 1469053"/>
            <a:gd name="connsiteX14" fmla="*/ 1448115 w 1786735"/>
            <a:gd name="connsiteY14" fmla="*/ 127 h 1469053"/>
            <a:gd name="connsiteX15" fmla="*/ 1416152 w 1786735"/>
            <a:gd name="connsiteY15" fmla="*/ 51268 h 1469053"/>
            <a:gd name="connsiteX16" fmla="*/ 1470489 w 1786735"/>
            <a:gd name="connsiteY16" fmla="*/ 118391 h 1469053"/>
            <a:gd name="connsiteX17" fmla="*/ 1508845 w 1786735"/>
            <a:gd name="connsiteY17" fmla="*/ 175924 h 1469053"/>
            <a:gd name="connsiteX18" fmla="*/ 1476881 w 1786735"/>
            <a:gd name="connsiteY18" fmla="*/ 233458 h 1469053"/>
            <a:gd name="connsiteX19" fmla="*/ 1611126 w 1786735"/>
            <a:gd name="connsiteY19" fmla="*/ 345329 h 1469053"/>
            <a:gd name="connsiteX20" fmla="*/ 1716605 w 1786735"/>
            <a:gd name="connsiteY20" fmla="*/ 501948 h 1469053"/>
            <a:gd name="connsiteX21" fmla="*/ 1726194 w 1786735"/>
            <a:gd name="connsiteY21" fmla="*/ 684137 h 1469053"/>
            <a:gd name="connsiteX22" fmla="*/ 1777334 w 1786735"/>
            <a:gd name="connsiteY22" fmla="*/ 815186 h 1469053"/>
            <a:gd name="connsiteX23" fmla="*/ 1512041 w 1786735"/>
            <a:gd name="connsiteY23" fmla="*/ 946235 h 1469053"/>
            <a:gd name="connsiteX24" fmla="*/ 1301084 w 1786735"/>
            <a:gd name="connsiteY24" fmla="*/ 1074087 h 1469053"/>
            <a:gd name="connsiteX25" fmla="*/ 1256336 w 1786735"/>
            <a:gd name="connsiteY25" fmla="*/ 1118835 h 1469053"/>
            <a:gd name="connsiteX26" fmla="*/ 1074147 w 1786735"/>
            <a:gd name="connsiteY26" fmla="*/ 1400110 h 1469053"/>
            <a:gd name="connsiteX27" fmla="*/ 1064558 w 1786735"/>
            <a:gd name="connsiteY27" fmla="*/ 1467233 h 1469053"/>
            <a:gd name="connsiteX28" fmla="*/ 962276 w 1786735"/>
            <a:gd name="connsiteY28" fmla="*/ 1444859 h 1469053"/>
            <a:gd name="connsiteX29" fmla="*/ 952687 w 1786735"/>
            <a:gd name="connsiteY29" fmla="*/ 1390522 h 1469053"/>
            <a:gd name="connsiteX30" fmla="*/ 840816 w 1786735"/>
            <a:gd name="connsiteY30" fmla="*/ 1262669 h 1469053"/>
            <a:gd name="connsiteX31" fmla="*/ 728945 w 1786735"/>
            <a:gd name="connsiteY31" fmla="*/ 1339381 h 1469053"/>
            <a:gd name="connsiteX32" fmla="*/ 633056 w 1786735"/>
            <a:gd name="connsiteY32" fmla="*/ 1342577 h 1469053"/>
            <a:gd name="connsiteX33" fmla="*/ 418903 w 1786735"/>
            <a:gd name="connsiteY33" fmla="*/ 1265866 h 1469053"/>
            <a:gd name="connsiteX34" fmla="*/ 316621 w 1786735"/>
            <a:gd name="connsiteY34" fmla="*/ 1272258 h 1469053"/>
            <a:gd name="connsiteX35" fmla="*/ 259088 w 1786735"/>
            <a:gd name="connsiteY35" fmla="*/ 1304221 h 1469053"/>
            <a:gd name="connsiteX36" fmla="*/ 160002 w 1786735"/>
            <a:gd name="connsiteY36" fmla="*/ 1323399 h 1469053"/>
            <a:gd name="connsiteX37" fmla="*/ 41739 w 1786735"/>
            <a:gd name="connsiteY37" fmla="*/ 1323399 h 1469053"/>
            <a:gd name="connsiteX0" fmla="*/ 41739 w 1786735"/>
            <a:gd name="connsiteY0" fmla="*/ 1825205 h 1970859"/>
            <a:gd name="connsiteX1" fmla="*/ 9775 w 1786735"/>
            <a:gd name="connsiteY1" fmla="*/ 1646211 h 1970859"/>
            <a:gd name="connsiteX2" fmla="*/ 201554 w 1786735"/>
            <a:gd name="connsiteY2" fmla="*/ 1467218 h 1970859"/>
            <a:gd name="connsiteX3" fmla="*/ 364566 w 1786735"/>
            <a:gd name="connsiteY3" fmla="*/ 1352151 h 1970859"/>
            <a:gd name="connsiteX4" fmla="*/ 281462 w 1786735"/>
            <a:gd name="connsiteY4" fmla="*/ 1201925 h 1970859"/>
            <a:gd name="connsiteX5" fmla="*/ 482829 w 1786735"/>
            <a:gd name="connsiteY5" fmla="*/ 1141195 h 1970859"/>
            <a:gd name="connsiteX6" fmla="*/ 431689 w 1786735"/>
            <a:gd name="connsiteY6" fmla="*/ 1029324 h 1970859"/>
            <a:gd name="connsiteX7" fmla="*/ 588308 w 1786735"/>
            <a:gd name="connsiteY7" fmla="*/ 895079 h 1970859"/>
            <a:gd name="connsiteX8" fmla="*/ 431689 w 1786735"/>
            <a:gd name="connsiteY8" fmla="*/ 853527 h 1970859"/>
            <a:gd name="connsiteX9" fmla="*/ 201554 w 1786735"/>
            <a:gd name="connsiteY9" fmla="*/ 923846 h 1970859"/>
            <a:gd name="connsiteX10" fmla="*/ 144021 w 1786735"/>
            <a:gd name="connsiteY10" fmla="*/ 914257 h 1970859"/>
            <a:gd name="connsiteX11" fmla="*/ 179180 w 1786735"/>
            <a:gd name="connsiteY11" fmla="*/ 815172 h 1970859"/>
            <a:gd name="connsiteX12" fmla="*/ 284658 w 1786735"/>
            <a:gd name="connsiteY12" fmla="*/ 799190 h 1970859"/>
            <a:gd name="connsiteX13" fmla="*/ 374155 w 1786735"/>
            <a:gd name="connsiteY13" fmla="*/ 549878 h 1970859"/>
            <a:gd name="connsiteX14" fmla="*/ 1349030 w 1786735"/>
            <a:gd name="connsiteY14" fmla="*/ 113 h 1970859"/>
            <a:gd name="connsiteX15" fmla="*/ 1448115 w 1786735"/>
            <a:gd name="connsiteY15" fmla="*/ 501933 h 1970859"/>
            <a:gd name="connsiteX16" fmla="*/ 1416152 w 1786735"/>
            <a:gd name="connsiteY16" fmla="*/ 553074 h 1970859"/>
            <a:gd name="connsiteX17" fmla="*/ 1470489 w 1786735"/>
            <a:gd name="connsiteY17" fmla="*/ 620197 h 1970859"/>
            <a:gd name="connsiteX18" fmla="*/ 1508845 w 1786735"/>
            <a:gd name="connsiteY18" fmla="*/ 677730 h 1970859"/>
            <a:gd name="connsiteX19" fmla="*/ 1476881 w 1786735"/>
            <a:gd name="connsiteY19" fmla="*/ 735264 h 1970859"/>
            <a:gd name="connsiteX20" fmla="*/ 1611126 w 1786735"/>
            <a:gd name="connsiteY20" fmla="*/ 847135 h 1970859"/>
            <a:gd name="connsiteX21" fmla="*/ 1716605 w 1786735"/>
            <a:gd name="connsiteY21" fmla="*/ 1003754 h 1970859"/>
            <a:gd name="connsiteX22" fmla="*/ 1726194 w 1786735"/>
            <a:gd name="connsiteY22" fmla="*/ 1185943 h 1970859"/>
            <a:gd name="connsiteX23" fmla="*/ 1777334 w 1786735"/>
            <a:gd name="connsiteY23" fmla="*/ 1316992 h 1970859"/>
            <a:gd name="connsiteX24" fmla="*/ 1512041 w 1786735"/>
            <a:gd name="connsiteY24" fmla="*/ 1448041 h 1970859"/>
            <a:gd name="connsiteX25" fmla="*/ 1301084 w 1786735"/>
            <a:gd name="connsiteY25" fmla="*/ 1575893 h 1970859"/>
            <a:gd name="connsiteX26" fmla="*/ 1256336 w 1786735"/>
            <a:gd name="connsiteY26" fmla="*/ 1620641 h 1970859"/>
            <a:gd name="connsiteX27" fmla="*/ 1074147 w 1786735"/>
            <a:gd name="connsiteY27" fmla="*/ 1901916 h 1970859"/>
            <a:gd name="connsiteX28" fmla="*/ 1064558 w 1786735"/>
            <a:gd name="connsiteY28" fmla="*/ 1969039 h 1970859"/>
            <a:gd name="connsiteX29" fmla="*/ 962276 w 1786735"/>
            <a:gd name="connsiteY29" fmla="*/ 1946665 h 1970859"/>
            <a:gd name="connsiteX30" fmla="*/ 952687 w 1786735"/>
            <a:gd name="connsiteY30" fmla="*/ 1892328 h 1970859"/>
            <a:gd name="connsiteX31" fmla="*/ 840816 w 1786735"/>
            <a:gd name="connsiteY31" fmla="*/ 1764475 h 1970859"/>
            <a:gd name="connsiteX32" fmla="*/ 728945 w 1786735"/>
            <a:gd name="connsiteY32" fmla="*/ 1841187 h 1970859"/>
            <a:gd name="connsiteX33" fmla="*/ 633056 w 1786735"/>
            <a:gd name="connsiteY33" fmla="*/ 1844383 h 1970859"/>
            <a:gd name="connsiteX34" fmla="*/ 418903 w 1786735"/>
            <a:gd name="connsiteY34" fmla="*/ 1767672 h 1970859"/>
            <a:gd name="connsiteX35" fmla="*/ 316621 w 1786735"/>
            <a:gd name="connsiteY35" fmla="*/ 1774064 h 1970859"/>
            <a:gd name="connsiteX36" fmla="*/ 259088 w 1786735"/>
            <a:gd name="connsiteY36" fmla="*/ 1806027 h 1970859"/>
            <a:gd name="connsiteX37" fmla="*/ 160002 w 1786735"/>
            <a:gd name="connsiteY37" fmla="*/ 1825205 h 1970859"/>
            <a:gd name="connsiteX38" fmla="*/ 41739 w 1786735"/>
            <a:gd name="connsiteY38" fmla="*/ 1825205 h 1970859"/>
            <a:gd name="connsiteX0" fmla="*/ 41739 w 1786735"/>
            <a:gd name="connsiteY0" fmla="*/ 1949838 h 2095492"/>
            <a:gd name="connsiteX1" fmla="*/ 9775 w 1786735"/>
            <a:gd name="connsiteY1" fmla="*/ 1770844 h 2095492"/>
            <a:gd name="connsiteX2" fmla="*/ 201554 w 1786735"/>
            <a:gd name="connsiteY2" fmla="*/ 1591851 h 2095492"/>
            <a:gd name="connsiteX3" fmla="*/ 364566 w 1786735"/>
            <a:gd name="connsiteY3" fmla="*/ 1476784 h 2095492"/>
            <a:gd name="connsiteX4" fmla="*/ 281462 w 1786735"/>
            <a:gd name="connsiteY4" fmla="*/ 1326558 h 2095492"/>
            <a:gd name="connsiteX5" fmla="*/ 482829 w 1786735"/>
            <a:gd name="connsiteY5" fmla="*/ 1265828 h 2095492"/>
            <a:gd name="connsiteX6" fmla="*/ 431689 w 1786735"/>
            <a:gd name="connsiteY6" fmla="*/ 1153957 h 2095492"/>
            <a:gd name="connsiteX7" fmla="*/ 588308 w 1786735"/>
            <a:gd name="connsiteY7" fmla="*/ 1019712 h 2095492"/>
            <a:gd name="connsiteX8" fmla="*/ 431689 w 1786735"/>
            <a:gd name="connsiteY8" fmla="*/ 978160 h 2095492"/>
            <a:gd name="connsiteX9" fmla="*/ 201554 w 1786735"/>
            <a:gd name="connsiteY9" fmla="*/ 1048479 h 2095492"/>
            <a:gd name="connsiteX10" fmla="*/ 144021 w 1786735"/>
            <a:gd name="connsiteY10" fmla="*/ 1038890 h 2095492"/>
            <a:gd name="connsiteX11" fmla="*/ 179180 w 1786735"/>
            <a:gd name="connsiteY11" fmla="*/ 939805 h 2095492"/>
            <a:gd name="connsiteX12" fmla="*/ 284658 w 1786735"/>
            <a:gd name="connsiteY12" fmla="*/ 923823 h 2095492"/>
            <a:gd name="connsiteX13" fmla="*/ 374155 w 1786735"/>
            <a:gd name="connsiteY13" fmla="*/ 674511 h 2095492"/>
            <a:gd name="connsiteX14" fmla="*/ 1349030 w 1786735"/>
            <a:gd name="connsiteY14" fmla="*/ 90 h 2095492"/>
            <a:gd name="connsiteX15" fmla="*/ 1448115 w 1786735"/>
            <a:gd name="connsiteY15" fmla="*/ 626566 h 2095492"/>
            <a:gd name="connsiteX16" fmla="*/ 1416152 w 1786735"/>
            <a:gd name="connsiteY16" fmla="*/ 677707 h 2095492"/>
            <a:gd name="connsiteX17" fmla="*/ 1470489 w 1786735"/>
            <a:gd name="connsiteY17" fmla="*/ 744830 h 2095492"/>
            <a:gd name="connsiteX18" fmla="*/ 1508845 w 1786735"/>
            <a:gd name="connsiteY18" fmla="*/ 802363 h 2095492"/>
            <a:gd name="connsiteX19" fmla="*/ 1476881 w 1786735"/>
            <a:gd name="connsiteY19" fmla="*/ 859897 h 2095492"/>
            <a:gd name="connsiteX20" fmla="*/ 1611126 w 1786735"/>
            <a:gd name="connsiteY20" fmla="*/ 971768 h 2095492"/>
            <a:gd name="connsiteX21" fmla="*/ 1716605 w 1786735"/>
            <a:gd name="connsiteY21" fmla="*/ 1128387 h 2095492"/>
            <a:gd name="connsiteX22" fmla="*/ 1726194 w 1786735"/>
            <a:gd name="connsiteY22" fmla="*/ 1310576 h 2095492"/>
            <a:gd name="connsiteX23" fmla="*/ 1777334 w 1786735"/>
            <a:gd name="connsiteY23" fmla="*/ 1441625 h 2095492"/>
            <a:gd name="connsiteX24" fmla="*/ 1512041 w 1786735"/>
            <a:gd name="connsiteY24" fmla="*/ 1572674 h 2095492"/>
            <a:gd name="connsiteX25" fmla="*/ 1301084 w 1786735"/>
            <a:gd name="connsiteY25" fmla="*/ 1700526 h 2095492"/>
            <a:gd name="connsiteX26" fmla="*/ 1256336 w 1786735"/>
            <a:gd name="connsiteY26" fmla="*/ 1745274 h 2095492"/>
            <a:gd name="connsiteX27" fmla="*/ 1074147 w 1786735"/>
            <a:gd name="connsiteY27" fmla="*/ 2026549 h 2095492"/>
            <a:gd name="connsiteX28" fmla="*/ 1064558 w 1786735"/>
            <a:gd name="connsiteY28" fmla="*/ 2093672 h 2095492"/>
            <a:gd name="connsiteX29" fmla="*/ 962276 w 1786735"/>
            <a:gd name="connsiteY29" fmla="*/ 2071298 h 2095492"/>
            <a:gd name="connsiteX30" fmla="*/ 952687 w 1786735"/>
            <a:gd name="connsiteY30" fmla="*/ 2016961 h 2095492"/>
            <a:gd name="connsiteX31" fmla="*/ 840816 w 1786735"/>
            <a:gd name="connsiteY31" fmla="*/ 1889108 h 2095492"/>
            <a:gd name="connsiteX32" fmla="*/ 728945 w 1786735"/>
            <a:gd name="connsiteY32" fmla="*/ 1965820 h 2095492"/>
            <a:gd name="connsiteX33" fmla="*/ 633056 w 1786735"/>
            <a:gd name="connsiteY33" fmla="*/ 1969016 h 2095492"/>
            <a:gd name="connsiteX34" fmla="*/ 418903 w 1786735"/>
            <a:gd name="connsiteY34" fmla="*/ 1892305 h 2095492"/>
            <a:gd name="connsiteX35" fmla="*/ 316621 w 1786735"/>
            <a:gd name="connsiteY35" fmla="*/ 1898697 h 2095492"/>
            <a:gd name="connsiteX36" fmla="*/ 259088 w 1786735"/>
            <a:gd name="connsiteY36" fmla="*/ 1930660 h 2095492"/>
            <a:gd name="connsiteX37" fmla="*/ 160002 w 1786735"/>
            <a:gd name="connsiteY37" fmla="*/ 1949838 h 2095492"/>
            <a:gd name="connsiteX38" fmla="*/ 41739 w 1786735"/>
            <a:gd name="connsiteY38" fmla="*/ 1949838 h 2095492"/>
            <a:gd name="connsiteX0" fmla="*/ 41739 w 1786735"/>
            <a:gd name="connsiteY0" fmla="*/ 2008306 h 2153960"/>
            <a:gd name="connsiteX1" fmla="*/ 9775 w 1786735"/>
            <a:gd name="connsiteY1" fmla="*/ 1829312 h 2153960"/>
            <a:gd name="connsiteX2" fmla="*/ 201554 w 1786735"/>
            <a:gd name="connsiteY2" fmla="*/ 1650319 h 2153960"/>
            <a:gd name="connsiteX3" fmla="*/ 364566 w 1786735"/>
            <a:gd name="connsiteY3" fmla="*/ 1535252 h 2153960"/>
            <a:gd name="connsiteX4" fmla="*/ 281462 w 1786735"/>
            <a:gd name="connsiteY4" fmla="*/ 1385026 h 2153960"/>
            <a:gd name="connsiteX5" fmla="*/ 482829 w 1786735"/>
            <a:gd name="connsiteY5" fmla="*/ 1324296 h 2153960"/>
            <a:gd name="connsiteX6" fmla="*/ 431689 w 1786735"/>
            <a:gd name="connsiteY6" fmla="*/ 1212425 h 2153960"/>
            <a:gd name="connsiteX7" fmla="*/ 588308 w 1786735"/>
            <a:gd name="connsiteY7" fmla="*/ 1078180 h 2153960"/>
            <a:gd name="connsiteX8" fmla="*/ 431689 w 1786735"/>
            <a:gd name="connsiteY8" fmla="*/ 1036628 h 2153960"/>
            <a:gd name="connsiteX9" fmla="*/ 201554 w 1786735"/>
            <a:gd name="connsiteY9" fmla="*/ 1106947 h 2153960"/>
            <a:gd name="connsiteX10" fmla="*/ 144021 w 1786735"/>
            <a:gd name="connsiteY10" fmla="*/ 1097358 h 2153960"/>
            <a:gd name="connsiteX11" fmla="*/ 179180 w 1786735"/>
            <a:gd name="connsiteY11" fmla="*/ 998273 h 2153960"/>
            <a:gd name="connsiteX12" fmla="*/ 284658 w 1786735"/>
            <a:gd name="connsiteY12" fmla="*/ 982291 h 2153960"/>
            <a:gd name="connsiteX13" fmla="*/ 374155 w 1786735"/>
            <a:gd name="connsiteY13" fmla="*/ 732979 h 2153960"/>
            <a:gd name="connsiteX14" fmla="*/ 1122092 w 1786735"/>
            <a:gd name="connsiteY14" fmla="*/ 90521 h 2153960"/>
            <a:gd name="connsiteX15" fmla="*/ 1349030 w 1786735"/>
            <a:gd name="connsiteY15" fmla="*/ 58558 h 2153960"/>
            <a:gd name="connsiteX16" fmla="*/ 1448115 w 1786735"/>
            <a:gd name="connsiteY16" fmla="*/ 685034 h 2153960"/>
            <a:gd name="connsiteX17" fmla="*/ 1416152 w 1786735"/>
            <a:gd name="connsiteY17" fmla="*/ 736175 h 2153960"/>
            <a:gd name="connsiteX18" fmla="*/ 1470489 w 1786735"/>
            <a:gd name="connsiteY18" fmla="*/ 803298 h 2153960"/>
            <a:gd name="connsiteX19" fmla="*/ 1508845 w 1786735"/>
            <a:gd name="connsiteY19" fmla="*/ 860831 h 2153960"/>
            <a:gd name="connsiteX20" fmla="*/ 1476881 w 1786735"/>
            <a:gd name="connsiteY20" fmla="*/ 918365 h 2153960"/>
            <a:gd name="connsiteX21" fmla="*/ 1611126 w 1786735"/>
            <a:gd name="connsiteY21" fmla="*/ 1030236 h 2153960"/>
            <a:gd name="connsiteX22" fmla="*/ 1716605 w 1786735"/>
            <a:gd name="connsiteY22" fmla="*/ 1186855 h 2153960"/>
            <a:gd name="connsiteX23" fmla="*/ 1726194 w 1786735"/>
            <a:gd name="connsiteY23" fmla="*/ 1369044 h 2153960"/>
            <a:gd name="connsiteX24" fmla="*/ 1777334 w 1786735"/>
            <a:gd name="connsiteY24" fmla="*/ 1500093 h 2153960"/>
            <a:gd name="connsiteX25" fmla="*/ 1512041 w 1786735"/>
            <a:gd name="connsiteY25" fmla="*/ 1631142 h 2153960"/>
            <a:gd name="connsiteX26" fmla="*/ 1301084 w 1786735"/>
            <a:gd name="connsiteY26" fmla="*/ 1758994 h 2153960"/>
            <a:gd name="connsiteX27" fmla="*/ 1256336 w 1786735"/>
            <a:gd name="connsiteY27" fmla="*/ 1803742 h 2153960"/>
            <a:gd name="connsiteX28" fmla="*/ 1074147 w 1786735"/>
            <a:gd name="connsiteY28" fmla="*/ 2085017 h 2153960"/>
            <a:gd name="connsiteX29" fmla="*/ 1064558 w 1786735"/>
            <a:gd name="connsiteY29" fmla="*/ 2152140 h 2153960"/>
            <a:gd name="connsiteX30" fmla="*/ 962276 w 1786735"/>
            <a:gd name="connsiteY30" fmla="*/ 2129766 h 2153960"/>
            <a:gd name="connsiteX31" fmla="*/ 952687 w 1786735"/>
            <a:gd name="connsiteY31" fmla="*/ 2075429 h 2153960"/>
            <a:gd name="connsiteX32" fmla="*/ 840816 w 1786735"/>
            <a:gd name="connsiteY32" fmla="*/ 1947576 h 2153960"/>
            <a:gd name="connsiteX33" fmla="*/ 728945 w 1786735"/>
            <a:gd name="connsiteY33" fmla="*/ 2024288 h 2153960"/>
            <a:gd name="connsiteX34" fmla="*/ 633056 w 1786735"/>
            <a:gd name="connsiteY34" fmla="*/ 2027484 h 2153960"/>
            <a:gd name="connsiteX35" fmla="*/ 418903 w 1786735"/>
            <a:gd name="connsiteY35" fmla="*/ 1950773 h 2153960"/>
            <a:gd name="connsiteX36" fmla="*/ 316621 w 1786735"/>
            <a:gd name="connsiteY36" fmla="*/ 1957165 h 2153960"/>
            <a:gd name="connsiteX37" fmla="*/ 259088 w 1786735"/>
            <a:gd name="connsiteY37" fmla="*/ 1989128 h 2153960"/>
            <a:gd name="connsiteX38" fmla="*/ 160002 w 1786735"/>
            <a:gd name="connsiteY38" fmla="*/ 2008306 h 2153960"/>
            <a:gd name="connsiteX39" fmla="*/ 41739 w 1786735"/>
            <a:gd name="connsiteY39" fmla="*/ 2008306 h 2153960"/>
            <a:gd name="connsiteX0" fmla="*/ 41739 w 1786735"/>
            <a:gd name="connsiteY0" fmla="*/ 1987418 h 2133072"/>
            <a:gd name="connsiteX1" fmla="*/ 9775 w 1786735"/>
            <a:gd name="connsiteY1" fmla="*/ 1808424 h 2133072"/>
            <a:gd name="connsiteX2" fmla="*/ 201554 w 1786735"/>
            <a:gd name="connsiteY2" fmla="*/ 1629431 h 2133072"/>
            <a:gd name="connsiteX3" fmla="*/ 364566 w 1786735"/>
            <a:gd name="connsiteY3" fmla="*/ 1514364 h 2133072"/>
            <a:gd name="connsiteX4" fmla="*/ 281462 w 1786735"/>
            <a:gd name="connsiteY4" fmla="*/ 1364138 h 2133072"/>
            <a:gd name="connsiteX5" fmla="*/ 482829 w 1786735"/>
            <a:gd name="connsiteY5" fmla="*/ 1303408 h 2133072"/>
            <a:gd name="connsiteX6" fmla="*/ 431689 w 1786735"/>
            <a:gd name="connsiteY6" fmla="*/ 1191537 h 2133072"/>
            <a:gd name="connsiteX7" fmla="*/ 588308 w 1786735"/>
            <a:gd name="connsiteY7" fmla="*/ 1057292 h 2133072"/>
            <a:gd name="connsiteX8" fmla="*/ 431689 w 1786735"/>
            <a:gd name="connsiteY8" fmla="*/ 1015740 h 2133072"/>
            <a:gd name="connsiteX9" fmla="*/ 201554 w 1786735"/>
            <a:gd name="connsiteY9" fmla="*/ 1086059 h 2133072"/>
            <a:gd name="connsiteX10" fmla="*/ 144021 w 1786735"/>
            <a:gd name="connsiteY10" fmla="*/ 1076470 h 2133072"/>
            <a:gd name="connsiteX11" fmla="*/ 179180 w 1786735"/>
            <a:gd name="connsiteY11" fmla="*/ 977385 h 2133072"/>
            <a:gd name="connsiteX12" fmla="*/ 284658 w 1786735"/>
            <a:gd name="connsiteY12" fmla="*/ 961403 h 2133072"/>
            <a:gd name="connsiteX13" fmla="*/ 374155 w 1786735"/>
            <a:gd name="connsiteY13" fmla="*/ 712091 h 2133072"/>
            <a:gd name="connsiteX14" fmla="*/ 799265 w 1786735"/>
            <a:gd name="connsiteY14" fmla="*/ 271000 h 2133072"/>
            <a:gd name="connsiteX15" fmla="*/ 1122092 w 1786735"/>
            <a:gd name="connsiteY15" fmla="*/ 69633 h 2133072"/>
            <a:gd name="connsiteX16" fmla="*/ 1349030 w 1786735"/>
            <a:gd name="connsiteY16" fmla="*/ 37670 h 2133072"/>
            <a:gd name="connsiteX17" fmla="*/ 1448115 w 1786735"/>
            <a:gd name="connsiteY17" fmla="*/ 664146 h 2133072"/>
            <a:gd name="connsiteX18" fmla="*/ 1416152 w 1786735"/>
            <a:gd name="connsiteY18" fmla="*/ 715287 h 2133072"/>
            <a:gd name="connsiteX19" fmla="*/ 1470489 w 1786735"/>
            <a:gd name="connsiteY19" fmla="*/ 782410 h 2133072"/>
            <a:gd name="connsiteX20" fmla="*/ 1508845 w 1786735"/>
            <a:gd name="connsiteY20" fmla="*/ 839943 h 2133072"/>
            <a:gd name="connsiteX21" fmla="*/ 1476881 w 1786735"/>
            <a:gd name="connsiteY21" fmla="*/ 897477 h 2133072"/>
            <a:gd name="connsiteX22" fmla="*/ 1611126 w 1786735"/>
            <a:gd name="connsiteY22" fmla="*/ 1009348 h 2133072"/>
            <a:gd name="connsiteX23" fmla="*/ 1716605 w 1786735"/>
            <a:gd name="connsiteY23" fmla="*/ 1165967 h 2133072"/>
            <a:gd name="connsiteX24" fmla="*/ 1726194 w 1786735"/>
            <a:gd name="connsiteY24" fmla="*/ 1348156 h 2133072"/>
            <a:gd name="connsiteX25" fmla="*/ 1777334 w 1786735"/>
            <a:gd name="connsiteY25" fmla="*/ 1479205 h 2133072"/>
            <a:gd name="connsiteX26" fmla="*/ 1512041 w 1786735"/>
            <a:gd name="connsiteY26" fmla="*/ 1610254 h 2133072"/>
            <a:gd name="connsiteX27" fmla="*/ 1301084 w 1786735"/>
            <a:gd name="connsiteY27" fmla="*/ 1738106 h 2133072"/>
            <a:gd name="connsiteX28" fmla="*/ 1256336 w 1786735"/>
            <a:gd name="connsiteY28" fmla="*/ 1782854 h 2133072"/>
            <a:gd name="connsiteX29" fmla="*/ 1074147 w 1786735"/>
            <a:gd name="connsiteY29" fmla="*/ 2064129 h 2133072"/>
            <a:gd name="connsiteX30" fmla="*/ 1064558 w 1786735"/>
            <a:gd name="connsiteY30" fmla="*/ 2131252 h 2133072"/>
            <a:gd name="connsiteX31" fmla="*/ 962276 w 1786735"/>
            <a:gd name="connsiteY31" fmla="*/ 2108878 h 2133072"/>
            <a:gd name="connsiteX32" fmla="*/ 952687 w 1786735"/>
            <a:gd name="connsiteY32" fmla="*/ 2054541 h 2133072"/>
            <a:gd name="connsiteX33" fmla="*/ 840816 w 1786735"/>
            <a:gd name="connsiteY33" fmla="*/ 1926688 h 2133072"/>
            <a:gd name="connsiteX34" fmla="*/ 728945 w 1786735"/>
            <a:gd name="connsiteY34" fmla="*/ 2003400 h 2133072"/>
            <a:gd name="connsiteX35" fmla="*/ 633056 w 1786735"/>
            <a:gd name="connsiteY35" fmla="*/ 2006596 h 2133072"/>
            <a:gd name="connsiteX36" fmla="*/ 418903 w 1786735"/>
            <a:gd name="connsiteY36" fmla="*/ 1929885 h 2133072"/>
            <a:gd name="connsiteX37" fmla="*/ 316621 w 1786735"/>
            <a:gd name="connsiteY37" fmla="*/ 1936277 h 2133072"/>
            <a:gd name="connsiteX38" fmla="*/ 259088 w 1786735"/>
            <a:gd name="connsiteY38" fmla="*/ 1968240 h 2133072"/>
            <a:gd name="connsiteX39" fmla="*/ 160002 w 1786735"/>
            <a:gd name="connsiteY39" fmla="*/ 1987418 h 2133072"/>
            <a:gd name="connsiteX40" fmla="*/ 41739 w 1786735"/>
            <a:gd name="connsiteY40" fmla="*/ 1987418 h 2133072"/>
            <a:gd name="connsiteX0" fmla="*/ 41739 w 1786735"/>
            <a:gd name="connsiteY0" fmla="*/ 1987418 h 2133072"/>
            <a:gd name="connsiteX1" fmla="*/ 9775 w 1786735"/>
            <a:gd name="connsiteY1" fmla="*/ 1808424 h 2133072"/>
            <a:gd name="connsiteX2" fmla="*/ 201554 w 1786735"/>
            <a:gd name="connsiteY2" fmla="*/ 1629431 h 2133072"/>
            <a:gd name="connsiteX3" fmla="*/ 364566 w 1786735"/>
            <a:gd name="connsiteY3" fmla="*/ 1514364 h 2133072"/>
            <a:gd name="connsiteX4" fmla="*/ 281462 w 1786735"/>
            <a:gd name="connsiteY4" fmla="*/ 1364138 h 2133072"/>
            <a:gd name="connsiteX5" fmla="*/ 482829 w 1786735"/>
            <a:gd name="connsiteY5" fmla="*/ 1303408 h 2133072"/>
            <a:gd name="connsiteX6" fmla="*/ 431689 w 1786735"/>
            <a:gd name="connsiteY6" fmla="*/ 1191537 h 2133072"/>
            <a:gd name="connsiteX7" fmla="*/ 588308 w 1786735"/>
            <a:gd name="connsiteY7" fmla="*/ 1057292 h 2133072"/>
            <a:gd name="connsiteX8" fmla="*/ 431689 w 1786735"/>
            <a:gd name="connsiteY8" fmla="*/ 1015740 h 2133072"/>
            <a:gd name="connsiteX9" fmla="*/ 201554 w 1786735"/>
            <a:gd name="connsiteY9" fmla="*/ 1086059 h 2133072"/>
            <a:gd name="connsiteX10" fmla="*/ 144021 w 1786735"/>
            <a:gd name="connsiteY10" fmla="*/ 1076470 h 2133072"/>
            <a:gd name="connsiteX11" fmla="*/ 179180 w 1786735"/>
            <a:gd name="connsiteY11" fmla="*/ 977385 h 2133072"/>
            <a:gd name="connsiteX12" fmla="*/ 284658 w 1786735"/>
            <a:gd name="connsiteY12" fmla="*/ 961403 h 2133072"/>
            <a:gd name="connsiteX13" fmla="*/ 374155 w 1786735"/>
            <a:gd name="connsiteY13" fmla="*/ 712091 h 2133072"/>
            <a:gd name="connsiteX14" fmla="*/ 559542 w 1786735"/>
            <a:gd name="connsiteY14" fmla="*/ 606613 h 2133072"/>
            <a:gd name="connsiteX15" fmla="*/ 799265 w 1786735"/>
            <a:gd name="connsiteY15" fmla="*/ 271000 h 2133072"/>
            <a:gd name="connsiteX16" fmla="*/ 1122092 w 1786735"/>
            <a:gd name="connsiteY16" fmla="*/ 69633 h 2133072"/>
            <a:gd name="connsiteX17" fmla="*/ 1349030 w 1786735"/>
            <a:gd name="connsiteY17" fmla="*/ 37670 h 2133072"/>
            <a:gd name="connsiteX18" fmla="*/ 1448115 w 1786735"/>
            <a:gd name="connsiteY18" fmla="*/ 664146 h 2133072"/>
            <a:gd name="connsiteX19" fmla="*/ 1416152 w 1786735"/>
            <a:gd name="connsiteY19" fmla="*/ 715287 h 2133072"/>
            <a:gd name="connsiteX20" fmla="*/ 1470489 w 1786735"/>
            <a:gd name="connsiteY20" fmla="*/ 782410 h 2133072"/>
            <a:gd name="connsiteX21" fmla="*/ 1508845 w 1786735"/>
            <a:gd name="connsiteY21" fmla="*/ 839943 h 2133072"/>
            <a:gd name="connsiteX22" fmla="*/ 1476881 w 1786735"/>
            <a:gd name="connsiteY22" fmla="*/ 897477 h 2133072"/>
            <a:gd name="connsiteX23" fmla="*/ 1611126 w 1786735"/>
            <a:gd name="connsiteY23" fmla="*/ 1009348 h 2133072"/>
            <a:gd name="connsiteX24" fmla="*/ 1716605 w 1786735"/>
            <a:gd name="connsiteY24" fmla="*/ 1165967 h 2133072"/>
            <a:gd name="connsiteX25" fmla="*/ 1726194 w 1786735"/>
            <a:gd name="connsiteY25" fmla="*/ 1348156 h 2133072"/>
            <a:gd name="connsiteX26" fmla="*/ 1777334 w 1786735"/>
            <a:gd name="connsiteY26" fmla="*/ 1479205 h 2133072"/>
            <a:gd name="connsiteX27" fmla="*/ 1512041 w 1786735"/>
            <a:gd name="connsiteY27" fmla="*/ 1610254 h 2133072"/>
            <a:gd name="connsiteX28" fmla="*/ 1301084 w 1786735"/>
            <a:gd name="connsiteY28" fmla="*/ 1738106 h 2133072"/>
            <a:gd name="connsiteX29" fmla="*/ 1256336 w 1786735"/>
            <a:gd name="connsiteY29" fmla="*/ 1782854 h 2133072"/>
            <a:gd name="connsiteX30" fmla="*/ 1074147 w 1786735"/>
            <a:gd name="connsiteY30" fmla="*/ 2064129 h 2133072"/>
            <a:gd name="connsiteX31" fmla="*/ 1064558 w 1786735"/>
            <a:gd name="connsiteY31" fmla="*/ 2131252 h 2133072"/>
            <a:gd name="connsiteX32" fmla="*/ 962276 w 1786735"/>
            <a:gd name="connsiteY32" fmla="*/ 2108878 h 2133072"/>
            <a:gd name="connsiteX33" fmla="*/ 952687 w 1786735"/>
            <a:gd name="connsiteY33" fmla="*/ 2054541 h 2133072"/>
            <a:gd name="connsiteX34" fmla="*/ 840816 w 1786735"/>
            <a:gd name="connsiteY34" fmla="*/ 1926688 h 2133072"/>
            <a:gd name="connsiteX35" fmla="*/ 728945 w 1786735"/>
            <a:gd name="connsiteY35" fmla="*/ 2003400 h 2133072"/>
            <a:gd name="connsiteX36" fmla="*/ 633056 w 1786735"/>
            <a:gd name="connsiteY36" fmla="*/ 2006596 h 2133072"/>
            <a:gd name="connsiteX37" fmla="*/ 418903 w 1786735"/>
            <a:gd name="connsiteY37" fmla="*/ 1929885 h 2133072"/>
            <a:gd name="connsiteX38" fmla="*/ 316621 w 1786735"/>
            <a:gd name="connsiteY38" fmla="*/ 1936277 h 2133072"/>
            <a:gd name="connsiteX39" fmla="*/ 259088 w 1786735"/>
            <a:gd name="connsiteY39" fmla="*/ 1968240 h 2133072"/>
            <a:gd name="connsiteX40" fmla="*/ 160002 w 1786735"/>
            <a:gd name="connsiteY40" fmla="*/ 1987418 h 2133072"/>
            <a:gd name="connsiteX41" fmla="*/ 41739 w 1786735"/>
            <a:gd name="connsiteY41" fmla="*/ 1987418 h 2133072"/>
            <a:gd name="connsiteX0" fmla="*/ 41739 w 1786735"/>
            <a:gd name="connsiteY0" fmla="*/ 1987418 h 2133072"/>
            <a:gd name="connsiteX1" fmla="*/ 9775 w 1786735"/>
            <a:gd name="connsiteY1" fmla="*/ 1808424 h 2133072"/>
            <a:gd name="connsiteX2" fmla="*/ 201554 w 1786735"/>
            <a:gd name="connsiteY2" fmla="*/ 1629431 h 2133072"/>
            <a:gd name="connsiteX3" fmla="*/ 364566 w 1786735"/>
            <a:gd name="connsiteY3" fmla="*/ 1514364 h 2133072"/>
            <a:gd name="connsiteX4" fmla="*/ 281462 w 1786735"/>
            <a:gd name="connsiteY4" fmla="*/ 1364138 h 2133072"/>
            <a:gd name="connsiteX5" fmla="*/ 482829 w 1786735"/>
            <a:gd name="connsiteY5" fmla="*/ 1303408 h 2133072"/>
            <a:gd name="connsiteX6" fmla="*/ 431689 w 1786735"/>
            <a:gd name="connsiteY6" fmla="*/ 1191537 h 2133072"/>
            <a:gd name="connsiteX7" fmla="*/ 588308 w 1786735"/>
            <a:gd name="connsiteY7" fmla="*/ 1057292 h 2133072"/>
            <a:gd name="connsiteX8" fmla="*/ 431689 w 1786735"/>
            <a:gd name="connsiteY8" fmla="*/ 1015740 h 2133072"/>
            <a:gd name="connsiteX9" fmla="*/ 201554 w 1786735"/>
            <a:gd name="connsiteY9" fmla="*/ 1086059 h 2133072"/>
            <a:gd name="connsiteX10" fmla="*/ 144021 w 1786735"/>
            <a:gd name="connsiteY10" fmla="*/ 1076470 h 2133072"/>
            <a:gd name="connsiteX11" fmla="*/ 179180 w 1786735"/>
            <a:gd name="connsiteY11" fmla="*/ 977385 h 2133072"/>
            <a:gd name="connsiteX12" fmla="*/ 284658 w 1786735"/>
            <a:gd name="connsiteY12" fmla="*/ 961403 h 2133072"/>
            <a:gd name="connsiteX13" fmla="*/ 374155 w 1786735"/>
            <a:gd name="connsiteY13" fmla="*/ 712091 h 2133072"/>
            <a:gd name="connsiteX14" fmla="*/ 559542 w 1786735"/>
            <a:gd name="connsiteY14" fmla="*/ 606613 h 2133072"/>
            <a:gd name="connsiteX15" fmla="*/ 716161 w 1786735"/>
            <a:gd name="connsiteY15" fmla="*/ 616202 h 2133072"/>
            <a:gd name="connsiteX16" fmla="*/ 799265 w 1786735"/>
            <a:gd name="connsiteY16" fmla="*/ 271000 h 2133072"/>
            <a:gd name="connsiteX17" fmla="*/ 1122092 w 1786735"/>
            <a:gd name="connsiteY17" fmla="*/ 69633 h 2133072"/>
            <a:gd name="connsiteX18" fmla="*/ 1349030 w 1786735"/>
            <a:gd name="connsiteY18" fmla="*/ 37670 h 2133072"/>
            <a:gd name="connsiteX19" fmla="*/ 1448115 w 1786735"/>
            <a:gd name="connsiteY19" fmla="*/ 664146 h 2133072"/>
            <a:gd name="connsiteX20" fmla="*/ 1416152 w 1786735"/>
            <a:gd name="connsiteY20" fmla="*/ 715287 h 2133072"/>
            <a:gd name="connsiteX21" fmla="*/ 1470489 w 1786735"/>
            <a:gd name="connsiteY21" fmla="*/ 782410 h 2133072"/>
            <a:gd name="connsiteX22" fmla="*/ 1508845 w 1786735"/>
            <a:gd name="connsiteY22" fmla="*/ 839943 h 2133072"/>
            <a:gd name="connsiteX23" fmla="*/ 1476881 w 1786735"/>
            <a:gd name="connsiteY23" fmla="*/ 897477 h 2133072"/>
            <a:gd name="connsiteX24" fmla="*/ 1611126 w 1786735"/>
            <a:gd name="connsiteY24" fmla="*/ 1009348 h 2133072"/>
            <a:gd name="connsiteX25" fmla="*/ 1716605 w 1786735"/>
            <a:gd name="connsiteY25" fmla="*/ 1165967 h 2133072"/>
            <a:gd name="connsiteX26" fmla="*/ 1726194 w 1786735"/>
            <a:gd name="connsiteY26" fmla="*/ 1348156 h 2133072"/>
            <a:gd name="connsiteX27" fmla="*/ 1777334 w 1786735"/>
            <a:gd name="connsiteY27" fmla="*/ 1479205 h 2133072"/>
            <a:gd name="connsiteX28" fmla="*/ 1512041 w 1786735"/>
            <a:gd name="connsiteY28" fmla="*/ 1610254 h 2133072"/>
            <a:gd name="connsiteX29" fmla="*/ 1301084 w 1786735"/>
            <a:gd name="connsiteY29" fmla="*/ 1738106 h 2133072"/>
            <a:gd name="connsiteX30" fmla="*/ 1256336 w 1786735"/>
            <a:gd name="connsiteY30" fmla="*/ 1782854 h 2133072"/>
            <a:gd name="connsiteX31" fmla="*/ 1074147 w 1786735"/>
            <a:gd name="connsiteY31" fmla="*/ 2064129 h 2133072"/>
            <a:gd name="connsiteX32" fmla="*/ 1064558 w 1786735"/>
            <a:gd name="connsiteY32" fmla="*/ 2131252 h 2133072"/>
            <a:gd name="connsiteX33" fmla="*/ 962276 w 1786735"/>
            <a:gd name="connsiteY33" fmla="*/ 2108878 h 2133072"/>
            <a:gd name="connsiteX34" fmla="*/ 952687 w 1786735"/>
            <a:gd name="connsiteY34" fmla="*/ 2054541 h 2133072"/>
            <a:gd name="connsiteX35" fmla="*/ 840816 w 1786735"/>
            <a:gd name="connsiteY35" fmla="*/ 1926688 h 2133072"/>
            <a:gd name="connsiteX36" fmla="*/ 728945 w 1786735"/>
            <a:gd name="connsiteY36" fmla="*/ 2003400 h 2133072"/>
            <a:gd name="connsiteX37" fmla="*/ 633056 w 1786735"/>
            <a:gd name="connsiteY37" fmla="*/ 2006596 h 2133072"/>
            <a:gd name="connsiteX38" fmla="*/ 418903 w 1786735"/>
            <a:gd name="connsiteY38" fmla="*/ 1929885 h 2133072"/>
            <a:gd name="connsiteX39" fmla="*/ 316621 w 1786735"/>
            <a:gd name="connsiteY39" fmla="*/ 1936277 h 2133072"/>
            <a:gd name="connsiteX40" fmla="*/ 259088 w 1786735"/>
            <a:gd name="connsiteY40" fmla="*/ 1968240 h 2133072"/>
            <a:gd name="connsiteX41" fmla="*/ 160002 w 1786735"/>
            <a:gd name="connsiteY41" fmla="*/ 1987418 h 2133072"/>
            <a:gd name="connsiteX42" fmla="*/ 41739 w 1786735"/>
            <a:gd name="connsiteY42" fmla="*/ 1987418 h 2133072"/>
            <a:gd name="connsiteX0" fmla="*/ 41739 w 1786735"/>
            <a:gd name="connsiteY0" fmla="*/ 1987418 h 2133072"/>
            <a:gd name="connsiteX1" fmla="*/ 9775 w 1786735"/>
            <a:gd name="connsiteY1" fmla="*/ 1808424 h 2133072"/>
            <a:gd name="connsiteX2" fmla="*/ 201554 w 1786735"/>
            <a:gd name="connsiteY2" fmla="*/ 1629431 h 2133072"/>
            <a:gd name="connsiteX3" fmla="*/ 364566 w 1786735"/>
            <a:gd name="connsiteY3" fmla="*/ 1514364 h 2133072"/>
            <a:gd name="connsiteX4" fmla="*/ 281462 w 1786735"/>
            <a:gd name="connsiteY4" fmla="*/ 1364138 h 2133072"/>
            <a:gd name="connsiteX5" fmla="*/ 482829 w 1786735"/>
            <a:gd name="connsiteY5" fmla="*/ 1303408 h 2133072"/>
            <a:gd name="connsiteX6" fmla="*/ 431689 w 1786735"/>
            <a:gd name="connsiteY6" fmla="*/ 1191537 h 2133072"/>
            <a:gd name="connsiteX7" fmla="*/ 588308 w 1786735"/>
            <a:gd name="connsiteY7" fmla="*/ 1057292 h 2133072"/>
            <a:gd name="connsiteX8" fmla="*/ 431689 w 1786735"/>
            <a:gd name="connsiteY8" fmla="*/ 1015740 h 2133072"/>
            <a:gd name="connsiteX9" fmla="*/ 201554 w 1786735"/>
            <a:gd name="connsiteY9" fmla="*/ 1086059 h 2133072"/>
            <a:gd name="connsiteX10" fmla="*/ 144021 w 1786735"/>
            <a:gd name="connsiteY10" fmla="*/ 1076470 h 2133072"/>
            <a:gd name="connsiteX11" fmla="*/ 179180 w 1786735"/>
            <a:gd name="connsiteY11" fmla="*/ 977385 h 2133072"/>
            <a:gd name="connsiteX12" fmla="*/ 284658 w 1786735"/>
            <a:gd name="connsiteY12" fmla="*/ 961403 h 2133072"/>
            <a:gd name="connsiteX13" fmla="*/ 374155 w 1786735"/>
            <a:gd name="connsiteY13" fmla="*/ 712091 h 2133072"/>
            <a:gd name="connsiteX14" fmla="*/ 559542 w 1786735"/>
            <a:gd name="connsiteY14" fmla="*/ 606613 h 2133072"/>
            <a:gd name="connsiteX15" fmla="*/ 716161 w 1786735"/>
            <a:gd name="connsiteY15" fmla="*/ 616202 h 2133072"/>
            <a:gd name="connsiteX16" fmla="*/ 684198 w 1786735"/>
            <a:gd name="connsiteY16" fmla="*/ 411638 h 2133072"/>
            <a:gd name="connsiteX17" fmla="*/ 799265 w 1786735"/>
            <a:gd name="connsiteY17" fmla="*/ 271000 h 2133072"/>
            <a:gd name="connsiteX18" fmla="*/ 1122092 w 1786735"/>
            <a:gd name="connsiteY18" fmla="*/ 69633 h 2133072"/>
            <a:gd name="connsiteX19" fmla="*/ 1349030 w 1786735"/>
            <a:gd name="connsiteY19" fmla="*/ 37670 h 2133072"/>
            <a:gd name="connsiteX20" fmla="*/ 1448115 w 1786735"/>
            <a:gd name="connsiteY20" fmla="*/ 664146 h 2133072"/>
            <a:gd name="connsiteX21" fmla="*/ 1416152 w 1786735"/>
            <a:gd name="connsiteY21" fmla="*/ 715287 h 2133072"/>
            <a:gd name="connsiteX22" fmla="*/ 1470489 w 1786735"/>
            <a:gd name="connsiteY22" fmla="*/ 782410 h 2133072"/>
            <a:gd name="connsiteX23" fmla="*/ 1508845 w 1786735"/>
            <a:gd name="connsiteY23" fmla="*/ 839943 h 2133072"/>
            <a:gd name="connsiteX24" fmla="*/ 1476881 w 1786735"/>
            <a:gd name="connsiteY24" fmla="*/ 897477 h 2133072"/>
            <a:gd name="connsiteX25" fmla="*/ 1611126 w 1786735"/>
            <a:gd name="connsiteY25" fmla="*/ 1009348 h 2133072"/>
            <a:gd name="connsiteX26" fmla="*/ 1716605 w 1786735"/>
            <a:gd name="connsiteY26" fmla="*/ 1165967 h 2133072"/>
            <a:gd name="connsiteX27" fmla="*/ 1726194 w 1786735"/>
            <a:gd name="connsiteY27" fmla="*/ 1348156 h 2133072"/>
            <a:gd name="connsiteX28" fmla="*/ 1777334 w 1786735"/>
            <a:gd name="connsiteY28" fmla="*/ 1479205 h 2133072"/>
            <a:gd name="connsiteX29" fmla="*/ 1512041 w 1786735"/>
            <a:gd name="connsiteY29" fmla="*/ 1610254 h 2133072"/>
            <a:gd name="connsiteX30" fmla="*/ 1301084 w 1786735"/>
            <a:gd name="connsiteY30" fmla="*/ 1738106 h 2133072"/>
            <a:gd name="connsiteX31" fmla="*/ 1256336 w 1786735"/>
            <a:gd name="connsiteY31" fmla="*/ 1782854 h 2133072"/>
            <a:gd name="connsiteX32" fmla="*/ 1074147 w 1786735"/>
            <a:gd name="connsiteY32" fmla="*/ 2064129 h 2133072"/>
            <a:gd name="connsiteX33" fmla="*/ 1064558 w 1786735"/>
            <a:gd name="connsiteY33" fmla="*/ 2131252 h 2133072"/>
            <a:gd name="connsiteX34" fmla="*/ 962276 w 1786735"/>
            <a:gd name="connsiteY34" fmla="*/ 2108878 h 2133072"/>
            <a:gd name="connsiteX35" fmla="*/ 952687 w 1786735"/>
            <a:gd name="connsiteY35" fmla="*/ 2054541 h 2133072"/>
            <a:gd name="connsiteX36" fmla="*/ 840816 w 1786735"/>
            <a:gd name="connsiteY36" fmla="*/ 1926688 h 2133072"/>
            <a:gd name="connsiteX37" fmla="*/ 728945 w 1786735"/>
            <a:gd name="connsiteY37" fmla="*/ 2003400 h 2133072"/>
            <a:gd name="connsiteX38" fmla="*/ 633056 w 1786735"/>
            <a:gd name="connsiteY38" fmla="*/ 2006596 h 2133072"/>
            <a:gd name="connsiteX39" fmla="*/ 418903 w 1786735"/>
            <a:gd name="connsiteY39" fmla="*/ 1929885 h 2133072"/>
            <a:gd name="connsiteX40" fmla="*/ 316621 w 1786735"/>
            <a:gd name="connsiteY40" fmla="*/ 1936277 h 2133072"/>
            <a:gd name="connsiteX41" fmla="*/ 259088 w 1786735"/>
            <a:gd name="connsiteY41" fmla="*/ 1968240 h 2133072"/>
            <a:gd name="connsiteX42" fmla="*/ 160002 w 1786735"/>
            <a:gd name="connsiteY42" fmla="*/ 1987418 h 2133072"/>
            <a:gd name="connsiteX43" fmla="*/ 41739 w 1786735"/>
            <a:gd name="connsiteY43" fmla="*/ 1987418 h 2133072"/>
            <a:gd name="connsiteX0" fmla="*/ 41739 w 1786735"/>
            <a:gd name="connsiteY0" fmla="*/ 1987418 h 2133072"/>
            <a:gd name="connsiteX1" fmla="*/ 9775 w 1786735"/>
            <a:gd name="connsiteY1" fmla="*/ 1808424 h 2133072"/>
            <a:gd name="connsiteX2" fmla="*/ 201554 w 1786735"/>
            <a:gd name="connsiteY2" fmla="*/ 1629431 h 2133072"/>
            <a:gd name="connsiteX3" fmla="*/ 364566 w 1786735"/>
            <a:gd name="connsiteY3" fmla="*/ 1514364 h 2133072"/>
            <a:gd name="connsiteX4" fmla="*/ 281462 w 1786735"/>
            <a:gd name="connsiteY4" fmla="*/ 1364138 h 2133072"/>
            <a:gd name="connsiteX5" fmla="*/ 482829 w 1786735"/>
            <a:gd name="connsiteY5" fmla="*/ 1303408 h 2133072"/>
            <a:gd name="connsiteX6" fmla="*/ 431689 w 1786735"/>
            <a:gd name="connsiteY6" fmla="*/ 1191537 h 2133072"/>
            <a:gd name="connsiteX7" fmla="*/ 588308 w 1786735"/>
            <a:gd name="connsiteY7" fmla="*/ 1057292 h 2133072"/>
            <a:gd name="connsiteX8" fmla="*/ 431689 w 1786735"/>
            <a:gd name="connsiteY8" fmla="*/ 1015740 h 2133072"/>
            <a:gd name="connsiteX9" fmla="*/ 201554 w 1786735"/>
            <a:gd name="connsiteY9" fmla="*/ 1086059 h 2133072"/>
            <a:gd name="connsiteX10" fmla="*/ 144021 w 1786735"/>
            <a:gd name="connsiteY10" fmla="*/ 1076470 h 2133072"/>
            <a:gd name="connsiteX11" fmla="*/ 179180 w 1786735"/>
            <a:gd name="connsiteY11" fmla="*/ 977385 h 2133072"/>
            <a:gd name="connsiteX12" fmla="*/ 284658 w 1786735"/>
            <a:gd name="connsiteY12" fmla="*/ 961403 h 2133072"/>
            <a:gd name="connsiteX13" fmla="*/ 374155 w 1786735"/>
            <a:gd name="connsiteY13" fmla="*/ 712091 h 2133072"/>
            <a:gd name="connsiteX14" fmla="*/ 559542 w 1786735"/>
            <a:gd name="connsiteY14" fmla="*/ 606613 h 2133072"/>
            <a:gd name="connsiteX15" fmla="*/ 716161 w 1786735"/>
            <a:gd name="connsiteY15" fmla="*/ 616202 h 2133072"/>
            <a:gd name="connsiteX16" fmla="*/ 684198 w 1786735"/>
            <a:gd name="connsiteY16" fmla="*/ 411638 h 2133072"/>
            <a:gd name="connsiteX17" fmla="*/ 796069 w 1786735"/>
            <a:gd name="connsiteY17" fmla="*/ 366890 h 2133072"/>
            <a:gd name="connsiteX18" fmla="*/ 799265 w 1786735"/>
            <a:gd name="connsiteY18" fmla="*/ 271000 h 2133072"/>
            <a:gd name="connsiteX19" fmla="*/ 1122092 w 1786735"/>
            <a:gd name="connsiteY19" fmla="*/ 69633 h 2133072"/>
            <a:gd name="connsiteX20" fmla="*/ 1349030 w 1786735"/>
            <a:gd name="connsiteY20" fmla="*/ 37670 h 2133072"/>
            <a:gd name="connsiteX21" fmla="*/ 1448115 w 1786735"/>
            <a:gd name="connsiteY21" fmla="*/ 664146 h 2133072"/>
            <a:gd name="connsiteX22" fmla="*/ 1416152 w 1786735"/>
            <a:gd name="connsiteY22" fmla="*/ 715287 h 2133072"/>
            <a:gd name="connsiteX23" fmla="*/ 1470489 w 1786735"/>
            <a:gd name="connsiteY23" fmla="*/ 782410 h 2133072"/>
            <a:gd name="connsiteX24" fmla="*/ 1508845 w 1786735"/>
            <a:gd name="connsiteY24" fmla="*/ 839943 h 2133072"/>
            <a:gd name="connsiteX25" fmla="*/ 1476881 w 1786735"/>
            <a:gd name="connsiteY25" fmla="*/ 897477 h 2133072"/>
            <a:gd name="connsiteX26" fmla="*/ 1611126 w 1786735"/>
            <a:gd name="connsiteY26" fmla="*/ 1009348 h 2133072"/>
            <a:gd name="connsiteX27" fmla="*/ 1716605 w 1786735"/>
            <a:gd name="connsiteY27" fmla="*/ 1165967 h 2133072"/>
            <a:gd name="connsiteX28" fmla="*/ 1726194 w 1786735"/>
            <a:gd name="connsiteY28" fmla="*/ 1348156 h 2133072"/>
            <a:gd name="connsiteX29" fmla="*/ 1777334 w 1786735"/>
            <a:gd name="connsiteY29" fmla="*/ 1479205 h 2133072"/>
            <a:gd name="connsiteX30" fmla="*/ 1512041 w 1786735"/>
            <a:gd name="connsiteY30" fmla="*/ 1610254 h 2133072"/>
            <a:gd name="connsiteX31" fmla="*/ 1301084 w 1786735"/>
            <a:gd name="connsiteY31" fmla="*/ 1738106 h 2133072"/>
            <a:gd name="connsiteX32" fmla="*/ 1256336 w 1786735"/>
            <a:gd name="connsiteY32" fmla="*/ 1782854 h 2133072"/>
            <a:gd name="connsiteX33" fmla="*/ 1074147 w 1786735"/>
            <a:gd name="connsiteY33" fmla="*/ 2064129 h 2133072"/>
            <a:gd name="connsiteX34" fmla="*/ 1064558 w 1786735"/>
            <a:gd name="connsiteY34" fmla="*/ 2131252 h 2133072"/>
            <a:gd name="connsiteX35" fmla="*/ 962276 w 1786735"/>
            <a:gd name="connsiteY35" fmla="*/ 2108878 h 2133072"/>
            <a:gd name="connsiteX36" fmla="*/ 952687 w 1786735"/>
            <a:gd name="connsiteY36" fmla="*/ 2054541 h 2133072"/>
            <a:gd name="connsiteX37" fmla="*/ 840816 w 1786735"/>
            <a:gd name="connsiteY37" fmla="*/ 1926688 h 2133072"/>
            <a:gd name="connsiteX38" fmla="*/ 728945 w 1786735"/>
            <a:gd name="connsiteY38" fmla="*/ 2003400 h 2133072"/>
            <a:gd name="connsiteX39" fmla="*/ 633056 w 1786735"/>
            <a:gd name="connsiteY39" fmla="*/ 2006596 h 2133072"/>
            <a:gd name="connsiteX40" fmla="*/ 418903 w 1786735"/>
            <a:gd name="connsiteY40" fmla="*/ 1929885 h 2133072"/>
            <a:gd name="connsiteX41" fmla="*/ 316621 w 1786735"/>
            <a:gd name="connsiteY41" fmla="*/ 1936277 h 2133072"/>
            <a:gd name="connsiteX42" fmla="*/ 259088 w 1786735"/>
            <a:gd name="connsiteY42" fmla="*/ 1968240 h 2133072"/>
            <a:gd name="connsiteX43" fmla="*/ 160002 w 1786735"/>
            <a:gd name="connsiteY43" fmla="*/ 1987418 h 2133072"/>
            <a:gd name="connsiteX44" fmla="*/ 41739 w 1786735"/>
            <a:gd name="connsiteY44" fmla="*/ 1987418 h 2133072"/>
            <a:gd name="connsiteX0" fmla="*/ 41739 w 1786735"/>
            <a:gd name="connsiteY0" fmla="*/ 1966843 h 2112497"/>
            <a:gd name="connsiteX1" fmla="*/ 9775 w 1786735"/>
            <a:gd name="connsiteY1" fmla="*/ 1787849 h 2112497"/>
            <a:gd name="connsiteX2" fmla="*/ 201554 w 1786735"/>
            <a:gd name="connsiteY2" fmla="*/ 1608856 h 2112497"/>
            <a:gd name="connsiteX3" fmla="*/ 364566 w 1786735"/>
            <a:gd name="connsiteY3" fmla="*/ 1493789 h 2112497"/>
            <a:gd name="connsiteX4" fmla="*/ 281462 w 1786735"/>
            <a:gd name="connsiteY4" fmla="*/ 1343563 h 2112497"/>
            <a:gd name="connsiteX5" fmla="*/ 482829 w 1786735"/>
            <a:gd name="connsiteY5" fmla="*/ 1282833 h 2112497"/>
            <a:gd name="connsiteX6" fmla="*/ 431689 w 1786735"/>
            <a:gd name="connsiteY6" fmla="*/ 1170962 h 2112497"/>
            <a:gd name="connsiteX7" fmla="*/ 588308 w 1786735"/>
            <a:gd name="connsiteY7" fmla="*/ 1036717 h 2112497"/>
            <a:gd name="connsiteX8" fmla="*/ 431689 w 1786735"/>
            <a:gd name="connsiteY8" fmla="*/ 995165 h 2112497"/>
            <a:gd name="connsiteX9" fmla="*/ 201554 w 1786735"/>
            <a:gd name="connsiteY9" fmla="*/ 1065484 h 2112497"/>
            <a:gd name="connsiteX10" fmla="*/ 144021 w 1786735"/>
            <a:gd name="connsiteY10" fmla="*/ 1055895 h 2112497"/>
            <a:gd name="connsiteX11" fmla="*/ 179180 w 1786735"/>
            <a:gd name="connsiteY11" fmla="*/ 956810 h 2112497"/>
            <a:gd name="connsiteX12" fmla="*/ 284658 w 1786735"/>
            <a:gd name="connsiteY12" fmla="*/ 940828 h 2112497"/>
            <a:gd name="connsiteX13" fmla="*/ 374155 w 1786735"/>
            <a:gd name="connsiteY13" fmla="*/ 691516 h 2112497"/>
            <a:gd name="connsiteX14" fmla="*/ 559542 w 1786735"/>
            <a:gd name="connsiteY14" fmla="*/ 586038 h 2112497"/>
            <a:gd name="connsiteX15" fmla="*/ 716161 w 1786735"/>
            <a:gd name="connsiteY15" fmla="*/ 595627 h 2112497"/>
            <a:gd name="connsiteX16" fmla="*/ 684198 w 1786735"/>
            <a:gd name="connsiteY16" fmla="*/ 391063 h 2112497"/>
            <a:gd name="connsiteX17" fmla="*/ 796069 w 1786735"/>
            <a:gd name="connsiteY17" fmla="*/ 346315 h 2112497"/>
            <a:gd name="connsiteX18" fmla="*/ 799265 w 1786735"/>
            <a:gd name="connsiteY18" fmla="*/ 250425 h 2112497"/>
            <a:gd name="connsiteX19" fmla="*/ 1122092 w 1786735"/>
            <a:gd name="connsiteY19" fmla="*/ 49058 h 2112497"/>
            <a:gd name="connsiteX20" fmla="*/ 1349030 w 1786735"/>
            <a:gd name="connsiteY20" fmla="*/ 17095 h 2112497"/>
            <a:gd name="connsiteX21" fmla="*/ 1572772 w 1786735"/>
            <a:gd name="connsiteY21" fmla="*/ 237640 h 2112497"/>
            <a:gd name="connsiteX22" fmla="*/ 1448115 w 1786735"/>
            <a:gd name="connsiteY22" fmla="*/ 643571 h 2112497"/>
            <a:gd name="connsiteX23" fmla="*/ 1416152 w 1786735"/>
            <a:gd name="connsiteY23" fmla="*/ 694712 h 2112497"/>
            <a:gd name="connsiteX24" fmla="*/ 1470489 w 1786735"/>
            <a:gd name="connsiteY24" fmla="*/ 761835 h 2112497"/>
            <a:gd name="connsiteX25" fmla="*/ 1508845 w 1786735"/>
            <a:gd name="connsiteY25" fmla="*/ 819368 h 2112497"/>
            <a:gd name="connsiteX26" fmla="*/ 1476881 w 1786735"/>
            <a:gd name="connsiteY26" fmla="*/ 876902 h 2112497"/>
            <a:gd name="connsiteX27" fmla="*/ 1611126 w 1786735"/>
            <a:gd name="connsiteY27" fmla="*/ 988773 h 2112497"/>
            <a:gd name="connsiteX28" fmla="*/ 1716605 w 1786735"/>
            <a:gd name="connsiteY28" fmla="*/ 1145392 h 2112497"/>
            <a:gd name="connsiteX29" fmla="*/ 1726194 w 1786735"/>
            <a:gd name="connsiteY29" fmla="*/ 1327581 h 2112497"/>
            <a:gd name="connsiteX30" fmla="*/ 1777334 w 1786735"/>
            <a:gd name="connsiteY30" fmla="*/ 1458630 h 2112497"/>
            <a:gd name="connsiteX31" fmla="*/ 1512041 w 1786735"/>
            <a:gd name="connsiteY31" fmla="*/ 1589679 h 2112497"/>
            <a:gd name="connsiteX32" fmla="*/ 1301084 w 1786735"/>
            <a:gd name="connsiteY32" fmla="*/ 1717531 h 2112497"/>
            <a:gd name="connsiteX33" fmla="*/ 1256336 w 1786735"/>
            <a:gd name="connsiteY33" fmla="*/ 1762279 h 2112497"/>
            <a:gd name="connsiteX34" fmla="*/ 1074147 w 1786735"/>
            <a:gd name="connsiteY34" fmla="*/ 2043554 h 2112497"/>
            <a:gd name="connsiteX35" fmla="*/ 1064558 w 1786735"/>
            <a:gd name="connsiteY35" fmla="*/ 2110677 h 2112497"/>
            <a:gd name="connsiteX36" fmla="*/ 962276 w 1786735"/>
            <a:gd name="connsiteY36" fmla="*/ 2088303 h 2112497"/>
            <a:gd name="connsiteX37" fmla="*/ 952687 w 1786735"/>
            <a:gd name="connsiteY37" fmla="*/ 2033966 h 2112497"/>
            <a:gd name="connsiteX38" fmla="*/ 840816 w 1786735"/>
            <a:gd name="connsiteY38" fmla="*/ 1906113 h 2112497"/>
            <a:gd name="connsiteX39" fmla="*/ 728945 w 1786735"/>
            <a:gd name="connsiteY39" fmla="*/ 1982825 h 2112497"/>
            <a:gd name="connsiteX40" fmla="*/ 633056 w 1786735"/>
            <a:gd name="connsiteY40" fmla="*/ 1986021 h 2112497"/>
            <a:gd name="connsiteX41" fmla="*/ 418903 w 1786735"/>
            <a:gd name="connsiteY41" fmla="*/ 1909310 h 2112497"/>
            <a:gd name="connsiteX42" fmla="*/ 316621 w 1786735"/>
            <a:gd name="connsiteY42" fmla="*/ 1915702 h 2112497"/>
            <a:gd name="connsiteX43" fmla="*/ 259088 w 1786735"/>
            <a:gd name="connsiteY43" fmla="*/ 1947665 h 2112497"/>
            <a:gd name="connsiteX44" fmla="*/ 160002 w 1786735"/>
            <a:gd name="connsiteY44" fmla="*/ 1966843 h 2112497"/>
            <a:gd name="connsiteX45" fmla="*/ 41739 w 1786735"/>
            <a:gd name="connsiteY45" fmla="*/ 1966843 h 2112497"/>
            <a:gd name="connsiteX0" fmla="*/ 41739 w 1786735"/>
            <a:gd name="connsiteY0" fmla="*/ 1966843 h 2112497"/>
            <a:gd name="connsiteX1" fmla="*/ 9775 w 1786735"/>
            <a:gd name="connsiteY1" fmla="*/ 1787849 h 2112497"/>
            <a:gd name="connsiteX2" fmla="*/ 201554 w 1786735"/>
            <a:gd name="connsiteY2" fmla="*/ 1608856 h 2112497"/>
            <a:gd name="connsiteX3" fmla="*/ 364566 w 1786735"/>
            <a:gd name="connsiteY3" fmla="*/ 1493789 h 2112497"/>
            <a:gd name="connsiteX4" fmla="*/ 281462 w 1786735"/>
            <a:gd name="connsiteY4" fmla="*/ 1343563 h 2112497"/>
            <a:gd name="connsiteX5" fmla="*/ 482829 w 1786735"/>
            <a:gd name="connsiteY5" fmla="*/ 1282833 h 2112497"/>
            <a:gd name="connsiteX6" fmla="*/ 431689 w 1786735"/>
            <a:gd name="connsiteY6" fmla="*/ 1170962 h 2112497"/>
            <a:gd name="connsiteX7" fmla="*/ 588308 w 1786735"/>
            <a:gd name="connsiteY7" fmla="*/ 1036717 h 2112497"/>
            <a:gd name="connsiteX8" fmla="*/ 431689 w 1786735"/>
            <a:gd name="connsiteY8" fmla="*/ 995165 h 2112497"/>
            <a:gd name="connsiteX9" fmla="*/ 201554 w 1786735"/>
            <a:gd name="connsiteY9" fmla="*/ 1065484 h 2112497"/>
            <a:gd name="connsiteX10" fmla="*/ 144021 w 1786735"/>
            <a:gd name="connsiteY10" fmla="*/ 1055895 h 2112497"/>
            <a:gd name="connsiteX11" fmla="*/ 179180 w 1786735"/>
            <a:gd name="connsiteY11" fmla="*/ 956810 h 2112497"/>
            <a:gd name="connsiteX12" fmla="*/ 284658 w 1786735"/>
            <a:gd name="connsiteY12" fmla="*/ 940828 h 2112497"/>
            <a:gd name="connsiteX13" fmla="*/ 374155 w 1786735"/>
            <a:gd name="connsiteY13" fmla="*/ 691516 h 2112497"/>
            <a:gd name="connsiteX14" fmla="*/ 559542 w 1786735"/>
            <a:gd name="connsiteY14" fmla="*/ 586038 h 2112497"/>
            <a:gd name="connsiteX15" fmla="*/ 716161 w 1786735"/>
            <a:gd name="connsiteY15" fmla="*/ 595627 h 2112497"/>
            <a:gd name="connsiteX16" fmla="*/ 684198 w 1786735"/>
            <a:gd name="connsiteY16" fmla="*/ 391063 h 2112497"/>
            <a:gd name="connsiteX17" fmla="*/ 796069 w 1786735"/>
            <a:gd name="connsiteY17" fmla="*/ 346315 h 2112497"/>
            <a:gd name="connsiteX18" fmla="*/ 799265 w 1786735"/>
            <a:gd name="connsiteY18" fmla="*/ 250425 h 2112497"/>
            <a:gd name="connsiteX19" fmla="*/ 1122092 w 1786735"/>
            <a:gd name="connsiteY19" fmla="*/ 49058 h 2112497"/>
            <a:gd name="connsiteX20" fmla="*/ 1349030 w 1786735"/>
            <a:gd name="connsiteY20" fmla="*/ 17095 h 2112497"/>
            <a:gd name="connsiteX21" fmla="*/ 1572772 w 1786735"/>
            <a:gd name="connsiteY21" fmla="*/ 237640 h 2112497"/>
            <a:gd name="connsiteX22" fmla="*/ 1550398 w 1786735"/>
            <a:gd name="connsiteY22" fmla="*/ 470971 h 2112497"/>
            <a:gd name="connsiteX23" fmla="*/ 1448115 w 1786735"/>
            <a:gd name="connsiteY23" fmla="*/ 643571 h 2112497"/>
            <a:gd name="connsiteX24" fmla="*/ 1416152 w 1786735"/>
            <a:gd name="connsiteY24" fmla="*/ 694712 h 2112497"/>
            <a:gd name="connsiteX25" fmla="*/ 1470489 w 1786735"/>
            <a:gd name="connsiteY25" fmla="*/ 761835 h 2112497"/>
            <a:gd name="connsiteX26" fmla="*/ 1508845 w 1786735"/>
            <a:gd name="connsiteY26" fmla="*/ 819368 h 2112497"/>
            <a:gd name="connsiteX27" fmla="*/ 1476881 w 1786735"/>
            <a:gd name="connsiteY27" fmla="*/ 876902 h 2112497"/>
            <a:gd name="connsiteX28" fmla="*/ 1611126 w 1786735"/>
            <a:gd name="connsiteY28" fmla="*/ 988773 h 2112497"/>
            <a:gd name="connsiteX29" fmla="*/ 1716605 w 1786735"/>
            <a:gd name="connsiteY29" fmla="*/ 1145392 h 2112497"/>
            <a:gd name="connsiteX30" fmla="*/ 1726194 w 1786735"/>
            <a:gd name="connsiteY30" fmla="*/ 1327581 h 2112497"/>
            <a:gd name="connsiteX31" fmla="*/ 1777334 w 1786735"/>
            <a:gd name="connsiteY31" fmla="*/ 1458630 h 2112497"/>
            <a:gd name="connsiteX32" fmla="*/ 1512041 w 1786735"/>
            <a:gd name="connsiteY32" fmla="*/ 1589679 h 2112497"/>
            <a:gd name="connsiteX33" fmla="*/ 1301084 w 1786735"/>
            <a:gd name="connsiteY33" fmla="*/ 1717531 h 2112497"/>
            <a:gd name="connsiteX34" fmla="*/ 1256336 w 1786735"/>
            <a:gd name="connsiteY34" fmla="*/ 1762279 h 2112497"/>
            <a:gd name="connsiteX35" fmla="*/ 1074147 w 1786735"/>
            <a:gd name="connsiteY35" fmla="*/ 2043554 h 2112497"/>
            <a:gd name="connsiteX36" fmla="*/ 1064558 w 1786735"/>
            <a:gd name="connsiteY36" fmla="*/ 2110677 h 2112497"/>
            <a:gd name="connsiteX37" fmla="*/ 962276 w 1786735"/>
            <a:gd name="connsiteY37" fmla="*/ 2088303 h 2112497"/>
            <a:gd name="connsiteX38" fmla="*/ 952687 w 1786735"/>
            <a:gd name="connsiteY38" fmla="*/ 2033966 h 2112497"/>
            <a:gd name="connsiteX39" fmla="*/ 840816 w 1786735"/>
            <a:gd name="connsiteY39" fmla="*/ 1906113 h 2112497"/>
            <a:gd name="connsiteX40" fmla="*/ 728945 w 1786735"/>
            <a:gd name="connsiteY40" fmla="*/ 1982825 h 2112497"/>
            <a:gd name="connsiteX41" fmla="*/ 633056 w 1786735"/>
            <a:gd name="connsiteY41" fmla="*/ 1986021 h 2112497"/>
            <a:gd name="connsiteX42" fmla="*/ 418903 w 1786735"/>
            <a:gd name="connsiteY42" fmla="*/ 1909310 h 2112497"/>
            <a:gd name="connsiteX43" fmla="*/ 316621 w 1786735"/>
            <a:gd name="connsiteY43" fmla="*/ 1915702 h 2112497"/>
            <a:gd name="connsiteX44" fmla="*/ 259088 w 1786735"/>
            <a:gd name="connsiteY44" fmla="*/ 1947665 h 2112497"/>
            <a:gd name="connsiteX45" fmla="*/ 160002 w 1786735"/>
            <a:gd name="connsiteY45" fmla="*/ 1966843 h 2112497"/>
            <a:gd name="connsiteX46" fmla="*/ 41739 w 1786735"/>
            <a:gd name="connsiteY46" fmla="*/ 1966843 h 2112497"/>
            <a:gd name="connsiteX0" fmla="*/ 41739 w 1786735"/>
            <a:gd name="connsiteY0" fmla="*/ 1966843 h 2112497"/>
            <a:gd name="connsiteX1" fmla="*/ 9775 w 1786735"/>
            <a:gd name="connsiteY1" fmla="*/ 1787849 h 2112497"/>
            <a:gd name="connsiteX2" fmla="*/ 201554 w 1786735"/>
            <a:gd name="connsiteY2" fmla="*/ 1608856 h 2112497"/>
            <a:gd name="connsiteX3" fmla="*/ 364566 w 1786735"/>
            <a:gd name="connsiteY3" fmla="*/ 1493789 h 2112497"/>
            <a:gd name="connsiteX4" fmla="*/ 281462 w 1786735"/>
            <a:gd name="connsiteY4" fmla="*/ 1343563 h 2112497"/>
            <a:gd name="connsiteX5" fmla="*/ 482829 w 1786735"/>
            <a:gd name="connsiteY5" fmla="*/ 1282833 h 2112497"/>
            <a:gd name="connsiteX6" fmla="*/ 431689 w 1786735"/>
            <a:gd name="connsiteY6" fmla="*/ 1170962 h 2112497"/>
            <a:gd name="connsiteX7" fmla="*/ 588308 w 1786735"/>
            <a:gd name="connsiteY7" fmla="*/ 1036717 h 2112497"/>
            <a:gd name="connsiteX8" fmla="*/ 431689 w 1786735"/>
            <a:gd name="connsiteY8" fmla="*/ 995165 h 2112497"/>
            <a:gd name="connsiteX9" fmla="*/ 201554 w 1786735"/>
            <a:gd name="connsiteY9" fmla="*/ 1065484 h 2112497"/>
            <a:gd name="connsiteX10" fmla="*/ 144021 w 1786735"/>
            <a:gd name="connsiteY10" fmla="*/ 1055895 h 2112497"/>
            <a:gd name="connsiteX11" fmla="*/ 179180 w 1786735"/>
            <a:gd name="connsiteY11" fmla="*/ 956810 h 2112497"/>
            <a:gd name="connsiteX12" fmla="*/ 284658 w 1786735"/>
            <a:gd name="connsiteY12" fmla="*/ 940828 h 2112497"/>
            <a:gd name="connsiteX13" fmla="*/ 374155 w 1786735"/>
            <a:gd name="connsiteY13" fmla="*/ 691516 h 2112497"/>
            <a:gd name="connsiteX14" fmla="*/ 559542 w 1786735"/>
            <a:gd name="connsiteY14" fmla="*/ 586038 h 2112497"/>
            <a:gd name="connsiteX15" fmla="*/ 716161 w 1786735"/>
            <a:gd name="connsiteY15" fmla="*/ 595627 h 2112497"/>
            <a:gd name="connsiteX16" fmla="*/ 684198 w 1786735"/>
            <a:gd name="connsiteY16" fmla="*/ 391063 h 2112497"/>
            <a:gd name="connsiteX17" fmla="*/ 796069 w 1786735"/>
            <a:gd name="connsiteY17" fmla="*/ 346315 h 2112497"/>
            <a:gd name="connsiteX18" fmla="*/ 799265 w 1786735"/>
            <a:gd name="connsiteY18" fmla="*/ 250425 h 2112497"/>
            <a:gd name="connsiteX19" fmla="*/ 1122092 w 1786735"/>
            <a:gd name="connsiteY19" fmla="*/ 49058 h 2112497"/>
            <a:gd name="connsiteX20" fmla="*/ 1349030 w 1786735"/>
            <a:gd name="connsiteY20" fmla="*/ 17095 h 2112497"/>
            <a:gd name="connsiteX21" fmla="*/ 1572772 w 1786735"/>
            <a:gd name="connsiteY21" fmla="*/ 237640 h 2112497"/>
            <a:gd name="connsiteX22" fmla="*/ 1550398 w 1786735"/>
            <a:gd name="connsiteY22" fmla="*/ 470971 h 2112497"/>
            <a:gd name="connsiteX23" fmla="*/ 1460901 w 1786735"/>
            <a:gd name="connsiteY23" fmla="*/ 477363 h 2112497"/>
            <a:gd name="connsiteX24" fmla="*/ 1448115 w 1786735"/>
            <a:gd name="connsiteY24" fmla="*/ 643571 h 2112497"/>
            <a:gd name="connsiteX25" fmla="*/ 1416152 w 1786735"/>
            <a:gd name="connsiteY25" fmla="*/ 694712 h 2112497"/>
            <a:gd name="connsiteX26" fmla="*/ 1470489 w 1786735"/>
            <a:gd name="connsiteY26" fmla="*/ 761835 h 2112497"/>
            <a:gd name="connsiteX27" fmla="*/ 1508845 w 1786735"/>
            <a:gd name="connsiteY27" fmla="*/ 819368 h 2112497"/>
            <a:gd name="connsiteX28" fmla="*/ 1476881 w 1786735"/>
            <a:gd name="connsiteY28" fmla="*/ 876902 h 2112497"/>
            <a:gd name="connsiteX29" fmla="*/ 1611126 w 1786735"/>
            <a:gd name="connsiteY29" fmla="*/ 988773 h 2112497"/>
            <a:gd name="connsiteX30" fmla="*/ 1716605 w 1786735"/>
            <a:gd name="connsiteY30" fmla="*/ 1145392 h 2112497"/>
            <a:gd name="connsiteX31" fmla="*/ 1726194 w 1786735"/>
            <a:gd name="connsiteY31" fmla="*/ 1327581 h 2112497"/>
            <a:gd name="connsiteX32" fmla="*/ 1777334 w 1786735"/>
            <a:gd name="connsiteY32" fmla="*/ 1458630 h 2112497"/>
            <a:gd name="connsiteX33" fmla="*/ 1512041 w 1786735"/>
            <a:gd name="connsiteY33" fmla="*/ 1589679 h 2112497"/>
            <a:gd name="connsiteX34" fmla="*/ 1301084 w 1786735"/>
            <a:gd name="connsiteY34" fmla="*/ 1717531 h 2112497"/>
            <a:gd name="connsiteX35" fmla="*/ 1256336 w 1786735"/>
            <a:gd name="connsiteY35" fmla="*/ 1762279 h 2112497"/>
            <a:gd name="connsiteX36" fmla="*/ 1074147 w 1786735"/>
            <a:gd name="connsiteY36" fmla="*/ 2043554 h 2112497"/>
            <a:gd name="connsiteX37" fmla="*/ 1064558 w 1786735"/>
            <a:gd name="connsiteY37" fmla="*/ 2110677 h 2112497"/>
            <a:gd name="connsiteX38" fmla="*/ 962276 w 1786735"/>
            <a:gd name="connsiteY38" fmla="*/ 2088303 h 2112497"/>
            <a:gd name="connsiteX39" fmla="*/ 952687 w 1786735"/>
            <a:gd name="connsiteY39" fmla="*/ 2033966 h 2112497"/>
            <a:gd name="connsiteX40" fmla="*/ 840816 w 1786735"/>
            <a:gd name="connsiteY40" fmla="*/ 1906113 h 2112497"/>
            <a:gd name="connsiteX41" fmla="*/ 728945 w 1786735"/>
            <a:gd name="connsiteY41" fmla="*/ 1982825 h 2112497"/>
            <a:gd name="connsiteX42" fmla="*/ 633056 w 1786735"/>
            <a:gd name="connsiteY42" fmla="*/ 1986021 h 2112497"/>
            <a:gd name="connsiteX43" fmla="*/ 418903 w 1786735"/>
            <a:gd name="connsiteY43" fmla="*/ 1909310 h 2112497"/>
            <a:gd name="connsiteX44" fmla="*/ 316621 w 1786735"/>
            <a:gd name="connsiteY44" fmla="*/ 1915702 h 2112497"/>
            <a:gd name="connsiteX45" fmla="*/ 259088 w 1786735"/>
            <a:gd name="connsiteY45" fmla="*/ 1947665 h 2112497"/>
            <a:gd name="connsiteX46" fmla="*/ 160002 w 1786735"/>
            <a:gd name="connsiteY46" fmla="*/ 1966843 h 2112497"/>
            <a:gd name="connsiteX47" fmla="*/ 41739 w 1786735"/>
            <a:gd name="connsiteY47" fmla="*/ 1966843 h 2112497"/>
            <a:gd name="connsiteX0" fmla="*/ 41739 w 1786735"/>
            <a:gd name="connsiteY0" fmla="*/ 1954129 h 2099783"/>
            <a:gd name="connsiteX1" fmla="*/ 9775 w 1786735"/>
            <a:gd name="connsiteY1" fmla="*/ 1775135 h 2099783"/>
            <a:gd name="connsiteX2" fmla="*/ 201554 w 1786735"/>
            <a:gd name="connsiteY2" fmla="*/ 1596142 h 2099783"/>
            <a:gd name="connsiteX3" fmla="*/ 364566 w 1786735"/>
            <a:gd name="connsiteY3" fmla="*/ 1481075 h 2099783"/>
            <a:gd name="connsiteX4" fmla="*/ 281462 w 1786735"/>
            <a:gd name="connsiteY4" fmla="*/ 1330849 h 2099783"/>
            <a:gd name="connsiteX5" fmla="*/ 482829 w 1786735"/>
            <a:gd name="connsiteY5" fmla="*/ 1270119 h 2099783"/>
            <a:gd name="connsiteX6" fmla="*/ 431689 w 1786735"/>
            <a:gd name="connsiteY6" fmla="*/ 1158248 h 2099783"/>
            <a:gd name="connsiteX7" fmla="*/ 588308 w 1786735"/>
            <a:gd name="connsiteY7" fmla="*/ 1024003 h 2099783"/>
            <a:gd name="connsiteX8" fmla="*/ 431689 w 1786735"/>
            <a:gd name="connsiteY8" fmla="*/ 982451 h 2099783"/>
            <a:gd name="connsiteX9" fmla="*/ 201554 w 1786735"/>
            <a:gd name="connsiteY9" fmla="*/ 1052770 h 2099783"/>
            <a:gd name="connsiteX10" fmla="*/ 144021 w 1786735"/>
            <a:gd name="connsiteY10" fmla="*/ 1043181 h 2099783"/>
            <a:gd name="connsiteX11" fmla="*/ 179180 w 1786735"/>
            <a:gd name="connsiteY11" fmla="*/ 944096 h 2099783"/>
            <a:gd name="connsiteX12" fmla="*/ 284658 w 1786735"/>
            <a:gd name="connsiteY12" fmla="*/ 928114 h 2099783"/>
            <a:gd name="connsiteX13" fmla="*/ 374155 w 1786735"/>
            <a:gd name="connsiteY13" fmla="*/ 678802 h 2099783"/>
            <a:gd name="connsiteX14" fmla="*/ 559542 w 1786735"/>
            <a:gd name="connsiteY14" fmla="*/ 573324 h 2099783"/>
            <a:gd name="connsiteX15" fmla="*/ 716161 w 1786735"/>
            <a:gd name="connsiteY15" fmla="*/ 582913 h 2099783"/>
            <a:gd name="connsiteX16" fmla="*/ 684198 w 1786735"/>
            <a:gd name="connsiteY16" fmla="*/ 378349 h 2099783"/>
            <a:gd name="connsiteX17" fmla="*/ 796069 w 1786735"/>
            <a:gd name="connsiteY17" fmla="*/ 333601 h 2099783"/>
            <a:gd name="connsiteX18" fmla="*/ 799265 w 1786735"/>
            <a:gd name="connsiteY18" fmla="*/ 237711 h 2099783"/>
            <a:gd name="connsiteX19" fmla="*/ 1122092 w 1786735"/>
            <a:gd name="connsiteY19" fmla="*/ 36344 h 2099783"/>
            <a:gd name="connsiteX20" fmla="*/ 1349030 w 1786735"/>
            <a:gd name="connsiteY20" fmla="*/ 4381 h 2099783"/>
            <a:gd name="connsiteX21" fmla="*/ 1435330 w 1786735"/>
            <a:gd name="connsiteY21" fmla="*/ 145018 h 2099783"/>
            <a:gd name="connsiteX22" fmla="*/ 1572772 w 1786735"/>
            <a:gd name="connsiteY22" fmla="*/ 224926 h 2099783"/>
            <a:gd name="connsiteX23" fmla="*/ 1550398 w 1786735"/>
            <a:gd name="connsiteY23" fmla="*/ 458257 h 2099783"/>
            <a:gd name="connsiteX24" fmla="*/ 1460901 w 1786735"/>
            <a:gd name="connsiteY24" fmla="*/ 464649 h 2099783"/>
            <a:gd name="connsiteX25" fmla="*/ 1448115 w 1786735"/>
            <a:gd name="connsiteY25" fmla="*/ 630857 h 2099783"/>
            <a:gd name="connsiteX26" fmla="*/ 1416152 w 1786735"/>
            <a:gd name="connsiteY26" fmla="*/ 681998 h 2099783"/>
            <a:gd name="connsiteX27" fmla="*/ 1470489 w 1786735"/>
            <a:gd name="connsiteY27" fmla="*/ 749121 h 2099783"/>
            <a:gd name="connsiteX28" fmla="*/ 1508845 w 1786735"/>
            <a:gd name="connsiteY28" fmla="*/ 806654 h 2099783"/>
            <a:gd name="connsiteX29" fmla="*/ 1476881 w 1786735"/>
            <a:gd name="connsiteY29" fmla="*/ 864188 h 2099783"/>
            <a:gd name="connsiteX30" fmla="*/ 1611126 w 1786735"/>
            <a:gd name="connsiteY30" fmla="*/ 976059 h 2099783"/>
            <a:gd name="connsiteX31" fmla="*/ 1716605 w 1786735"/>
            <a:gd name="connsiteY31" fmla="*/ 1132678 h 2099783"/>
            <a:gd name="connsiteX32" fmla="*/ 1726194 w 1786735"/>
            <a:gd name="connsiteY32" fmla="*/ 1314867 h 2099783"/>
            <a:gd name="connsiteX33" fmla="*/ 1777334 w 1786735"/>
            <a:gd name="connsiteY33" fmla="*/ 1445916 h 2099783"/>
            <a:gd name="connsiteX34" fmla="*/ 1512041 w 1786735"/>
            <a:gd name="connsiteY34" fmla="*/ 1576965 h 2099783"/>
            <a:gd name="connsiteX35" fmla="*/ 1301084 w 1786735"/>
            <a:gd name="connsiteY35" fmla="*/ 1704817 h 2099783"/>
            <a:gd name="connsiteX36" fmla="*/ 1256336 w 1786735"/>
            <a:gd name="connsiteY36" fmla="*/ 1749565 h 2099783"/>
            <a:gd name="connsiteX37" fmla="*/ 1074147 w 1786735"/>
            <a:gd name="connsiteY37" fmla="*/ 2030840 h 2099783"/>
            <a:gd name="connsiteX38" fmla="*/ 1064558 w 1786735"/>
            <a:gd name="connsiteY38" fmla="*/ 2097963 h 2099783"/>
            <a:gd name="connsiteX39" fmla="*/ 962276 w 1786735"/>
            <a:gd name="connsiteY39" fmla="*/ 2075589 h 2099783"/>
            <a:gd name="connsiteX40" fmla="*/ 952687 w 1786735"/>
            <a:gd name="connsiteY40" fmla="*/ 2021252 h 2099783"/>
            <a:gd name="connsiteX41" fmla="*/ 840816 w 1786735"/>
            <a:gd name="connsiteY41" fmla="*/ 1893399 h 2099783"/>
            <a:gd name="connsiteX42" fmla="*/ 728945 w 1786735"/>
            <a:gd name="connsiteY42" fmla="*/ 1970111 h 2099783"/>
            <a:gd name="connsiteX43" fmla="*/ 633056 w 1786735"/>
            <a:gd name="connsiteY43" fmla="*/ 1973307 h 2099783"/>
            <a:gd name="connsiteX44" fmla="*/ 418903 w 1786735"/>
            <a:gd name="connsiteY44" fmla="*/ 1896596 h 2099783"/>
            <a:gd name="connsiteX45" fmla="*/ 316621 w 1786735"/>
            <a:gd name="connsiteY45" fmla="*/ 1902988 h 2099783"/>
            <a:gd name="connsiteX46" fmla="*/ 259088 w 1786735"/>
            <a:gd name="connsiteY46" fmla="*/ 1934951 h 2099783"/>
            <a:gd name="connsiteX47" fmla="*/ 160002 w 1786735"/>
            <a:gd name="connsiteY47" fmla="*/ 1954129 h 2099783"/>
            <a:gd name="connsiteX48" fmla="*/ 41739 w 1786735"/>
            <a:gd name="connsiteY48" fmla="*/ 1954129 h 2099783"/>
            <a:gd name="connsiteX0" fmla="*/ 41739 w 1786735"/>
            <a:gd name="connsiteY0" fmla="*/ 1954129 h 2500729"/>
            <a:gd name="connsiteX1" fmla="*/ 9775 w 1786735"/>
            <a:gd name="connsiteY1" fmla="*/ 1775135 h 2500729"/>
            <a:gd name="connsiteX2" fmla="*/ 201554 w 1786735"/>
            <a:gd name="connsiteY2" fmla="*/ 1596142 h 2500729"/>
            <a:gd name="connsiteX3" fmla="*/ 364566 w 1786735"/>
            <a:gd name="connsiteY3" fmla="*/ 1481075 h 2500729"/>
            <a:gd name="connsiteX4" fmla="*/ 281462 w 1786735"/>
            <a:gd name="connsiteY4" fmla="*/ 1330849 h 2500729"/>
            <a:gd name="connsiteX5" fmla="*/ 482829 w 1786735"/>
            <a:gd name="connsiteY5" fmla="*/ 1270119 h 2500729"/>
            <a:gd name="connsiteX6" fmla="*/ 431689 w 1786735"/>
            <a:gd name="connsiteY6" fmla="*/ 1158248 h 2500729"/>
            <a:gd name="connsiteX7" fmla="*/ 588308 w 1786735"/>
            <a:gd name="connsiteY7" fmla="*/ 1024003 h 2500729"/>
            <a:gd name="connsiteX8" fmla="*/ 431689 w 1786735"/>
            <a:gd name="connsiteY8" fmla="*/ 982451 h 2500729"/>
            <a:gd name="connsiteX9" fmla="*/ 201554 w 1786735"/>
            <a:gd name="connsiteY9" fmla="*/ 1052770 h 2500729"/>
            <a:gd name="connsiteX10" fmla="*/ 144021 w 1786735"/>
            <a:gd name="connsiteY10" fmla="*/ 1043181 h 2500729"/>
            <a:gd name="connsiteX11" fmla="*/ 179180 w 1786735"/>
            <a:gd name="connsiteY11" fmla="*/ 944096 h 2500729"/>
            <a:gd name="connsiteX12" fmla="*/ 284658 w 1786735"/>
            <a:gd name="connsiteY12" fmla="*/ 928114 h 2500729"/>
            <a:gd name="connsiteX13" fmla="*/ 374155 w 1786735"/>
            <a:gd name="connsiteY13" fmla="*/ 678802 h 2500729"/>
            <a:gd name="connsiteX14" fmla="*/ 559542 w 1786735"/>
            <a:gd name="connsiteY14" fmla="*/ 573324 h 2500729"/>
            <a:gd name="connsiteX15" fmla="*/ 716161 w 1786735"/>
            <a:gd name="connsiteY15" fmla="*/ 582913 h 2500729"/>
            <a:gd name="connsiteX16" fmla="*/ 684198 w 1786735"/>
            <a:gd name="connsiteY16" fmla="*/ 378349 h 2500729"/>
            <a:gd name="connsiteX17" fmla="*/ 796069 w 1786735"/>
            <a:gd name="connsiteY17" fmla="*/ 333601 h 2500729"/>
            <a:gd name="connsiteX18" fmla="*/ 799265 w 1786735"/>
            <a:gd name="connsiteY18" fmla="*/ 237711 h 2500729"/>
            <a:gd name="connsiteX19" fmla="*/ 1122092 w 1786735"/>
            <a:gd name="connsiteY19" fmla="*/ 36344 h 2500729"/>
            <a:gd name="connsiteX20" fmla="*/ 1349030 w 1786735"/>
            <a:gd name="connsiteY20" fmla="*/ 4381 h 2500729"/>
            <a:gd name="connsiteX21" fmla="*/ 1435330 w 1786735"/>
            <a:gd name="connsiteY21" fmla="*/ 145018 h 2500729"/>
            <a:gd name="connsiteX22" fmla="*/ 1572772 w 1786735"/>
            <a:gd name="connsiteY22" fmla="*/ 224926 h 2500729"/>
            <a:gd name="connsiteX23" fmla="*/ 1550398 w 1786735"/>
            <a:gd name="connsiteY23" fmla="*/ 458257 h 2500729"/>
            <a:gd name="connsiteX24" fmla="*/ 1460901 w 1786735"/>
            <a:gd name="connsiteY24" fmla="*/ 464649 h 2500729"/>
            <a:gd name="connsiteX25" fmla="*/ 1448115 w 1786735"/>
            <a:gd name="connsiteY25" fmla="*/ 630857 h 2500729"/>
            <a:gd name="connsiteX26" fmla="*/ 1416152 w 1786735"/>
            <a:gd name="connsiteY26" fmla="*/ 681998 h 2500729"/>
            <a:gd name="connsiteX27" fmla="*/ 1470489 w 1786735"/>
            <a:gd name="connsiteY27" fmla="*/ 749121 h 2500729"/>
            <a:gd name="connsiteX28" fmla="*/ 1508845 w 1786735"/>
            <a:gd name="connsiteY28" fmla="*/ 806654 h 2500729"/>
            <a:gd name="connsiteX29" fmla="*/ 1476881 w 1786735"/>
            <a:gd name="connsiteY29" fmla="*/ 864188 h 2500729"/>
            <a:gd name="connsiteX30" fmla="*/ 1611126 w 1786735"/>
            <a:gd name="connsiteY30" fmla="*/ 976059 h 2500729"/>
            <a:gd name="connsiteX31" fmla="*/ 1716605 w 1786735"/>
            <a:gd name="connsiteY31" fmla="*/ 1132678 h 2500729"/>
            <a:gd name="connsiteX32" fmla="*/ 1726194 w 1786735"/>
            <a:gd name="connsiteY32" fmla="*/ 1314867 h 2500729"/>
            <a:gd name="connsiteX33" fmla="*/ 1777334 w 1786735"/>
            <a:gd name="connsiteY33" fmla="*/ 1445916 h 2500729"/>
            <a:gd name="connsiteX34" fmla="*/ 1512041 w 1786735"/>
            <a:gd name="connsiteY34" fmla="*/ 1576965 h 2500729"/>
            <a:gd name="connsiteX35" fmla="*/ 1301084 w 1786735"/>
            <a:gd name="connsiteY35" fmla="*/ 1704817 h 2500729"/>
            <a:gd name="connsiteX36" fmla="*/ 1256336 w 1786735"/>
            <a:gd name="connsiteY36" fmla="*/ 1749565 h 2500729"/>
            <a:gd name="connsiteX37" fmla="*/ 1074147 w 1786735"/>
            <a:gd name="connsiteY37" fmla="*/ 2030840 h 2500729"/>
            <a:gd name="connsiteX38" fmla="*/ 1064558 w 1786735"/>
            <a:gd name="connsiteY38" fmla="*/ 2097963 h 2500729"/>
            <a:gd name="connsiteX39" fmla="*/ 840817 w 1786735"/>
            <a:gd name="connsiteY39" fmla="*/ 2500698 h 2500729"/>
            <a:gd name="connsiteX40" fmla="*/ 962276 w 1786735"/>
            <a:gd name="connsiteY40" fmla="*/ 2075589 h 2500729"/>
            <a:gd name="connsiteX41" fmla="*/ 952687 w 1786735"/>
            <a:gd name="connsiteY41" fmla="*/ 2021252 h 2500729"/>
            <a:gd name="connsiteX42" fmla="*/ 840816 w 1786735"/>
            <a:gd name="connsiteY42" fmla="*/ 1893399 h 2500729"/>
            <a:gd name="connsiteX43" fmla="*/ 728945 w 1786735"/>
            <a:gd name="connsiteY43" fmla="*/ 1970111 h 2500729"/>
            <a:gd name="connsiteX44" fmla="*/ 633056 w 1786735"/>
            <a:gd name="connsiteY44" fmla="*/ 1973307 h 2500729"/>
            <a:gd name="connsiteX45" fmla="*/ 418903 w 1786735"/>
            <a:gd name="connsiteY45" fmla="*/ 1896596 h 2500729"/>
            <a:gd name="connsiteX46" fmla="*/ 316621 w 1786735"/>
            <a:gd name="connsiteY46" fmla="*/ 1902988 h 2500729"/>
            <a:gd name="connsiteX47" fmla="*/ 259088 w 1786735"/>
            <a:gd name="connsiteY47" fmla="*/ 1934951 h 2500729"/>
            <a:gd name="connsiteX48" fmla="*/ 160002 w 1786735"/>
            <a:gd name="connsiteY48" fmla="*/ 1954129 h 2500729"/>
            <a:gd name="connsiteX49" fmla="*/ 41739 w 1786735"/>
            <a:gd name="connsiteY49" fmla="*/ 1954129 h 2500729"/>
            <a:gd name="connsiteX0" fmla="*/ 41739 w 1786735"/>
            <a:gd name="connsiteY0" fmla="*/ 1954129 h 2517585"/>
            <a:gd name="connsiteX1" fmla="*/ 9775 w 1786735"/>
            <a:gd name="connsiteY1" fmla="*/ 1775135 h 2517585"/>
            <a:gd name="connsiteX2" fmla="*/ 201554 w 1786735"/>
            <a:gd name="connsiteY2" fmla="*/ 1596142 h 2517585"/>
            <a:gd name="connsiteX3" fmla="*/ 364566 w 1786735"/>
            <a:gd name="connsiteY3" fmla="*/ 1481075 h 2517585"/>
            <a:gd name="connsiteX4" fmla="*/ 281462 w 1786735"/>
            <a:gd name="connsiteY4" fmla="*/ 1330849 h 2517585"/>
            <a:gd name="connsiteX5" fmla="*/ 482829 w 1786735"/>
            <a:gd name="connsiteY5" fmla="*/ 1270119 h 2517585"/>
            <a:gd name="connsiteX6" fmla="*/ 431689 w 1786735"/>
            <a:gd name="connsiteY6" fmla="*/ 1158248 h 2517585"/>
            <a:gd name="connsiteX7" fmla="*/ 588308 w 1786735"/>
            <a:gd name="connsiteY7" fmla="*/ 1024003 h 2517585"/>
            <a:gd name="connsiteX8" fmla="*/ 431689 w 1786735"/>
            <a:gd name="connsiteY8" fmla="*/ 982451 h 2517585"/>
            <a:gd name="connsiteX9" fmla="*/ 201554 w 1786735"/>
            <a:gd name="connsiteY9" fmla="*/ 1052770 h 2517585"/>
            <a:gd name="connsiteX10" fmla="*/ 144021 w 1786735"/>
            <a:gd name="connsiteY10" fmla="*/ 1043181 h 2517585"/>
            <a:gd name="connsiteX11" fmla="*/ 179180 w 1786735"/>
            <a:gd name="connsiteY11" fmla="*/ 944096 h 2517585"/>
            <a:gd name="connsiteX12" fmla="*/ 284658 w 1786735"/>
            <a:gd name="connsiteY12" fmla="*/ 928114 h 2517585"/>
            <a:gd name="connsiteX13" fmla="*/ 374155 w 1786735"/>
            <a:gd name="connsiteY13" fmla="*/ 678802 h 2517585"/>
            <a:gd name="connsiteX14" fmla="*/ 559542 w 1786735"/>
            <a:gd name="connsiteY14" fmla="*/ 573324 h 2517585"/>
            <a:gd name="connsiteX15" fmla="*/ 716161 w 1786735"/>
            <a:gd name="connsiteY15" fmla="*/ 582913 h 2517585"/>
            <a:gd name="connsiteX16" fmla="*/ 684198 w 1786735"/>
            <a:gd name="connsiteY16" fmla="*/ 378349 h 2517585"/>
            <a:gd name="connsiteX17" fmla="*/ 796069 w 1786735"/>
            <a:gd name="connsiteY17" fmla="*/ 333601 h 2517585"/>
            <a:gd name="connsiteX18" fmla="*/ 799265 w 1786735"/>
            <a:gd name="connsiteY18" fmla="*/ 237711 h 2517585"/>
            <a:gd name="connsiteX19" fmla="*/ 1122092 w 1786735"/>
            <a:gd name="connsiteY19" fmla="*/ 36344 h 2517585"/>
            <a:gd name="connsiteX20" fmla="*/ 1349030 w 1786735"/>
            <a:gd name="connsiteY20" fmla="*/ 4381 h 2517585"/>
            <a:gd name="connsiteX21" fmla="*/ 1435330 w 1786735"/>
            <a:gd name="connsiteY21" fmla="*/ 145018 h 2517585"/>
            <a:gd name="connsiteX22" fmla="*/ 1572772 w 1786735"/>
            <a:gd name="connsiteY22" fmla="*/ 224926 h 2517585"/>
            <a:gd name="connsiteX23" fmla="*/ 1550398 w 1786735"/>
            <a:gd name="connsiteY23" fmla="*/ 458257 h 2517585"/>
            <a:gd name="connsiteX24" fmla="*/ 1460901 w 1786735"/>
            <a:gd name="connsiteY24" fmla="*/ 464649 h 2517585"/>
            <a:gd name="connsiteX25" fmla="*/ 1448115 w 1786735"/>
            <a:gd name="connsiteY25" fmla="*/ 630857 h 2517585"/>
            <a:gd name="connsiteX26" fmla="*/ 1416152 w 1786735"/>
            <a:gd name="connsiteY26" fmla="*/ 681998 h 2517585"/>
            <a:gd name="connsiteX27" fmla="*/ 1470489 w 1786735"/>
            <a:gd name="connsiteY27" fmla="*/ 749121 h 2517585"/>
            <a:gd name="connsiteX28" fmla="*/ 1508845 w 1786735"/>
            <a:gd name="connsiteY28" fmla="*/ 806654 h 2517585"/>
            <a:gd name="connsiteX29" fmla="*/ 1476881 w 1786735"/>
            <a:gd name="connsiteY29" fmla="*/ 864188 h 2517585"/>
            <a:gd name="connsiteX30" fmla="*/ 1611126 w 1786735"/>
            <a:gd name="connsiteY30" fmla="*/ 976059 h 2517585"/>
            <a:gd name="connsiteX31" fmla="*/ 1716605 w 1786735"/>
            <a:gd name="connsiteY31" fmla="*/ 1132678 h 2517585"/>
            <a:gd name="connsiteX32" fmla="*/ 1726194 w 1786735"/>
            <a:gd name="connsiteY32" fmla="*/ 1314867 h 2517585"/>
            <a:gd name="connsiteX33" fmla="*/ 1777334 w 1786735"/>
            <a:gd name="connsiteY33" fmla="*/ 1445916 h 2517585"/>
            <a:gd name="connsiteX34" fmla="*/ 1512041 w 1786735"/>
            <a:gd name="connsiteY34" fmla="*/ 1576965 h 2517585"/>
            <a:gd name="connsiteX35" fmla="*/ 1301084 w 1786735"/>
            <a:gd name="connsiteY35" fmla="*/ 1704817 h 2517585"/>
            <a:gd name="connsiteX36" fmla="*/ 1256336 w 1786735"/>
            <a:gd name="connsiteY36" fmla="*/ 1749565 h 2517585"/>
            <a:gd name="connsiteX37" fmla="*/ 1074147 w 1786735"/>
            <a:gd name="connsiteY37" fmla="*/ 2030840 h 2517585"/>
            <a:gd name="connsiteX38" fmla="*/ 1064558 w 1786735"/>
            <a:gd name="connsiteY38" fmla="*/ 2097963 h 2517585"/>
            <a:gd name="connsiteX39" fmla="*/ 939903 w 1786735"/>
            <a:gd name="connsiteY39" fmla="*/ 2408005 h 2517585"/>
            <a:gd name="connsiteX40" fmla="*/ 840817 w 1786735"/>
            <a:gd name="connsiteY40" fmla="*/ 2500698 h 2517585"/>
            <a:gd name="connsiteX41" fmla="*/ 962276 w 1786735"/>
            <a:gd name="connsiteY41" fmla="*/ 2075589 h 2517585"/>
            <a:gd name="connsiteX42" fmla="*/ 952687 w 1786735"/>
            <a:gd name="connsiteY42" fmla="*/ 2021252 h 2517585"/>
            <a:gd name="connsiteX43" fmla="*/ 840816 w 1786735"/>
            <a:gd name="connsiteY43" fmla="*/ 1893399 h 2517585"/>
            <a:gd name="connsiteX44" fmla="*/ 728945 w 1786735"/>
            <a:gd name="connsiteY44" fmla="*/ 1970111 h 2517585"/>
            <a:gd name="connsiteX45" fmla="*/ 633056 w 1786735"/>
            <a:gd name="connsiteY45" fmla="*/ 1973307 h 2517585"/>
            <a:gd name="connsiteX46" fmla="*/ 418903 w 1786735"/>
            <a:gd name="connsiteY46" fmla="*/ 1896596 h 2517585"/>
            <a:gd name="connsiteX47" fmla="*/ 316621 w 1786735"/>
            <a:gd name="connsiteY47" fmla="*/ 1902988 h 2517585"/>
            <a:gd name="connsiteX48" fmla="*/ 259088 w 1786735"/>
            <a:gd name="connsiteY48" fmla="*/ 1934951 h 2517585"/>
            <a:gd name="connsiteX49" fmla="*/ 160002 w 1786735"/>
            <a:gd name="connsiteY49" fmla="*/ 1954129 h 2517585"/>
            <a:gd name="connsiteX50" fmla="*/ 41739 w 1786735"/>
            <a:gd name="connsiteY50" fmla="*/ 1954129 h 2517585"/>
            <a:gd name="connsiteX0" fmla="*/ 41739 w 1786735"/>
            <a:gd name="connsiteY0" fmla="*/ 1954129 h 2515050"/>
            <a:gd name="connsiteX1" fmla="*/ 9775 w 1786735"/>
            <a:gd name="connsiteY1" fmla="*/ 1775135 h 2515050"/>
            <a:gd name="connsiteX2" fmla="*/ 201554 w 1786735"/>
            <a:gd name="connsiteY2" fmla="*/ 1596142 h 2515050"/>
            <a:gd name="connsiteX3" fmla="*/ 364566 w 1786735"/>
            <a:gd name="connsiteY3" fmla="*/ 1481075 h 2515050"/>
            <a:gd name="connsiteX4" fmla="*/ 281462 w 1786735"/>
            <a:gd name="connsiteY4" fmla="*/ 1330849 h 2515050"/>
            <a:gd name="connsiteX5" fmla="*/ 482829 w 1786735"/>
            <a:gd name="connsiteY5" fmla="*/ 1270119 h 2515050"/>
            <a:gd name="connsiteX6" fmla="*/ 431689 w 1786735"/>
            <a:gd name="connsiteY6" fmla="*/ 1158248 h 2515050"/>
            <a:gd name="connsiteX7" fmla="*/ 588308 w 1786735"/>
            <a:gd name="connsiteY7" fmla="*/ 1024003 h 2515050"/>
            <a:gd name="connsiteX8" fmla="*/ 431689 w 1786735"/>
            <a:gd name="connsiteY8" fmla="*/ 982451 h 2515050"/>
            <a:gd name="connsiteX9" fmla="*/ 201554 w 1786735"/>
            <a:gd name="connsiteY9" fmla="*/ 1052770 h 2515050"/>
            <a:gd name="connsiteX10" fmla="*/ 144021 w 1786735"/>
            <a:gd name="connsiteY10" fmla="*/ 1043181 h 2515050"/>
            <a:gd name="connsiteX11" fmla="*/ 179180 w 1786735"/>
            <a:gd name="connsiteY11" fmla="*/ 944096 h 2515050"/>
            <a:gd name="connsiteX12" fmla="*/ 284658 w 1786735"/>
            <a:gd name="connsiteY12" fmla="*/ 928114 h 2515050"/>
            <a:gd name="connsiteX13" fmla="*/ 374155 w 1786735"/>
            <a:gd name="connsiteY13" fmla="*/ 678802 h 2515050"/>
            <a:gd name="connsiteX14" fmla="*/ 559542 w 1786735"/>
            <a:gd name="connsiteY14" fmla="*/ 573324 h 2515050"/>
            <a:gd name="connsiteX15" fmla="*/ 716161 w 1786735"/>
            <a:gd name="connsiteY15" fmla="*/ 582913 h 2515050"/>
            <a:gd name="connsiteX16" fmla="*/ 684198 w 1786735"/>
            <a:gd name="connsiteY16" fmla="*/ 378349 h 2515050"/>
            <a:gd name="connsiteX17" fmla="*/ 796069 w 1786735"/>
            <a:gd name="connsiteY17" fmla="*/ 333601 h 2515050"/>
            <a:gd name="connsiteX18" fmla="*/ 799265 w 1786735"/>
            <a:gd name="connsiteY18" fmla="*/ 237711 h 2515050"/>
            <a:gd name="connsiteX19" fmla="*/ 1122092 w 1786735"/>
            <a:gd name="connsiteY19" fmla="*/ 36344 h 2515050"/>
            <a:gd name="connsiteX20" fmla="*/ 1349030 w 1786735"/>
            <a:gd name="connsiteY20" fmla="*/ 4381 h 2515050"/>
            <a:gd name="connsiteX21" fmla="*/ 1435330 w 1786735"/>
            <a:gd name="connsiteY21" fmla="*/ 145018 h 2515050"/>
            <a:gd name="connsiteX22" fmla="*/ 1572772 w 1786735"/>
            <a:gd name="connsiteY22" fmla="*/ 224926 h 2515050"/>
            <a:gd name="connsiteX23" fmla="*/ 1550398 w 1786735"/>
            <a:gd name="connsiteY23" fmla="*/ 458257 h 2515050"/>
            <a:gd name="connsiteX24" fmla="*/ 1460901 w 1786735"/>
            <a:gd name="connsiteY24" fmla="*/ 464649 h 2515050"/>
            <a:gd name="connsiteX25" fmla="*/ 1448115 w 1786735"/>
            <a:gd name="connsiteY25" fmla="*/ 630857 h 2515050"/>
            <a:gd name="connsiteX26" fmla="*/ 1416152 w 1786735"/>
            <a:gd name="connsiteY26" fmla="*/ 681998 h 2515050"/>
            <a:gd name="connsiteX27" fmla="*/ 1470489 w 1786735"/>
            <a:gd name="connsiteY27" fmla="*/ 749121 h 2515050"/>
            <a:gd name="connsiteX28" fmla="*/ 1508845 w 1786735"/>
            <a:gd name="connsiteY28" fmla="*/ 806654 h 2515050"/>
            <a:gd name="connsiteX29" fmla="*/ 1476881 w 1786735"/>
            <a:gd name="connsiteY29" fmla="*/ 864188 h 2515050"/>
            <a:gd name="connsiteX30" fmla="*/ 1611126 w 1786735"/>
            <a:gd name="connsiteY30" fmla="*/ 976059 h 2515050"/>
            <a:gd name="connsiteX31" fmla="*/ 1716605 w 1786735"/>
            <a:gd name="connsiteY31" fmla="*/ 1132678 h 2515050"/>
            <a:gd name="connsiteX32" fmla="*/ 1726194 w 1786735"/>
            <a:gd name="connsiteY32" fmla="*/ 1314867 h 2515050"/>
            <a:gd name="connsiteX33" fmla="*/ 1777334 w 1786735"/>
            <a:gd name="connsiteY33" fmla="*/ 1445916 h 2515050"/>
            <a:gd name="connsiteX34" fmla="*/ 1512041 w 1786735"/>
            <a:gd name="connsiteY34" fmla="*/ 1576965 h 2515050"/>
            <a:gd name="connsiteX35" fmla="*/ 1301084 w 1786735"/>
            <a:gd name="connsiteY35" fmla="*/ 1704817 h 2515050"/>
            <a:gd name="connsiteX36" fmla="*/ 1256336 w 1786735"/>
            <a:gd name="connsiteY36" fmla="*/ 1749565 h 2515050"/>
            <a:gd name="connsiteX37" fmla="*/ 1074147 w 1786735"/>
            <a:gd name="connsiteY37" fmla="*/ 2030840 h 2515050"/>
            <a:gd name="connsiteX38" fmla="*/ 1064558 w 1786735"/>
            <a:gd name="connsiteY38" fmla="*/ 2097963 h 2515050"/>
            <a:gd name="connsiteX39" fmla="*/ 1026203 w 1786735"/>
            <a:gd name="connsiteY39" fmla="*/ 2244993 h 2515050"/>
            <a:gd name="connsiteX40" fmla="*/ 939903 w 1786735"/>
            <a:gd name="connsiteY40" fmla="*/ 2408005 h 2515050"/>
            <a:gd name="connsiteX41" fmla="*/ 840817 w 1786735"/>
            <a:gd name="connsiteY41" fmla="*/ 2500698 h 2515050"/>
            <a:gd name="connsiteX42" fmla="*/ 962276 w 1786735"/>
            <a:gd name="connsiteY42" fmla="*/ 2075589 h 2515050"/>
            <a:gd name="connsiteX43" fmla="*/ 952687 w 1786735"/>
            <a:gd name="connsiteY43" fmla="*/ 2021252 h 2515050"/>
            <a:gd name="connsiteX44" fmla="*/ 840816 w 1786735"/>
            <a:gd name="connsiteY44" fmla="*/ 1893399 h 2515050"/>
            <a:gd name="connsiteX45" fmla="*/ 728945 w 1786735"/>
            <a:gd name="connsiteY45" fmla="*/ 1970111 h 2515050"/>
            <a:gd name="connsiteX46" fmla="*/ 633056 w 1786735"/>
            <a:gd name="connsiteY46" fmla="*/ 1973307 h 2515050"/>
            <a:gd name="connsiteX47" fmla="*/ 418903 w 1786735"/>
            <a:gd name="connsiteY47" fmla="*/ 1896596 h 2515050"/>
            <a:gd name="connsiteX48" fmla="*/ 316621 w 1786735"/>
            <a:gd name="connsiteY48" fmla="*/ 1902988 h 2515050"/>
            <a:gd name="connsiteX49" fmla="*/ 259088 w 1786735"/>
            <a:gd name="connsiteY49" fmla="*/ 1934951 h 2515050"/>
            <a:gd name="connsiteX50" fmla="*/ 160002 w 1786735"/>
            <a:gd name="connsiteY50" fmla="*/ 1954129 h 2515050"/>
            <a:gd name="connsiteX51" fmla="*/ 41739 w 1786735"/>
            <a:gd name="connsiteY51" fmla="*/ 1954129 h 2515050"/>
            <a:gd name="connsiteX0" fmla="*/ 41739 w 1786735"/>
            <a:gd name="connsiteY0" fmla="*/ 1954129 h 2509966"/>
            <a:gd name="connsiteX1" fmla="*/ 9775 w 1786735"/>
            <a:gd name="connsiteY1" fmla="*/ 1775135 h 2509966"/>
            <a:gd name="connsiteX2" fmla="*/ 201554 w 1786735"/>
            <a:gd name="connsiteY2" fmla="*/ 1596142 h 2509966"/>
            <a:gd name="connsiteX3" fmla="*/ 364566 w 1786735"/>
            <a:gd name="connsiteY3" fmla="*/ 1481075 h 2509966"/>
            <a:gd name="connsiteX4" fmla="*/ 281462 w 1786735"/>
            <a:gd name="connsiteY4" fmla="*/ 1330849 h 2509966"/>
            <a:gd name="connsiteX5" fmla="*/ 482829 w 1786735"/>
            <a:gd name="connsiteY5" fmla="*/ 1270119 h 2509966"/>
            <a:gd name="connsiteX6" fmla="*/ 431689 w 1786735"/>
            <a:gd name="connsiteY6" fmla="*/ 1158248 h 2509966"/>
            <a:gd name="connsiteX7" fmla="*/ 588308 w 1786735"/>
            <a:gd name="connsiteY7" fmla="*/ 1024003 h 2509966"/>
            <a:gd name="connsiteX8" fmla="*/ 431689 w 1786735"/>
            <a:gd name="connsiteY8" fmla="*/ 982451 h 2509966"/>
            <a:gd name="connsiteX9" fmla="*/ 201554 w 1786735"/>
            <a:gd name="connsiteY9" fmla="*/ 1052770 h 2509966"/>
            <a:gd name="connsiteX10" fmla="*/ 144021 w 1786735"/>
            <a:gd name="connsiteY10" fmla="*/ 1043181 h 2509966"/>
            <a:gd name="connsiteX11" fmla="*/ 179180 w 1786735"/>
            <a:gd name="connsiteY11" fmla="*/ 944096 h 2509966"/>
            <a:gd name="connsiteX12" fmla="*/ 284658 w 1786735"/>
            <a:gd name="connsiteY12" fmla="*/ 928114 h 2509966"/>
            <a:gd name="connsiteX13" fmla="*/ 374155 w 1786735"/>
            <a:gd name="connsiteY13" fmla="*/ 678802 h 2509966"/>
            <a:gd name="connsiteX14" fmla="*/ 559542 w 1786735"/>
            <a:gd name="connsiteY14" fmla="*/ 573324 h 2509966"/>
            <a:gd name="connsiteX15" fmla="*/ 716161 w 1786735"/>
            <a:gd name="connsiteY15" fmla="*/ 582913 h 2509966"/>
            <a:gd name="connsiteX16" fmla="*/ 684198 w 1786735"/>
            <a:gd name="connsiteY16" fmla="*/ 378349 h 2509966"/>
            <a:gd name="connsiteX17" fmla="*/ 796069 w 1786735"/>
            <a:gd name="connsiteY17" fmla="*/ 333601 h 2509966"/>
            <a:gd name="connsiteX18" fmla="*/ 799265 w 1786735"/>
            <a:gd name="connsiteY18" fmla="*/ 237711 h 2509966"/>
            <a:gd name="connsiteX19" fmla="*/ 1122092 w 1786735"/>
            <a:gd name="connsiteY19" fmla="*/ 36344 h 2509966"/>
            <a:gd name="connsiteX20" fmla="*/ 1349030 w 1786735"/>
            <a:gd name="connsiteY20" fmla="*/ 4381 h 2509966"/>
            <a:gd name="connsiteX21" fmla="*/ 1435330 w 1786735"/>
            <a:gd name="connsiteY21" fmla="*/ 145018 h 2509966"/>
            <a:gd name="connsiteX22" fmla="*/ 1572772 w 1786735"/>
            <a:gd name="connsiteY22" fmla="*/ 224926 h 2509966"/>
            <a:gd name="connsiteX23" fmla="*/ 1550398 w 1786735"/>
            <a:gd name="connsiteY23" fmla="*/ 458257 h 2509966"/>
            <a:gd name="connsiteX24" fmla="*/ 1460901 w 1786735"/>
            <a:gd name="connsiteY24" fmla="*/ 464649 h 2509966"/>
            <a:gd name="connsiteX25" fmla="*/ 1448115 w 1786735"/>
            <a:gd name="connsiteY25" fmla="*/ 630857 h 2509966"/>
            <a:gd name="connsiteX26" fmla="*/ 1416152 w 1786735"/>
            <a:gd name="connsiteY26" fmla="*/ 681998 h 2509966"/>
            <a:gd name="connsiteX27" fmla="*/ 1470489 w 1786735"/>
            <a:gd name="connsiteY27" fmla="*/ 749121 h 2509966"/>
            <a:gd name="connsiteX28" fmla="*/ 1508845 w 1786735"/>
            <a:gd name="connsiteY28" fmla="*/ 806654 h 2509966"/>
            <a:gd name="connsiteX29" fmla="*/ 1476881 w 1786735"/>
            <a:gd name="connsiteY29" fmla="*/ 864188 h 2509966"/>
            <a:gd name="connsiteX30" fmla="*/ 1611126 w 1786735"/>
            <a:gd name="connsiteY30" fmla="*/ 976059 h 2509966"/>
            <a:gd name="connsiteX31" fmla="*/ 1716605 w 1786735"/>
            <a:gd name="connsiteY31" fmla="*/ 1132678 h 2509966"/>
            <a:gd name="connsiteX32" fmla="*/ 1726194 w 1786735"/>
            <a:gd name="connsiteY32" fmla="*/ 1314867 h 2509966"/>
            <a:gd name="connsiteX33" fmla="*/ 1777334 w 1786735"/>
            <a:gd name="connsiteY33" fmla="*/ 1445916 h 2509966"/>
            <a:gd name="connsiteX34" fmla="*/ 1512041 w 1786735"/>
            <a:gd name="connsiteY34" fmla="*/ 1576965 h 2509966"/>
            <a:gd name="connsiteX35" fmla="*/ 1301084 w 1786735"/>
            <a:gd name="connsiteY35" fmla="*/ 1704817 h 2509966"/>
            <a:gd name="connsiteX36" fmla="*/ 1256336 w 1786735"/>
            <a:gd name="connsiteY36" fmla="*/ 1749565 h 2509966"/>
            <a:gd name="connsiteX37" fmla="*/ 1074147 w 1786735"/>
            <a:gd name="connsiteY37" fmla="*/ 2030840 h 2509966"/>
            <a:gd name="connsiteX38" fmla="*/ 1064558 w 1786735"/>
            <a:gd name="connsiteY38" fmla="*/ 2097963 h 2509966"/>
            <a:gd name="connsiteX39" fmla="*/ 1026203 w 1786735"/>
            <a:gd name="connsiteY39" fmla="*/ 2244993 h 2509966"/>
            <a:gd name="connsiteX40" fmla="*/ 939903 w 1786735"/>
            <a:gd name="connsiteY40" fmla="*/ 2408005 h 2509966"/>
            <a:gd name="connsiteX41" fmla="*/ 840817 w 1786735"/>
            <a:gd name="connsiteY41" fmla="*/ 2500698 h 2509966"/>
            <a:gd name="connsiteX42" fmla="*/ 978258 w 1786735"/>
            <a:gd name="connsiteY42" fmla="*/ 2225815 h 2509966"/>
            <a:gd name="connsiteX43" fmla="*/ 962276 w 1786735"/>
            <a:gd name="connsiteY43" fmla="*/ 2075589 h 2509966"/>
            <a:gd name="connsiteX44" fmla="*/ 952687 w 1786735"/>
            <a:gd name="connsiteY44" fmla="*/ 2021252 h 2509966"/>
            <a:gd name="connsiteX45" fmla="*/ 840816 w 1786735"/>
            <a:gd name="connsiteY45" fmla="*/ 1893399 h 2509966"/>
            <a:gd name="connsiteX46" fmla="*/ 728945 w 1786735"/>
            <a:gd name="connsiteY46" fmla="*/ 1970111 h 2509966"/>
            <a:gd name="connsiteX47" fmla="*/ 633056 w 1786735"/>
            <a:gd name="connsiteY47" fmla="*/ 1973307 h 2509966"/>
            <a:gd name="connsiteX48" fmla="*/ 418903 w 1786735"/>
            <a:gd name="connsiteY48" fmla="*/ 1896596 h 2509966"/>
            <a:gd name="connsiteX49" fmla="*/ 316621 w 1786735"/>
            <a:gd name="connsiteY49" fmla="*/ 1902988 h 2509966"/>
            <a:gd name="connsiteX50" fmla="*/ 259088 w 1786735"/>
            <a:gd name="connsiteY50" fmla="*/ 1934951 h 2509966"/>
            <a:gd name="connsiteX51" fmla="*/ 160002 w 1786735"/>
            <a:gd name="connsiteY51" fmla="*/ 1954129 h 2509966"/>
            <a:gd name="connsiteX52" fmla="*/ 41739 w 1786735"/>
            <a:gd name="connsiteY52" fmla="*/ 1954129 h 2509966"/>
            <a:gd name="connsiteX0" fmla="*/ 41739 w 1786735"/>
            <a:gd name="connsiteY0" fmla="*/ 1954129 h 2501286"/>
            <a:gd name="connsiteX1" fmla="*/ 9775 w 1786735"/>
            <a:gd name="connsiteY1" fmla="*/ 1775135 h 2501286"/>
            <a:gd name="connsiteX2" fmla="*/ 201554 w 1786735"/>
            <a:gd name="connsiteY2" fmla="*/ 1596142 h 2501286"/>
            <a:gd name="connsiteX3" fmla="*/ 364566 w 1786735"/>
            <a:gd name="connsiteY3" fmla="*/ 1481075 h 2501286"/>
            <a:gd name="connsiteX4" fmla="*/ 281462 w 1786735"/>
            <a:gd name="connsiteY4" fmla="*/ 1330849 h 2501286"/>
            <a:gd name="connsiteX5" fmla="*/ 482829 w 1786735"/>
            <a:gd name="connsiteY5" fmla="*/ 1270119 h 2501286"/>
            <a:gd name="connsiteX6" fmla="*/ 431689 w 1786735"/>
            <a:gd name="connsiteY6" fmla="*/ 1158248 h 2501286"/>
            <a:gd name="connsiteX7" fmla="*/ 588308 w 1786735"/>
            <a:gd name="connsiteY7" fmla="*/ 1024003 h 2501286"/>
            <a:gd name="connsiteX8" fmla="*/ 431689 w 1786735"/>
            <a:gd name="connsiteY8" fmla="*/ 982451 h 2501286"/>
            <a:gd name="connsiteX9" fmla="*/ 201554 w 1786735"/>
            <a:gd name="connsiteY9" fmla="*/ 1052770 h 2501286"/>
            <a:gd name="connsiteX10" fmla="*/ 144021 w 1786735"/>
            <a:gd name="connsiteY10" fmla="*/ 1043181 h 2501286"/>
            <a:gd name="connsiteX11" fmla="*/ 179180 w 1786735"/>
            <a:gd name="connsiteY11" fmla="*/ 944096 h 2501286"/>
            <a:gd name="connsiteX12" fmla="*/ 284658 w 1786735"/>
            <a:gd name="connsiteY12" fmla="*/ 928114 h 2501286"/>
            <a:gd name="connsiteX13" fmla="*/ 374155 w 1786735"/>
            <a:gd name="connsiteY13" fmla="*/ 678802 h 2501286"/>
            <a:gd name="connsiteX14" fmla="*/ 559542 w 1786735"/>
            <a:gd name="connsiteY14" fmla="*/ 573324 h 2501286"/>
            <a:gd name="connsiteX15" fmla="*/ 716161 w 1786735"/>
            <a:gd name="connsiteY15" fmla="*/ 582913 h 2501286"/>
            <a:gd name="connsiteX16" fmla="*/ 684198 w 1786735"/>
            <a:gd name="connsiteY16" fmla="*/ 378349 h 2501286"/>
            <a:gd name="connsiteX17" fmla="*/ 796069 w 1786735"/>
            <a:gd name="connsiteY17" fmla="*/ 333601 h 2501286"/>
            <a:gd name="connsiteX18" fmla="*/ 799265 w 1786735"/>
            <a:gd name="connsiteY18" fmla="*/ 237711 h 2501286"/>
            <a:gd name="connsiteX19" fmla="*/ 1122092 w 1786735"/>
            <a:gd name="connsiteY19" fmla="*/ 36344 h 2501286"/>
            <a:gd name="connsiteX20" fmla="*/ 1349030 w 1786735"/>
            <a:gd name="connsiteY20" fmla="*/ 4381 h 2501286"/>
            <a:gd name="connsiteX21" fmla="*/ 1435330 w 1786735"/>
            <a:gd name="connsiteY21" fmla="*/ 145018 h 2501286"/>
            <a:gd name="connsiteX22" fmla="*/ 1572772 w 1786735"/>
            <a:gd name="connsiteY22" fmla="*/ 224926 h 2501286"/>
            <a:gd name="connsiteX23" fmla="*/ 1550398 w 1786735"/>
            <a:gd name="connsiteY23" fmla="*/ 458257 h 2501286"/>
            <a:gd name="connsiteX24" fmla="*/ 1460901 w 1786735"/>
            <a:gd name="connsiteY24" fmla="*/ 464649 h 2501286"/>
            <a:gd name="connsiteX25" fmla="*/ 1448115 w 1786735"/>
            <a:gd name="connsiteY25" fmla="*/ 630857 h 2501286"/>
            <a:gd name="connsiteX26" fmla="*/ 1416152 w 1786735"/>
            <a:gd name="connsiteY26" fmla="*/ 681998 h 2501286"/>
            <a:gd name="connsiteX27" fmla="*/ 1470489 w 1786735"/>
            <a:gd name="connsiteY27" fmla="*/ 749121 h 2501286"/>
            <a:gd name="connsiteX28" fmla="*/ 1508845 w 1786735"/>
            <a:gd name="connsiteY28" fmla="*/ 806654 h 2501286"/>
            <a:gd name="connsiteX29" fmla="*/ 1476881 w 1786735"/>
            <a:gd name="connsiteY29" fmla="*/ 864188 h 2501286"/>
            <a:gd name="connsiteX30" fmla="*/ 1611126 w 1786735"/>
            <a:gd name="connsiteY30" fmla="*/ 976059 h 2501286"/>
            <a:gd name="connsiteX31" fmla="*/ 1716605 w 1786735"/>
            <a:gd name="connsiteY31" fmla="*/ 1132678 h 2501286"/>
            <a:gd name="connsiteX32" fmla="*/ 1726194 w 1786735"/>
            <a:gd name="connsiteY32" fmla="*/ 1314867 h 2501286"/>
            <a:gd name="connsiteX33" fmla="*/ 1777334 w 1786735"/>
            <a:gd name="connsiteY33" fmla="*/ 1445916 h 2501286"/>
            <a:gd name="connsiteX34" fmla="*/ 1512041 w 1786735"/>
            <a:gd name="connsiteY34" fmla="*/ 1576965 h 2501286"/>
            <a:gd name="connsiteX35" fmla="*/ 1301084 w 1786735"/>
            <a:gd name="connsiteY35" fmla="*/ 1704817 h 2501286"/>
            <a:gd name="connsiteX36" fmla="*/ 1256336 w 1786735"/>
            <a:gd name="connsiteY36" fmla="*/ 1749565 h 2501286"/>
            <a:gd name="connsiteX37" fmla="*/ 1074147 w 1786735"/>
            <a:gd name="connsiteY37" fmla="*/ 2030840 h 2501286"/>
            <a:gd name="connsiteX38" fmla="*/ 1064558 w 1786735"/>
            <a:gd name="connsiteY38" fmla="*/ 2097963 h 2501286"/>
            <a:gd name="connsiteX39" fmla="*/ 1026203 w 1786735"/>
            <a:gd name="connsiteY39" fmla="*/ 2244993 h 2501286"/>
            <a:gd name="connsiteX40" fmla="*/ 939903 w 1786735"/>
            <a:gd name="connsiteY40" fmla="*/ 2408005 h 2501286"/>
            <a:gd name="connsiteX41" fmla="*/ 840817 w 1786735"/>
            <a:gd name="connsiteY41" fmla="*/ 2500698 h 2501286"/>
            <a:gd name="connsiteX42" fmla="*/ 812050 w 1786735"/>
            <a:gd name="connsiteY42" fmla="*/ 2452753 h 2501286"/>
            <a:gd name="connsiteX43" fmla="*/ 978258 w 1786735"/>
            <a:gd name="connsiteY43" fmla="*/ 2225815 h 2501286"/>
            <a:gd name="connsiteX44" fmla="*/ 962276 w 1786735"/>
            <a:gd name="connsiteY44" fmla="*/ 2075589 h 2501286"/>
            <a:gd name="connsiteX45" fmla="*/ 952687 w 1786735"/>
            <a:gd name="connsiteY45" fmla="*/ 2021252 h 2501286"/>
            <a:gd name="connsiteX46" fmla="*/ 840816 w 1786735"/>
            <a:gd name="connsiteY46" fmla="*/ 1893399 h 2501286"/>
            <a:gd name="connsiteX47" fmla="*/ 728945 w 1786735"/>
            <a:gd name="connsiteY47" fmla="*/ 1970111 h 2501286"/>
            <a:gd name="connsiteX48" fmla="*/ 633056 w 1786735"/>
            <a:gd name="connsiteY48" fmla="*/ 1973307 h 2501286"/>
            <a:gd name="connsiteX49" fmla="*/ 418903 w 1786735"/>
            <a:gd name="connsiteY49" fmla="*/ 1896596 h 2501286"/>
            <a:gd name="connsiteX50" fmla="*/ 316621 w 1786735"/>
            <a:gd name="connsiteY50" fmla="*/ 1902988 h 2501286"/>
            <a:gd name="connsiteX51" fmla="*/ 259088 w 1786735"/>
            <a:gd name="connsiteY51" fmla="*/ 1934951 h 2501286"/>
            <a:gd name="connsiteX52" fmla="*/ 160002 w 1786735"/>
            <a:gd name="connsiteY52" fmla="*/ 1954129 h 2501286"/>
            <a:gd name="connsiteX53" fmla="*/ 41739 w 1786735"/>
            <a:gd name="connsiteY53" fmla="*/ 1954129 h 2501286"/>
            <a:gd name="connsiteX0" fmla="*/ 41739 w 1786735"/>
            <a:gd name="connsiteY0" fmla="*/ 1954129 h 2500867"/>
            <a:gd name="connsiteX1" fmla="*/ 9775 w 1786735"/>
            <a:gd name="connsiteY1" fmla="*/ 1775135 h 2500867"/>
            <a:gd name="connsiteX2" fmla="*/ 201554 w 1786735"/>
            <a:gd name="connsiteY2" fmla="*/ 1596142 h 2500867"/>
            <a:gd name="connsiteX3" fmla="*/ 364566 w 1786735"/>
            <a:gd name="connsiteY3" fmla="*/ 1481075 h 2500867"/>
            <a:gd name="connsiteX4" fmla="*/ 281462 w 1786735"/>
            <a:gd name="connsiteY4" fmla="*/ 1330849 h 2500867"/>
            <a:gd name="connsiteX5" fmla="*/ 482829 w 1786735"/>
            <a:gd name="connsiteY5" fmla="*/ 1270119 h 2500867"/>
            <a:gd name="connsiteX6" fmla="*/ 431689 w 1786735"/>
            <a:gd name="connsiteY6" fmla="*/ 1158248 h 2500867"/>
            <a:gd name="connsiteX7" fmla="*/ 588308 w 1786735"/>
            <a:gd name="connsiteY7" fmla="*/ 1024003 h 2500867"/>
            <a:gd name="connsiteX8" fmla="*/ 431689 w 1786735"/>
            <a:gd name="connsiteY8" fmla="*/ 982451 h 2500867"/>
            <a:gd name="connsiteX9" fmla="*/ 201554 w 1786735"/>
            <a:gd name="connsiteY9" fmla="*/ 1052770 h 2500867"/>
            <a:gd name="connsiteX10" fmla="*/ 144021 w 1786735"/>
            <a:gd name="connsiteY10" fmla="*/ 1043181 h 2500867"/>
            <a:gd name="connsiteX11" fmla="*/ 179180 w 1786735"/>
            <a:gd name="connsiteY11" fmla="*/ 944096 h 2500867"/>
            <a:gd name="connsiteX12" fmla="*/ 284658 w 1786735"/>
            <a:gd name="connsiteY12" fmla="*/ 928114 h 2500867"/>
            <a:gd name="connsiteX13" fmla="*/ 374155 w 1786735"/>
            <a:gd name="connsiteY13" fmla="*/ 678802 h 2500867"/>
            <a:gd name="connsiteX14" fmla="*/ 559542 w 1786735"/>
            <a:gd name="connsiteY14" fmla="*/ 573324 h 2500867"/>
            <a:gd name="connsiteX15" fmla="*/ 716161 w 1786735"/>
            <a:gd name="connsiteY15" fmla="*/ 582913 h 2500867"/>
            <a:gd name="connsiteX16" fmla="*/ 684198 w 1786735"/>
            <a:gd name="connsiteY16" fmla="*/ 378349 h 2500867"/>
            <a:gd name="connsiteX17" fmla="*/ 796069 w 1786735"/>
            <a:gd name="connsiteY17" fmla="*/ 333601 h 2500867"/>
            <a:gd name="connsiteX18" fmla="*/ 799265 w 1786735"/>
            <a:gd name="connsiteY18" fmla="*/ 237711 h 2500867"/>
            <a:gd name="connsiteX19" fmla="*/ 1122092 w 1786735"/>
            <a:gd name="connsiteY19" fmla="*/ 36344 h 2500867"/>
            <a:gd name="connsiteX20" fmla="*/ 1349030 w 1786735"/>
            <a:gd name="connsiteY20" fmla="*/ 4381 h 2500867"/>
            <a:gd name="connsiteX21" fmla="*/ 1435330 w 1786735"/>
            <a:gd name="connsiteY21" fmla="*/ 145018 h 2500867"/>
            <a:gd name="connsiteX22" fmla="*/ 1572772 w 1786735"/>
            <a:gd name="connsiteY22" fmla="*/ 224926 h 2500867"/>
            <a:gd name="connsiteX23" fmla="*/ 1550398 w 1786735"/>
            <a:gd name="connsiteY23" fmla="*/ 458257 h 2500867"/>
            <a:gd name="connsiteX24" fmla="*/ 1460901 w 1786735"/>
            <a:gd name="connsiteY24" fmla="*/ 464649 h 2500867"/>
            <a:gd name="connsiteX25" fmla="*/ 1448115 w 1786735"/>
            <a:gd name="connsiteY25" fmla="*/ 630857 h 2500867"/>
            <a:gd name="connsiteX26" fmla="*/ 1416152 w 1786735"/>
            <a:gd name="connsiteY26" fmla="*/ 681998 h 2500867"/>
            <a:gd name="connsiteX27" fmla="*/ 1470489 w 1786735"/>
            <a:gd name="connsiteY27" fmla="*/ 749121 h 2500867"/>
            <a:gd name="connsiteX28" fmla="*/ 1508845 w 1786735"/>
            <a:gd name="connsiteY28" fmla="*/ 806654 h 2500867"/>
            <a:gd name="connsiteX29" fmla="*/ 1476881 w 1786735"/>
            <a:gd name="connsiteY29" fmla="*/ 864188 h 2500867"/>
            <a:gd name="connsiteX30" fmla="*/ 1611126 w 1786735"/>
            <a:gd name="connsiteY30" fmla="*/ 976059 h 2500867"/>
            <a:gd name="connsiteX31" fmla="*/ 1716605 w 1786735"/>
            <a:gd name="connsiteY31" fmla="*/ 1132678 h 2500867"/>
            <a:gd name="connsiteX32" fmla="*/ 1726194 w 1786735"/>
            <a:gd name="connsiteY32" fmla="*/ 1314867 h 2500867"/>
            <a:gd name="connsiteX33" fmla="*/ 1777334 w 1786735"/>
            <a:gd name="connsiteY33" fmla="*/ 1445916 h 2500867"/>
            <a:gd name="connsiteX34" fmla="*/ 1512041 w 1786735"/>
            <a:gd name="connsiteY34" fmla="*/ 1576965 h 2500867"/>
            <a:gd name="connsiteX35" fmla="*/ 1301084 w 1786735"/>
            <a:gd name="connsiteY35" fmla="*/ 1704817 h 2500867"/>
            <a:gd name="connsiteX36" fmla="*/ 1256336 w 1786735"/>
            <a:gd name="connsiteY36" fmla="*/ 1749565 h 2500867"/>
            <a:gd name="connsiteX37" fmla="*/ 1074147 w 1786735"/>
            <a:gd name="connsiteY37" fmla="*/ 2030840 h 2500867"/>
            <a:gd name="connsiteX38" fmla="*/ 1064558 w 1786735"/>
            <a:gd name="connsiteY38" fmla="*/ 2097963 h 2500867"/>
            <a:gd name="connsiteX39" fmla="*/ 1026203 w 1786735"/>
            <a:gd name="connsiteY39" fmla="*/ 2244993 h 2500867"/>
            <a:gd name="connsiteX40" fmla="*/ 939903 w 1786735"/>
            <a:gd name="connsiteY40" fmla="*/ 2408005 h 2500867"/>
            <a:gd name="connsiteX41" fmla="*/ 840817 w 1786735"/>
            <a:gd name="connsiteY41" fmla="*/ 2500698 h 2500867"/>
            <a:gd name="connsiteX42" fmla="*/ 812050 w 1786735"/>
            <a:gd name="connsiteY42" fmla="*/ 2452753 h 2500867"/>
            <a:gd name="connsiteX43" fmla="*/ 837621 w 1786735"/>
            <a:gd name="connsiteY43" fmla="*/ 2372846 h 2500867"/>
            <a:gd name="connsiteX44" fmla="*/ 978258 w 1786735"/>
            <a:gd name="connsiteY44" fmla="*/ 2225815 h 2500867"/>
            <a:gd name="connsiteX45" fmla="*/ 962276 w 1786735"/>
            <a:gd name="connsiteY45" fmla="*/ 2075589 h 2500867"/>
            <a:gd name="connsiteX46" fmla="*/ 952687 w 1786735"/>
            <a:gd name="connsiteY46" fmla="*/ 2021252 h 2500867"/>
            <a:gd name="connsiteX47" fmla="*/ 840816 w 1786735"/>
            <a:gd name="connsiteY47" fmla="*/ 1893399 h 2500867"/>
            <a:gd name="connsiteX48" fmla="*/ 728945 w 1786735"/>
            <a:gd name="connsiteY48" fmla="*/ 1970111 h 2500867"/>
            <a:gd name="connsiteX49" fmla="*/ 633056 w 1786735"/>
            <a:gd name="connsiteY49" fmla="*/ 1973307 h 2500867"/>
            <a:gd name="connsiteX50" fmla="*/ 418903 w 1786735"/>
            <a:gd name="connsiteY50" fmla="*/ 1896596 h 2500867"/>
            <a:gd name="connsiteX51" fmla="*/ 316621 w 1786735"/>
            <a:gd name="connsiteY51" fmla="*/ 1902988 h 2500867"/>
            <a:gd name="connsiteX52" fmla="*/ 259088 w 1786735"/>
            <a:gd name="connsiteY52" fmla="*/ 1934951 h 2500867"/>
            <a:gd name="connsiteX53" fmla="*/ 160002 w 1786735"/>
            <a:gd name="connsiteY53" fmla="*/ 1954129 h 2500867"/>
            <a:gd name="connsiteX54" fmla="*/ 41739 w 1786735"/>
            <a:gd name="connsiteY54" fmla="*/ 1954129 h 2500867"/>
            <a:gd name="connsiteX0" fmla="*/ 41739 w 1786735"/>
            <a:gd name="connsiteY0" fmla="*/ 1954129 h 2500867"/>
            <a:gd name="connsiteX1" fmla="*/ 9775 w 1786735"/>
            <a:gd name="connsiteY1" fmla="*/ 1775135 h 2500867"/>
            <a:gd name="connsiteX2" fmla="*/ 201554 w 1786735"/>
            <a:gd name="connsiteY2" fmla="*/ 1596142 h 2500867"/>
            <a:gd name="connsiteX3" fmla="*/ 364566 w 1786735"/>
            <a:gd name="connsiteY3" fmla="*/ 1481075 h 2500867"/>
            <a:gd name="connsiteX4" fmla="*/ 281462 w 1786735"/>
            <a:gd name="connsiteY4" fmla="*/ 1330849 h 2500867"/>
            <a:gd name="connsiteX5" fmla="*/ 482829 w 1786735"/>
            <a:gd name="connsiteY5" fmla="*/ 1270119 h 2500867"/>
            <a:gd name="connsiteX6" fmla="*/ 431689 w 1786735"/>
            <a:gd name="connsiteY6" fmla="*/ 1158248 h 2500867"/>
            <a:gd name="connsiteX7" fmla="*/ 588308 w 1786735"/>
            <a:gd name="connsiteY7" fmla="*/ 1024003 h 2500867"/>
            <a:gd name="connsiteX8" fmla="*/ 431689 w 1786735"/>
            <a:gd name="connsiteY8" fmla="*/ 982451 h 2500867"/>
            <a:gd name="connsiteX9" fmla="*/ 201554 w 1786735"/>
            <a:gd name="connsiteY9" fmla="*/ 1052770 h 2500867"/>
            <a:gd name="connsiteX10" fmla="*/ 144021 w 1786735"/>
            <a:gd name="connsiteY10" fmla="*/ 1043181 h 2500867"/>
            <a:gd name="connsiteX11" fmla="*/ 179180 w 1786735"/>
            <a:gd name="connsiteY11" fmla="*/ 944096 h 2500867"/>
            <a:gd name="connsiteX12" fmla="*/ 284658 w 1786735"/>
            <a:gd name="connsiteY12" fmla="*/ 928114 h 2500867"/>
            <a:gd name="connsiteX13" fmla="*/ 374155 w 1786735"/>
            <a:gd name="connsiteY13" fmla="*/ 678802 h 2500867"/>
            <a:gd name="connsiteX14" fmla="*/ 559542 w 1786735"/>
            <a:gd name="connsiteY14" fmla="*/ 573324 h 2500867"/>
            <a:gd name="connsiteX15" fmla="*/ 716161 w 1786735"/>
            <a:gd name="connsiteY15" fmla="*/ 582913 h 2500867"/>
            <a:gd name="connsiteX16" fmla="*/ 684198 w 1786735"/>
            <a:gd name="connsiteY16" fmla="*/ 378349 h 2500867"/>
            <a:gd name="connsiteX17" fmla="*/ 796069 w 1786735"/>
            <a:gd name="connsiteY17" fmla="*/ 333601 h 2500867"/>
            <a:gd name="connsiteX18" fmla="*/ 799265 w 1786735"/>
            <a:gd name="connsiteY18" fmla="*/ 237711 h 2500867"/>
            <a:gd name="connsiteX19" fmla="*/ 1122092 w 1786735"/>
            <a:gd name="connsiteY19" fmla="*/ 36344 h 2500867"/>
            <a:gd name="connsiteX20" fmla="*/ 1349030 w 1786735"/>
            <a:gd name="connsiteY20" fmla="*/ 4381 h 2500867"/>
            <a:gd name="connsiteX21" fmla="*/ 1435330 w 1786735"/>
            <a:gd name="connsiteY21" fmla="*/ 145018 h 2500867"/>
            <a:gd name="connsiteX22" fmla="*/ 1572772 w 1786735"/>
            <a:gd name="connsiteY22" fmla="*/ 224926 h 2500867"/>
            <a:gd name="connsiteX23" fmla="*/ 1550398 w 1786735"/>
            <a:gd name="connsiteY23" fmla="*/ 458257 h 2500867"/>
            <a:gd name="connsiteX24" fmla="*/ 1460901 w 1786735"/>
            <a:gd name="connsiteY24" fmla="*/ 464649 h 2500867"/>
            <a:gd name="connsiteX25" fmla="*/ 1448115 w 1786735"/>
            <a:gd name="connsiteY25" fmla="*/ 630857 h 2500867"/>
            <a:gd name="connsiteX26" fmla="*/ 1416152 w 1786735"/>
            <a:gd name="connsiteY26" fmla="*/ 681998 h 2500867"/>
            <a:gd name="connsiteX27" fmla="*/ 1470489 w 1786735"/>
            <a:gd name="connsiteY27" fmla="*/ 749121 h 2500867"/>
            <a:gd name="connsiteX28" fmla="*/ 1508845 w 1786735"/>
            <a:gd name="connsiteY28" fmla="*/ 806654 h 2500867"/>
            <a:gd name="connsiteX29" fmla="*/ 1476881 w 1786735"/>
            <a:gd name="connsiteY29" fmla="*/ 864188 h 2500867"/>
            <a:gd name="connsiteX30" fmla="*/ 1611126 w 1786735"/>
            <a:gd name="connsiteY30" fmla="*/ 976059 h 2500867"/>
            <a:gd name="connsiteX31" fmla="*/ 1716605 w 1786735"/>
            <a:gd name="connsiteY31" fmla="*/ 1132678 h 2500867"/>
            <a:gd name="connsiteX32" fmla="*/ 1726194 w 1786735"/>
            <a:gd name="connsiteY32" fmla="*/ 1314867 h 2500867"/>
            <a:gd name="connsiteX33" fmla="*/ 1777334 w 1786735"/>
            <a:gd name="connsiteY33" fmla="*/ 1445916 h 2500867"/>
            <a:gd name="connsiteX34" fmla="*/ 1512041 w 1786735"/>
            <a:gd name="connsiteY34" fmla="*/ 1576965 h 2500867"/>
            <a:gd name="connsiteX35" fmla="*/ 1301084 w 1786735"/>
            <a:gd name="connsiteY35" fmla="*/ 1704817 h 2500867"/>
            <a:gd name="connsiteX36" fmla="*/ 1256336 w 1786735"/>
            <a:gd name="connsiteY36" fmla="*/ 1749565 h 2500867"/>
            <a:gd name="connsiteX37" fmla="*/ 1074147 w 1786735"/>
            <a:gd name="connsiteY37" fmla="*/ 2030840 h 2500867"/>
            <a:gd name="connsiteX38" fmla="*/ 1064558 w 1786735"/>
            <a:gd name="connsiteY38" fmla="*/ 2097963 h 2500867"/>
            <a:gd name="connsiteX39" fmla="*/ 1026203 w 1786735"/>
            <a:gd name="connsiteY39" fmla="*/ 2244993 h 2500867"/>
            <a:gd name="connsiteX40" fmla="*/ 939903 w 1786735"/>
            <a:gd name="connsiteY40" fmla="*/ 2408005 h 2500867"/>
            <a:gd name="connsiteX41" fmla="*/ 840817 w 1786735"/>
            <a:gd name="connsiteY41" fmla="*/ 2500698 h 2500867"/>
            <a:gd name="connsiteX42" fmla="*/ 812050 w 1786735"/>
            <a:gd name="connsiteY42" fmla="*/ 2452753 h 2500867"/>
            <a:gd name="connsiteX43" fmla="*/ 837621 w 1786735"/>
            <a:gd name="connsiteY43" fmla="*/ 2372846 h 2500867"/>
            <a:gd name="connsiteX44" fmla="*/ 885565 w 1786735"/>
            <a:gd name="connsiteY44" fmla="*/ 2395221 h 2500867"/>
            <a:gd name="connsiteX45" fmla="*/ 978258 w 1786735"/>
            <a:gd name="connsiteY45" fmla="*/ 2225815 h 2500867"/>
            <a:gd name="connsiteX46" fmla="*/ 962276 w 1786735"/>
            <a:gd name="connsiteY46" fmla="*/ 2075589 h 2500867"/>
            <a:gd name="connsiteX47" fmla="*/ 952687 w 1786735"/>
            <a:gd name="connsiteY47" fmla="*/ 2021252 h 2500867"/>
            <a:gd name="connsiteX48" fmla="*/ 840816 w 1786735"/>
            <a:gd name="connsiteY48" fmla="*/ 1893399 h 2500867"/>
            <a:gd name="connsiteX49" fmla="*/ 728945 w 1786735"/>
            <a:gd name="connsiteY49" fmla="*/ 1970111 h 2500867"/>
            <a:gd name="connsiteX50" fmla="*/ 633056 w 1786735"/>
            <a:gd name="connsiteY50" fmla="*/ 1973307 h 2500867"/>
            <a:gd name="connsiteX51" fmla="*/ 418903 w 1786735"/>
            <a:gd name="connsiteY51" fmla="*/ 1896596 h 2500867"/>
            <a:gd name="connsiteX52" fmla="*/ 316621 w 1786735"/>
            <a:gd name="connsiteY52" fmla="*/ 1902988 h 2500867"/>
            <a:gd name="connsiteX53" fmla="*/ 259088 w 1786735"/>
            <a:gd name="connsiteY53" fmla="*/ 1934951 h 2500867"/>
            <a:gd name="connsiteX54" fmla="*/ 160002 w 1786735"/>
            <a:gd name="connsiteY54" fmla="*/ 1954129 h 2500867"/>
            <a:gd name="connsiteX55" fmla="*/ 41739 w 1786735"/>
            <a:gd name="connsiteY55" fmla="*/ 1954129 h 2500867"/>
            <a:gd name="connsiteX0" fmla="*/ 41739 w 1786735"/>
            <a:gd name="connsiteY0" fmla="*/ 1954129 h 2500837"/>
            <a:gd name="connsiteX1" fmla="*/ 9775 w 1786735"/>
            <a:gd name="connsiteY1" fmla="*/ 1775135 h 2500837"/>
            <a:gd name="connsiteX2" fmla="*/ 201554 w 1786735"/>
            <a:gd name="connsiteY2" fmla="*/ 1596142 h 2500837"/>
            <a:gd name="connsiteX3" fmla="*/ 364566 w 1786735"/>
            <a:gd name="connsiteY3" fmla="*/ 1481075 h 2500837"/>
            <a:gd name="connsiteX4" fmla="*/ 281462 w 1786735"/>
            <a:gd name="connsiteY4" fmla="*/ 1330849 h 2500837"/>
            <a:gd name="connsiteX5" fmla="*/ 482829 w 1786735"/>
            <a:gd name="connsiteY5" fmla="*/ 1270119 h 2500837"/>
            <a:gd name="connsiteX6" fmla="*/ 431689 w 1786735"/>
            <a:gd name="connsiteY6" fmla="*/ 1158248 h 2500837"/>
            <a:gd name="connsiteX7" fmla="*/ 588308 w 1786735"/>
            <a:gd name="connsiteY7" fmla="*/ 1024003 h 2500837"/>
            <a:gd name="connsiteX8" fmla="*/ 431689 w 1786735"/>
            <a:gd name="connsiteY8" fmla="*/ 982451 h 2500837"/>
            <a:gd name="connsiteX9" fmla="*/ 201554 w 1786735"/>
            <a:gd name="connsiteY9" fmla="*/ 1052770 h 2500837"/>
            <a:gd name="connsiteX10" fmla="*/ 144021 w 1786735"/>
            <a:gd name="connsiteY10" fmla="*/ 1043181 h 2500837"/>
            <a:gd name="connsiteX11" fmla="*/ 179180 w 1786735"/>
            <a:gd name="connsiteY11" fmla="*/ 944096 h 2500837"/>
            <a:gd name="connsiteX12" fmla="*/ 284658 w 1786735"/>
            <a:gd name="connsiteY12" fmla="*/ 928114 h 2500837"/>
            <a:gd name="connsiteX13" fmla="*/ 374155 w 1786735"/>
            <a:gd name="connsiteY13" fmla="*/ 678802 h 2500837"/>
            <a:gd name="connsiteX14" fmla="*/ 559542 w 1786735"/>
            <a:gd name="connsiteY14" fmla="*/ 573324 h 2500837"/>
            <a:gd name="connsiteX15" fmla="*/ 716161 w 1786735"/>
            <a:gd name="connsiteY15" fmla="*/ 582913 h 2500837"/>
            <a:gd name="connsiteX16" fmla="*/ 684198 w 1786735"/>
            <a:gd name="connsiteY16" fmla="*/ 378349 h 2500837"/>
            <a:gd name="connsiteX17" fmla="*/ 796069 w 1786735"/>
            <a:gd name="connsiteY17" fmla="*/ 333601 h 2500837"/>
            <a:gd name="connsiteX18" fmla="*/ 799265 w 1786735"/>
            <a:gd name="connsiteY18" fmla="*/ 237711 h 2500837"/>
            <a:gd name="connsiteX19" fmla="*/ 1122092 w 1786735"/>
            <a:gd name="connsiteY19" fmla="*/ 36344 h 2500837"/>
            <a:gd name="connsiteX20" fmla="*/ 1349030 w 1786735"/>
            <a:gd name="connsiteY20" fmla="*/ 4381 h 2500837"/>
            <a:gd name="connsiteX21" fmla="*/ 1435330 w 1786735"/>
            <a:gd name="connsiteY21" fmla="*/ 145018 h 2500837"/>
            <a:gd name="connsiteX22" fmla="*/ 1572772 w 1786735"/>
            <a:gd name="connsiteY22" fmla="*/ 224926 h 2500837"/>
            <a:gd name="connsiteX23" fmla="*/ 1550398 w 1786735"/>
            <a:gd name="connsiteY23" fmla="*/ 458257 h 2500837"/>
            <a:gd name="connsiteX24" fmla="*/ 1460901 w 1786735"/>
            <a:gd name="connsiteY24" fmla="*/ 464649 h 2500837"/>
            <a:gd name="connsiteX25" fmla="*/ 1448115 w 1786735"/>
            <a:gd name="connsiteY25" fmla="*/ 630857 h 2500837"/>
            <a:gd name="connsiteX26" fmla="*/ 1416152 w 1786735"/>
            <a:gd name="connsiteY26" fmla="*/ 681998 h 2500837"/>
            <a:gd name="connsiteX27" fmla="*/ 1470489 w 1786735"/>
            <a:gd name="connsiteY27" fmla="*/ 749121 h 2500837"/>
            <a:gd name="connsiteX28" fmla="*/ 1508845 w 1786735"/>
            <a:gd name="connsiteY28" fmla="*/ 806654 h 2500837"/>
            <a:gd name="connsiteX29" fmla="*/ 1476881 w 1786735"/>
            <a:gd name="connsiteY29" fmla="*/ 864188 h 2500837"/>
            <a:gd name="connsiteX30" fmla="*/ 1611126 w 1786735"/>
            <a:gd name="connsiteY30" fmla="*/ 976059 h 2500837"/>
            <a:gd name="connsiteX31" fmla="*/ 1716605 w 1786735"/>
            <a:gd name="connsiteY31" fmla="*/ 1132678 h 2500837"/>
            <a:gd name="connsiteX32" fmla="*/ 1726194 w 1786735"/>
            <a:gd name="connsiteY32" fmla="*/ 1314867 h 2500837"/>
            <a:gd name="connsiteX33" fmla="*/ 1777334 w 1786735"/>
            <a:gd name="connsiteY33" fmla="*/ 1445916 h 2500837"/>
            <a:gd name="connsiteX34" fmla="*/ 1512041 w 1786735"/>
            <a:gd name="connsiteY34" fmla="*/ 1576965 h 2500837"/>
            <a:gd name="connsiteX35" fmla="*/ 1301084 w 1786735"/>
            <a:gd name="connsiteY35" fmla="*/ 1704817 h 2500837"/>
            <a:gd name="connsiteX36" fmla="*/ 1256336 w 1786735"/>
            <a:gd name="connsiteY36" fmla="*/ 1749565 h 2500837"/>
            <a:gd name="connsiteX37" fmla="*/ 1074147 w 1786735"/>
            <a:gd name="connsiteY37" fmla="*/ 2030840 h 2500837"/>
            <a:gd name="connsiteX38" fmla="*/ 1064558 w 1786735"/>
            <a:gd name="connsiteY38" fmla="*/ 2097963 h 2500837"/>
            <a:gd name="connsiteX39" fmla="*/ 1026203 w 1786735"/>
            <a:gd name="connsiteY39" fmla="*/ 2244993 h 2500837"/>
            <a:gd name="connsiteX40" fmla="*/ 939903 w 1786735"/>
            <a:gd name="connsiteY40" fmla="*/ 2408005 h 2500837"/>
            <a:gd name="connsiteX41" fmla="*/ 840817 w 1786735"/>
            <a:gd name="connsiteY41" fmla="*/ 2500698 h 2500837"/>
            <a:gd name="connsiteX42" fmla="*/ 812050 w 1786735"/>
            <a:gd name="connsiteY42" fmla="*/ 2452753 h 2500837"/>
            <a:gd name="connsiteX43" fmla="*/ 802461 w 1786735"/>
            <a:gd name="connsiteY43" fmla="*/ 2401613 h 2500837"/>
            <a:gd name="connsiteX44" fmla="*/ 837621 w 1786735"/>
            <a:gd name="connsiteY44" fmla="*/ 2372846 h 2500837"/>
            <a:gd name="connsiteX45" fmla="*/ 885565 w 1786735"/>
            <a:gd name="connsiteY45" fmla="*/ 2395221 h 2500837"/>
            <a:gd name="connsiteX46" fmla="*/ 978258 w 1786735"/>
            <a:gd name="connsiteY46" fmla="*/ 2225815 h 2500837"/>
            <a:gd name="connsiteX47" fmla="*/ 962276 w 1786735"/>
            <a:gd name="connsiteY47" fmla="*/ 2075589 h 2500837"/>
            <a:gd name="connsiteX48" fmla="*/ 952687 w 1786735"/>
            <a:gd name="connsiteY48" fmla="*/ 2021252 h 2500837"/>
            <a:gd name="connsiteX49" fmla="*/ 840816 w 1786735"/>
            <a:gd name="connsiteY49" fmla="*/ 1893399 h 2500837"/>
            <a:gd name="connsiteX50" fmla="*/ 728945 w 1786735"/>
            <a:gd name="connsiteY50" fmla="*/ 1970111 h 2500837"/>
            <a:gd name="connsiteX51" fmla="*/ 633056 w 1786735"/>
            <a:gd name="connsiteY51" fmla="*/ 1973307 h 2500837"/>
            <a:gd name="connsiteX52" fmla="*/ 418903 w 1786735"/>
            <a:gd name="connsiteY52" fmla="*/ 1896596 h 2500837"/>
            <a:gd name="connsiteX53" fmla="*/ 316621 w 1786735"/>
            <a:gd name="connsiteY53" fmla="*/ 1902988 h 2500837"/>
            <a:gd name="connsiteX54" fmla="*/ 259088 w 1786735"/>
            <a:gd name="connsiteY54" fmla="*/ 1934951 h 2500837"/>
            <a:gd name="connsiteX55" fmla="*/ 160002 w 1786735"/>
            <a:gd name="connsiteY55" fmla="*/ 1954129 h 2500837"/>
            <a:gd name="connsiteX56" fmla="*/ 41739 w 1786735"/>
            <a:gd name="connsiteY56" fmla="*/ 1954129 h 2500837"/>
            <a:gd name="connsiteX0" fmla="*/ 41739 w 1786735"/>
            <a:gd name="connsiteY0" fmla="*/ 1954129 h 2500837"/>
            <a:gd name="connsiteX1" fmla="*/ 9775 w 1786735"/>
            <a:gd name="connsiteY1" fmla="*/ 1775135 h 2500837"/>
            <a:gd name="connsiteX2" fmla="*/ 201554 w 1786735"/>
            <a:gd name="connsiteY2" fmla="*/ 1596142 h 2500837"/>
            <a:gd name="connsiteX3" fmla="*/ 364566 w 1786735"/>
            <a:gd name="connsiteY3" fmla="*/ 1481075 h 2500837"/>
            <a:gd name="connsiteX4" fmla="*/ 281462 w 1786735"/>
            <a:gd name="connsiteY4" fmla="*/ 1330849 h 2500837"/>
            <a:gd name="connsiteX5" fmla="*/ 482829 w 1786735"/>
            <a:gd name="connsiteY5" fmla="*/ 1270119 h 2500837"/>
            <a:gd name="connsiteX6" fmla="*/ 431689 w 1786735"/>
            <a:gd name="connsiteY6" fmla="*/ 1158248 h 2500837"/>
            <a:gd name="connsiteX7" fmla="*/ 588308 w 1786735"/>
            <a:gd name="connsiteY7" fmla="*/ 1024003 h 2500837"/>
            <a:gd name="connsiteX8" fmla="*/ 431689 w 1786735"/>
            <a:gd name="connsiteY8" fmla="*/ 982451 h 2500837"/>
            <a:gd name="connsiteX9" fmla="*/ 201554 w 1786735"/>
            <a:gd name="connsiteY9" fmla="*/ 1052770 h 2500837"/>
            <a:gd name="connsiteX10" fmla="*/ 144021 w 1786735"/>
            <a:gd name="connsiteY10" fmla="*/ 1043181 h 2500837"/>
            <a:gd name="connsiteX11" fmla="*/ 179180 w 1786735"/>
            <a:gd name="connsiteY11" fmla="*/ 944096 h 2500837"/>
            <a:gd name="connsiteX12" fmla="*/ 284658 w 1786735"/>
            <a:gd name="connsiteY12" fmla="*/ 928114 h 2500837"/>
            <a:gd name="connsiteX13" fmla="*/ 374155 w 1786735"/>
            <a:gd name="connsiteY13" fmla="*/ 678802 h 2500837"/>
            <a:gd name="connsiteX14" fmla="*/ 559542 w 1786735"/>
            <a:gd name="connsiteY14" fmla="*/ 573324 h 2500837"/>
            <a:gd name="connsiteX15" fmla="*/ 716161 w 1786735"/>
            <a:gd name="connsiteY15" fmla="*/ 582913 h 2500837"/>
            <a:gd name="connsiteX16" fmla="*/ 684198 w 1786735"/>
            <a:gd name="connsiteY16" fmla="*/ 378349 h 2500837"/>
            <a:gd name="connsiteX17" fmla="*/ 796069 w 1786735"/>
            <a:gd name="connsiteY17" fmla="*/ 333601 h 2500837"/>
            <a:gd name="connsiteX18" fmla="*/ 799265 w 1786735"/>
            <a:gd name="connsiteY18" fmla="*/ 237711 h 2500837"/>
            <a:gd name="connsiteX19" fmla="*/ 1122092 w 1786735"/>
            <a:gd name="connsiteY19" fmla="*/ 36344 h 2500837"/>
            <a:gd name="connsiteX20" fmla="*/ 1349030 w 1786735"/>
            <a:gd name="connsiteY20" fmla="*/ 4381 h 2500837"/>
            <a:gd name="connsiteX21" fmla="*/ 1435330 w 1786735"/>
            <a:gd name="connsiteY21" fmla="*/ 145018 h 2500837"/>
            <a:gd name="connsiteX22" fmla="*/ 1572772 w 1786735"/>
            <a:gd name="connsiteY22" fmla="*/ 224926 h 2500837"/>
            <a:gd name="connsiteX23" fmla="*/ 1550398 w 1786735"/>
            <a:gd name="connsiteY23" fmla="*/ 458257 h 2500837"/>
            <a:gd name="connsiteX24" fmla="*/ 1460901 w 1786735"/>
            <a:gd name="connsiteY24" fmla="*/ 464649 h 2500837"/>
            <a:gd name="connsiteX25" fmla="*/ 1448115 w 1786735"/>
            <a:gd name="connsiteY25" fmla="*/ 630857 h 2500837"/>
            <a:gd name="connsiteX26" fmla="*/ 1441723 w 1786735"/>
            <a:gd name="connsiteY26" fmla="*/ 685194 h 2500837"/>
            <a:gd name="connsiteX27" fmla="*/ 1470489 w 1786735"/>
            <a:gd name="connsiteY27" fmla="*/ 749121 h 2500837"/>
            <a:gd name="connsiteX28" fmla="*/ 1508845 w 1786735"/>
            <a:gd name="connsiteY28" fmla="*/ 806654 h 2500837"/>
            <a:gd name="connsiteX29" fmla="*/ 1476881 w 1786735"/>
            <a:gd name="connsiteY29" fmla="*/ 864188 h 2500837"/>
            <a:gd name="connsiteX30" fmla="*/ 1611126 w 1786735"/>
            <a:gd name="connsiteY30" fmla="*/ 976059 h 2500837"/>
            <a:gd name="connsiteX31" fmla="*/ 1716605 w 1786735"/>
            <a:gd name="connsiteY31" fmla="*/ 1132678 h 2500837"/>
            <a:gd name="connsiteX32" fmla="*/ 1726194 w 1786735"/>
            <a:gd name="connsiteY32" fmla="*/ 1314867 h 2500837"/>
            <a:gd name="connsiteX33" fmla="*/ 1777334 w 1786735"/>
            <a:gd name="connsiteY33" fmla="*/ 1445916 h 2500837"/>
            <a:gd name="connsiteX34" fmla="*/ 1512041 w 1786735"/>
            <a:gd name="connsiteY34" fmla="*/ 1576965 h 2500837"/>
            <a:gd name="connsiteX35" fmla="*/ 1301084 w 1786735"/>
            <a:gd name="connsiteY35" fmla="*/ 1704817 h 2500837"/>
            <a:gd name="connsiteX36" fmla="*/ 1256336 w 1786735"/>
            <a:gd name="connsiteY36" fmla="*/ 1749565 h 2500837"/>
            <a:gd name="connsiteX37" fmla="*/ 1074147 w 1786735"/>
            <a:gd name="connsiteY37" fmla="*/ 2030840 h 2500837"/>
            <a:gd name="connsiteX38" fmla="*/ 1064558 w 1786735"/>
            <a:gd name="connsiteY38" fmla="*/ 2097963 h 2500837"/>
            <a:gd name="connsiteX39" fmla="*/ 1026203 w 1786735"/>
            <a:gd name="connsiteY39" fmla="*/ 2244993 h 2500837"/>
            <a:gd name="connsiteX40" fmla="*/ 939903 w 1786735"/>
            <a:gd name="connsiteY40" fmla="*/ 2408005 h 2500837"/>
            <a:gd name="connsiteX41" fmla="*/ 840817 w 1786735"/>
            <a:gd name="connsiteY41" fmla="*/ 2500698 h 2500837"/>
            <a:gd name="connsiteX42" fmla="*/ 812050 w 1786735"/>
            <a:gd name="connsiteY42" fmla="*/ 2452753 h 2500837"/>
            <a:gd name="connsiteX43" fmla="*/ 802461 w 1786735"/>
            <a:gd name="connsiteY43" fmla="*/ 2401613 h 2500837"/>
            <a:gd name="connsiteX44" fmla="*/ 837621 w 1786735"/>
            <a:gd name="connsiteY44" fmla="*/ 2372846 h 2500837"/>
            <a:gd name="connsiteX45" fmla="*/ 885565 w 1786735"/>
            <a:gd name="connsiteY45" fmla="*/ 2395221 h 2500837"/>
            <a:gd name="connsiteX46" fmla="*/ 978258 w 1786735"/>
            <a:gd name="connsiteY46" fmla="*/ 2225815 h 2500837"/>
            <a:gd name="connsiteX47" fmla="*/ 962276 w 1786735"/>
            <a:gd name="connsiteY47" fmla="*/ 2075589 h 2500837"/>
            <a:gd name="connsiteX48" fmla="*/ 952687 w 1786735"/>
            <a:gd name="connsiteY48" fmla="*/ 2021252 h 2500837"/>
            <a:gd name="connsiteX49" fmla="*/ 840816 w 1786735"/>
            <a:gd name="connsiteY49" fmla="*/ 1893399 h 2500837"/>
            <a:gd name="connsiteX50" fmla="*/ 728945 w 1786735"/>
            <a:gd name="connsiteY50" fmla="*/ 1970111 h 2500837"/>
            <a:gd name="connsiteX51" fmla="*/ 633056 w 1786735"/>
            <a:gd name="connsiteY51" fmla="*/ 1973307 h 2500837"/>
            <a:gd name="connsiteX52" fmla="*/ 418903 w 1786735"/>
            <a:gd name="connsiteY52" fmla="*/ 1896596 h 2500837"/>
            <a:gd name="connsiteX53" fmla="*/ 316621 w 1786735"/>
            <a:gd name="connsiteY53" fmla="*/ 1902988 h 2500837"/>
            <a:gd name="connsiteX54" fmla="*/ 259088 w 1786735"/>
            <a:gd name="connsiteY54" fmla="*/ 1934951 h 2500837"/>
            <a:gd name="connsiteX55" fmla="*/ 160002 w 1786735"/>
            <a:gd name="connsiteY55" fmla="*/ 1954129 h 2500837"/>
            <a:gd name="connsiteX56" fmla="*/ 41739 w 1786735"/>
            <a:gd name="connsiteY56" fmla="*/ 1954129 h 25008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</a:cxnLst>
          <a:rect l="l" t="t" r="r" b="b"/>
          <a:pathLst>
            <a:path w="1786735" h="2500837">
              <a:moveTo>
                <a:pt x="41739" y="1954129"/>
              </a:moveTo>
              <a:cubicBezTo>
                <a:pt x="16701" y="1924297"/>
                <a:pt x="-16861" y="1834799"/>
                <a:pt x="9775" y="1775135"/>
              </a:cubicBezTo>
              <a:cubicBezTo>
                <a:pt x="36411" y="1715471"/>
                <a:pt x="142422" y="1645152"/>
                <a:pt x="201554" y="1596142"/>
              </a:cubicBezTo>
              <a:cubicBezTo>
                <a:pt x="260686" y="1547132"/>
                <a:pt x="351248" y="1525291"/>
                <a:pt x="364566" y="1481075"/>
              </a:cubicBezTo>
              <a:cubicBezTo>
                <a:pt x="377884" y="1436859"/>
                <a:pt x="261752" y="1366008"/>
                <a:pt x="281462" y="1330849"/>
              </a:cubicBezTo>
              <a:cubicBezTo>
                <a:pt x="301173" y="1295690"/>
                <a:pt x="457791" y="1298886"/>
                <a:pt x="482829" y="1270119"/>
              </a:cubicBezTo>
              <a:cubicBezTo>
                <a:pt x="507867" y="1241352"/>
                <a:pt x="414109" y="1199267"/>
                <a:pt x="431689" y="1158248"/>
              </a:cubicBezTo>
              <a:cubicBezTo>
                <a:pt x="449269" y="1117229"/>
                <a:pt x="588308" y="1053302"/>
                <a:pt x="588308" y="1024003"/>
              </a:cubicBezTo>
              <a:cubicBezTo>
                <a:pt x="588308" y="994704"/>
                <a:pt x="496148" y="977656"/>
                <a:pt x="431689" y="982451"/>
              </a:cubicBezTo>
              <a:cubicBezTo>
                <a:pt x="367230" y="987245"/>
                <a:pt x="249499" y="1042648"/>
                <a:pt x="201554" y="1052770"/>
              </a:cubicBezTo>
              <a:cubicBezTo>
                <a:pt x="153609" y="1062892"/>
                <a:pt x="147750" y="1061293"/>
                <a:pt x="144021" y="1043181"/>
              </a:cubicBezTo>
              <a:cubicBezTo>
                <a:pt x="140292" y="1025069"/>
                <a:pt x="155741" y="963274"/>
                <a:pt x="179180" y="944096"/>
              </a:cubicBezTo>
              <a:cubicBezTo>
                <a:pt x="202619" y="924918"/>
                <a:pt x="252162" y="972330"/>
                <a:pt x="284658" y="928114"/>
              </a:cubicBezTo>
              <a:cubicBezTo>
                <a:pt x="317154" y="883898"/>
                <a:pt x="328341" y="737934"/>
                <a:pt x="374155" y="678802"/>
              </a:cubicBezTo>
              <a:cubicBezTo>
                <a:pt x="419969" y="619670"/>
                <a:pt x="513728" y="611147"/>
                <a:pt x="559542" y="573324"/>
              </a:cubicBezTo>
              <a:cubicBezTo>
                <a:pt x="605356" y="535501"/>
                <a:pt x="685796" y="605287"/>
                <a:pt x="716161" y="582913"/>
              </a:cubicBezTo>
              <a:cubicBezTo>
                <a:pt x="746526" y="560539"/>
                <a:pt x="681002" y="426826"/>
                <a:pt x="684198" y="378349"/>
              </a:cubicBezTo>
              <a:cubicBezTo>
                <a:pt x="687394" y="329872"/>
                <a:pt x="776891" y="357041"/>
                <a:pt x="796069" y="333601"/>
              </a:cubicBezTo>
              <a:cubicBezTo>
                <a:pt x="815247" y="310161"/>
                <a:pt x="734806" y="280328"/>
                <a:pt x="799265" y="237711"/>
              </a:cubicBezTo>
              <a:cubicBezTo>
                <a:pt x="863724" y="195094"/>
                <a:pt x="1044848" y="73634"/>
                <a:pt x="1122092" y="36344"/>
              </a:cubicBezTo>
              <a:cubicBezTo>
                <a:pt x="1199336" y="-946"/>
                <a:pt x="1292029" y="-5208"/>
                <a:pt x="1349030" y="4381"/>
              </a:cubicBezTo>
              <a:cubicBezTo>
                <a:pt x="1406031" y="13970"/>
                <a:pt x="1398040" y="108261"/>
                <a:pt x="1435330" y="145018"/>
              </a:cubicBezTo>
              <a:cubicBezTo>
                <a:pt x="1472620" y="181775"/>
                <a:pt x="1558389" y="164196"/>
                <a:pt x="1572772" y="224926"/>
              </a:cubicBezTo>
              <a:cubicBezTo>
                <a:pt x="1587155" y="285656"/>
                <a:pt x="1562118" y="404985"/>
                <a:pt x="1550398" y="458257"/>
              </a:cubicBezTo>
              <a:cubicBezTo>
                <a:pt x="1538678" y="511529"/>
                <a:pt x="1477948" y="435882"/>
                <a:pt x="1460901" y="464649"/>
              </a:cubicBezTo>
              <a:cubicBezTo>
                <a:pt x="1443854" y="493416"/>
                <a:pt x="1451311" y="594100"/>
                <a:pt x="1448115" y="630857"/>
              </a:cubicBezTo>
              <a:cubicBezTo>
                <a:pt x="1444919" y="667614"/>
                <a:pt x="1437994" y="665483"/>
                <a:pt x="1441723" y="685194"/>
              </a:cubicBezTo>
              <a:cubicBezTo>
                <a:pt x="1445452" y="704905"/>
                <a:pt x="1459302" y="728878"/>
                <a:pt x="1470489" y="749121"/>
              </a:cubicBezTo>
              <a:cubicBezTo>
                <a:pt x="1481676" y="769364"/>
                <a:pt x="1507780" y="787476"/>
                <a:pt x="1508845" y="806654"/>
              </a:cubicBezTo>
              <a:cubicBezTo>
                <a:pt x="1509910" y="825832"/>
                <a:pt x="1459834" y="835954"/>
                <a:pt x="1476881" y="864188"/>
              </a:cubicBezTo>
              <a:cubicBezTo>
                <a:pt x="1493928" y="892422"/>
                <a:pt x="1571172" y="931311"/>
                <a:pt x="1611126" y="976059"/>
              </a:cubicBezTo>
              <a:cubicBezTo>
                <a:pt x="1651080" y="1020807"/>
                <a:pt x="1697427" y="1076210"/>
                <a:pt x="1716605" y="1132678"/>
              </a:cubicBezTo>
              <a:cubicBezTo>
                <a:pt x="1735783" y="1189146"/>
                <a:pt x="1716073" y="1262661"/>
                <a:pt x="1726194" y="1314867"/>
              </a:cubicBezTo>
              <a:cubicBezTo>
                <a:pt x="1736316" y="1367073"/>
                <a:pt x="1813026" y="1402233"/>
                <a:pt x="1777334" y="1445916"/>
              </a:cubicBezTo>
              <a:cubicBezTo>
                <a:pt x="1741642" y="1489599"/>
                <a:pt x="1591416" y="1533815"/>
                <a:pt x="1512041" y="1576965"/>
              </a:cubicBezTo>
              <a:cubicBezTo>
                <a:pt x="1432666" y="1620115"/>
                <a:pt x="1343702" y="1676050"/>
                <a:pt x="1301084" y="1704817"/>
              </a:cubicBezTo>
              <a:cubicBezTo>
                <a:pt x="1258467" y="1733584"/>
                <a:pt x="1294159" y="1695228"/>
                <a:pt x="1256336" y="1749565"/>
              </a:cubicBezTo>
              <a:cubicBezTo>
                <a:pt x="1218513" y="1803902"/>
                <a:pt x="1106110" y="1972774"/>
                <a:pt x="1074147" y="2030840"/>
              </a:cubicBezTo>
              <a:cubicBezTo>
                <a:pt x="1042184" y="2088906"/>
                <a:pt x="1072549" y="2062271"/>
                <a:pt x="1064558" y="2097963"/>
              </a:cubicBezTo>
              <a:cubicBezTo>
                <a:pt x="1056567" y="2133655"/>
                <a:pt x="1046979" y="2193319"/>
                <a:pt x="1026203" y="2244993"/>
              </a:cubicBezTo>
              <a:cubicBezTo>
                <a:pt x="1005427" y="2296667"/>
                <a:pt x="967072" y="2364855"/>
                <a:pt x="939903" y="2408005"/>
              </a:cubicBezTo>
              <a:cubicBezTo>
                <a:pt x="912734" y="2451155"/>
                <a:pt x="851471" y="2498035"/>
                <a:pt x="840817" y="2500698"/>
              </a:cubicBezTo>
              <a:cubicBezTo>
                <a:pt x="830163" y="2503361"/>
                <a:pt x="814714" y="2467136"/>
                <a:pt x="812050" y="2452753"/>
              </a:cubicBezTo>
              <a:cubicBezTo>
                <a:pt x="809386" y="2438370"/>
                <a:pt x="798199" y="2414931"/>
                <a:pt x="802461" y="2401613"/>
              </a:cubicBezTo>
              <a:cubicBezTo>
                <a:pt x="806723" y="2388295"/>
                <a:pt x="827499" y="2376042"/>
                <a:pt x="837621" y="2372846"/>
              </a:cubicBezTo>
              <a:cubicBezTo>
                <a:pt x="847743" y="2369650"/>
                <a:pt x="862126" y="2419726"/>
                <a:pt x="885565" y="2395221"/>
              </a:cubicBezTo>
              <a:cubicBezTo>
                <a:pt x="909004" y="2370716"/>
                <a:pt x="966538" y="2266302"/>
                <a:pt x="978258" y="2225815"/>
              </a:cubicBezTo>
              <a:cubicBezTo>
                <a:pt x="989978" y="2185328"/>
                <a:pt x="966538" y="2109683"/>
                <a:pt x="962276" y="2075589"/>
              </a:cubicBezTo>
              <a:cubicBezTo>
                <a:pt x="958014" y="2041495"/>
                <a:pt x="972930" y="2051617"/>
                <a:pt x="952687" y="2021252"/>
              </a:cubicBezTo>
              <a:cubicBezTo>
                <a:pt x="932444" y="1990887"/>
                <a:pt x="878106" y="1901922"/>
                <a:pt x="840816" y="1893399"/>
              </a:cubicBezTo>
              <a:cubicBezTo>
                <a:pt x="803526" y="1884875"/>
                <a:pt x="763571" y="1956793"/>
                <a:pt x="728945" y="1970111"/>
              </a:cubicBezTo>
              <a:cubicBezTo>
                <a:pt x="694319" y="1983429"/>
                <a:pt x="684729" y="1985559"/>
                <a:pt x="633056" y="1973307"/>
              </a:cubicBezTo>
              <a:cubicBezTo>
                <a:pt x="581383" y="1961055"/>
                <a:pt x="471642" y="1908316"/>
                <a:pt x="418903" y="1896596"/>
              </a:cubicBezTo>
              <a:cubicBezTo>
                <a:pt x="366164" y="1884876"/>
                <a:pt x="343257" y="1896596"/>
                <a:pt x="316621" y="1902988"/>
              </a:cubicBezTo>
              <a:cubicBezTo>
                <a:pt x="289985" y="1909380"/>
                <a:pt x="285191" y="1926428"/>
                <a:pt x="259088" y="1934951"/>
              </a:cubicBezTo>
              <a:cubicBezTo>
                <a:pt x="232985" y="1943474"/>
                <a:pt x="189301" y="1950400"/>
                <a:pt x="160002" y="1954129"/>
              </a:cubicBezTo>
              <a:cubicBezTo>
                <a:pt x="130703" y="1957858"/>
                <a:pt x="66777" y="1983961"/>
                <a:pt x="41739" y="1954129"/>
              </a:cubicBezTo>
              <a:close/>
            </a:path>
          </a:pathLst>
        </a:custGeom>
        <a:noFill/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</xdr:col>
      <xdr:colOff>66890</xdr:colOff>
      <xdr:row>24</xdr:row>
      <xdr:rowOff>11973</xdr:rowOff>
    </xdr:from>
    <xdr:to>
      <xdr:col>14</xdr:col>
      <xdr:colOff>364482</xdr:colOff>
      <xdr:row>31</xdr:row>
      <xdr:rowOff>109607</xdr:rowOff>
    </xdr:to>
    <xdr:sp macro="" textlink="">
      <xdr:nvSpPr>
        <xdr:cNvPr id="55" name="Веселовский"/>
        <xdr:cNvSpPr/>
      </xdr:nvSpPr>
      <xdr:spPr>
        <a:xfrm>
          <a:off x="7894650" y="4745706"/>
          <a:ext cx="2129077" cy="1440084"/>
        </a:xfrm>
        <a:custGeom>
          <a:avLst/>
          <a:gdLst>
            <a:gd name="connsiteX0" fmla="*/ 89729 w 2129077"/>
            <a:gd name="connsiteY0" fmla="*/ 288480 h 1440084"/>
            <a:gd name="connsiteX1" fmla="*/ 176030 w 2129077"/>
            <a:gd name="connsiteY1" fmla="*/ 630485 h 1440084"/>
            <a:gd name="connsiteX2" fmla="*/ 243152 w 2129077"/>
            <a:gd name="connsiteY2" fmla="*/ 649663 h 1440084"/>
            <a:gd name="connsiteX3" fmla="*/ 249545 w 2129077"/>
            <a:gd name="connsiteY3" fmla="*/ 748749 h 1440084"/>
            <a:gd name="connsiteX4" fmla="*/ 281508 w 2129077"/>
            <a:gd name="connsiteY4" fmla="*/ 755141 h 1440084"/>
            <a:gd name="connsiteX5" fmla="*/ 310274 w 2129077"/>
            <a:gd name="connsiteY5" fmla="*/ 751945 h 1440084"/>
            <a:gd name="connsiteX6" fmla="*/ 361415 w 2129077"/>
            <a:gd name="connsiteY6" fmla="*/ 831853 h 1440084"/>
            <a:gd name="connsiteX7" fmla="*/ 521231 w 2129077"/>
            <a:gd name="connsiteY7" fmla="*/ 851031 h 1440084"/>
            <a:gd name="connsiteX8" fmla="*/ 594746 w 2129077"/>
            <a:gd name="connsiteY8" fmla="*/ 921349 h 1440084"/>
            <a:gd name="connsiteX9" fmla="*/ 668261 w 2129077"/>
            <a:gd name="connsiteY9" fmla="*/ 937331 h 1440084"/>
            <a:gd name="connsiteX10" fmla="*/ 732187 w 2129077"/>
            <a:gd name="connsiteY10" fmla="*/ 982079 h 1440084"/>
            <a:gd name="connsiteX11" fmla="*/ 722598 w 2129077"/>
            <a:gd name="connsiteY11" fmla="*/ 1125913 h 1440084"/>
            <a:gd name="connsiteX12" fmla="*/ 828077 w 2129077"/>
            <a:gd name="connsiteY12" fmla="*/ 1202625 h 1440084"/>
            <a:gd name="connsiteX13" fmla="*/ 904788 w 2129077"/>
            <a:gd name="connsiteY13" fmla="*/ 1199428 h 1440084"/>
            <a:gd name="connsiteX14" fmla="*/ 927162 w 2129077"/>
            <a:gd name="connsiteY14" fmla="*/ 1240980 h 1440084"/>
            <a:gd name="connsiteX15" fmla="*/ 927162 w 2129077"/>
            <a:gd name="connsiteY15" fmla="*/ 1346458 h 1440084"/>
            <a:gd name="connsiteX16" fmla="*/ 952733 w 2129077"/>
            <a:gd name="connsiteY16" fmla="*/ 1432759 h 1440084"/>
            <a:gd name="connsiteX17" fmla="*/ 1080585 w 2129077"/>
            <a:gd name="connsiteY17" fmla="*/ 1429562 h 1440084"/>
            <a:gd name="connsiteX18" fmla="*/ 1221222 w 2129077"/>
            <a:gd name="connsiteY18" fmla="*/ 1381618 h 1440084"/>
            <a:gd name="connsiteX19" fmla="*/ 1269167 w 2129077"/>
            <a:gd name="connsiteY19" fmla="*/ 1336870 h 1440084"/>
            <a:gd name="connsiteX20" fmla="*/ 1246793 w 2129077"/>
            <a:gd name="connsiteY20" fmla="*/ 1276140 h 1440084"/>
            <a:gd name="connsiteX21" fmla="*/ 1307523 w 2129077"/>
            <a:gd name="connsiteY21" fmla="*/ 1228195 h 1440084"/>
            <a:gd name="connsiteX22" fmla="*/ 1345879 w 2129077"/>
            <a:gd name="connsiteY22" fmla="*/ 1263354 h 1440084"/>
            <a:gd name="connsiteX23" fmla="*/ 1377842 w 2129077"/>
            <a:gd name="connsiteY23" fmla="*/ 1298514 h 1440084"/>
            <a:gd name="connsiteX24" fmla="*/ 1515283 w 2129077"/>
            <a:gd name="connsiteY24" fmla="*/ 1282532 h 1440084"/>
            <a:gd name="connsiteX25" fmla="*/ 1540853 w 2129077"/>
            <a:gd name="connsiteY25" fmla="*/ 1266551 h 1440084"/>
            <a:gd name="connsiteX26" fmla="*/ 1524872 w 2129077"/>
            <a:gd name="connsiteY26" fmla="*/ 1199428 h 1440084"/>
            <a:gd name="connsiteX27" fmla="*/ 1604780 w 2129077"/>
            <a:gd name="connsiteY27" fmla="*/ 1183447 h 1440084"/>
            <a:gd name="connsiteX28" fmla="*/ 1665509 w 2129077"/>
            <a:gd name="connsiteY28" fmla="*/ 1151484 h 1440084"/>
            <a:gd name="connsiteX29" fmla="*/ 1694276 w 2129077"/>
            <a:gd name="connsiteY29" fmla="*/ 1113128 h 1440084"/>
            <a:gd name="connsiteX30" fmla="*/ 1703865 w 2129077"/>
            <a:gd name="connsiteY30" fmla="*/ 1055594 h 1440084"/>
            <a:gd name="connsiteX31" fmla="*/ 1729436 w 2129077"/>
            <a:gd name="connsiteY31" fmla="*/ 1010846 h 1440084"/>
            <a:gd name="connsiteX32" fmla="*/ 1806147 w 2129077"/>
            <a:gd name="connsiteY32" fmla="*/ 978883 h 1440084"/>
            <a:gd name="connsiteX33" fmla="*/ 1838110 w 2129077"/>
            <a:gd name="connsiteY33" fmla="*/ 902172 h 1440084"/>
            <a:gd name="connsiteX34" fmla="*/ 1854092 w 2129077"/>
            <a:gd name="connsiteY34" fmla="*/ 780712 h 1440084"/>
            <a:gd name="connsiteX35" fmla="*/ 1857288 w 2129077"/>
            <a:gd name="connsiteY35" fmla="*/ 713589 h 1440084"/>
            <a:gd name="connsiteX36" fmla="*/ 1866877 w 2129077"/>
            <a:gd name="connsiteY36" fmla="*/ 646467 h 1440084"/>
            <a:gd name="connsiteX37" fmla="*/ 1930803 w 2129077"/>
            <a:gd name="connsiteY37" fmla="*/ 611307 h 1440084"/>
            <a:gd name="connsiteX38" fmla="*/ 1959570 w 2129077"/>
            <a:gd name="connsiteY38" fmla="*/ 611307 h 1440084"/>
            <a:gd name="connsiteX39" fmla="*/ 1988337 w 2129077"/>
            <a:gd name="connsiteY39" fmla="*/ 604915 h 1440084"/>
            <a:gd name="connsiteX40" fmla="*/ 2004318 w 2129077"/>
            <a:gd name="connsiteY40" fmla="*/ 518614 h 1440084"/>
            <a:gd name="connsiteX41" fmla="*/ 2084226 w 2129077"/>
            <a:gd name="connsiteY41" fmla="*/ 493044 h 1440084"/>
            <a:gd name="connsiteX42" fmla="*/ 2112993 w 2129077"/>
            <a:gd name="connsiteY42" fmla="*/ 483455 h 1440084"/>
            <a:gd name="connsiteX43" fmla="*/ 2128974 w 2129077"/>
            <a:gd name="connsiteY43" fmla="*/ 422725 h 1440084"/>
            <a:gd name="connsiteX44" fmla="*/ 2119385 w 2129077"/>
            <a:gd name="connsiteY44" fmla="*/ 374781 h 1440084"/>
            <a:gd name="connsiteX45" fmla="*/ 2109796 w 2129077"/>
            <a:gd name="connsiteY45" fmla="*/ 307658 h 1440084"/>
            <a:gd name="connsiteX46" fmla="*/ 2109796 w 2129077"/>
            <a:gd name="connsiteY46" fmla="*/ 250125 h 1440084"/>
            <a:gd name="connsiteX47" fmla="*/ 2055459 w 2129077"/>
            <a:gd name="connsiteY47" fmla="*/ 221358 h 1440084"/>
            <a:gd name="connsiteX48" fmla="*/ 1997926 w 2129077"/>
            <a:gd name="connsiteY48" fmla="*/ 221358 h 1440084"/>
            <a:gd name="connsiteX49" fmla="*/ 1975551 w 2129077"/>
            <a:gd name="connsiteY49" fmla="*/ 246928 h 1440084"/>
            <a:gd name="connsiteX50" fmla="*/ 1940392 w 2129077"/>
            <a:gd name="connsiteY50" fmla="*/ 275695 h 1440084"/>
            <a:gd name="connsiteX51" fmla="*/ 1854092 w 2129077"/>
            <a:gd name="connsiteY51" fmla="*/ 253321 h 1440084"/>
            <a:gd name="connsiteX52" fmla="*/ 1764595 w 2129077"/>
            <a:gd name="connsiteY52" fmla="*/ 221358 h 1440084"/>
            <a:gd name="connsiteX53" fmla="*/ 1668706 w 2129077"/>
            <a:gd name="connsiteY53" fmla="*/ 262910 h 1440084"/>
            <a:gd name="connsiteX54" fmla="*/ 1652724 w 2129077"/>
            <a:gd name="connsiteY54" fmla="*/ 294873 h 1440084"/>
            <a:gd name="connsiteX55" fmla="*/ 1544050 w 2129077"/>
            <a:gd name="connsiteY55" fmla="*/ 310854 h 1440084"/>
            <a:gd name="connsiteX56" fmla="*/ 1476927 w 2129077"/>
            <a:gd name="connsiteY56" fmla="*/ 310854 h 1440084"/>
            <a:gd name="connsiteX57" fmla="*/ 1400216 w 2129077"/>
            <a:gd name="connsiteY57" fmla="*/ 323640 h 1440084"/>
            <a:gd name="connsiteX58" fmla="*/ 1352271 w 2129077"/>
            <a:gd name="connsiteY58" fmla="*/ 262910 h 1440084"/>
            <a:gd name="connsiteX59" fmla="*/ 1345879 w 2129077"/>
            <a:gd name="connsiteY59" fmla="*/ 205376 h 1440084"/>
            <a:gd name="connsiteX60" fmla="*/ 1326701 w 2129077"/>
            <a:gd name="connsiteY60" fmla="*/ 144646 h 1440084"/>
            <a:gd name="connsiteX61" fmla="*/ 1294738 w 2129077"/>
            <a:gd name="connsiteY61" fmla="*/ 58346 h 1440084"/>
            <a:gd name="connsiteX62" fmla="*/ 1237204 w 2129077"/>
            <a:gd name="connsiteY62" fmla="*/ 80720 h 1440084"/>
            <a:gd name="connsiteX63" fmla="*/ 1074192 w 2129077"/>
            <a:gd name="connsiteY63" fmla="*/ 103094 h 1440084"/>
            <a:gd name="connsiteX64" fmla="*/ 1045426 w 2129077"/>
            <a:gd name="connsiteY64" fmla="*/ 58346 h 1440084"/>
            <a:gd name="connsiteX65" fmla="*/ 994285 w 2129077"/>
            <a:gd name="connsiteY65" fmla="*/ 77524 h 1440084"/>
            <a:gd name="connsiteX66" fmla="*/ 971910 w 2129077"/>
            <a:gd name="connsiteY66" fmla="*/ 58346 h 1440084"/>
            <a:gd name="connsiteX67" fmla="*/ 975107 w 2129077"/>
            <a:gd name="connsiteY67" fmla="*/ 23187 h 1440084"/>
            <a:gd name="connsiteX68" fmla="*/ 904788 w 2129077"/>
            <a:gd name="connsiteY68" fmla="*/ 812 h 1440084"/>
            <a:gd name="connsiteX69" fmla="*/ 863236 w 2129077"/>
            <a:gd name="connsiteY69" fmla="*/ 51953 h 1440084"/>
            <a:gd name="connsiteX70" fmla="*/ 818488 w 2129077"/>
            <a:gd name="connsiteY70" fmla="*/ 39168 h 1440084"/>
            <a:gd name="connsiteX71" fmla="*/ 808899 w 2129077"/>
            <a:gd name="connsiteY71" fmla="*/ 10401 h 1440084"/>
            <a:gd name="connsiteX72" fmla="*/ 789721 w 2129077"/>
            <a:gd name="connsiteY72" fmla="*/ 26383 h 1440084"/>
            <a:gd name="connsiteX73" fmla="*/ 728991 w 2129077"/>
            <a:gd name="connsiteY73" fmla="*/ 26383 h 1440084"/>
            <a:gd name="connsiteX74" fmla="*/ 613924 w 2129077"/>
            <a:gd name="connsiteY74" fmla="*/ 35972 h 1440084"/>
            <a:gd name="connsiteX75" fmla="*/ 565979 w 2129077"/>
            <a:gd name="connsiteY75" fmla="*/ 71131 h 1440084"/>
            <a:gd name="connsiteX76" fmla="*/ 498857 w 2129077"/>
            <a:gd name="connsiteY76" fmla="*/ 83916 h 1440084"/>
            <a:gd name="connsiteX77" fmla="*/ 454108 w 2129077"/>
            <a:gd name="connsiteY77" fmla="*/ 103094 h 1440084"/>
            <a:gd name="connsiteX78" fmla="*/ 393379 w 2129077"/>
            <a:gd name="connsiteY78" fmla="*/ 128665 h 1440084"/>
            <a:gd name="connsiteX79" fmla="*/ 332649 w 2129077"/>
            <a:gd name="connsiteY79" fmla="*/ 131861 h 1440084"/>
            <a:gd name="connsiteX80" fmla="*/ 278311 w 2129077"/>
            <a:gd name="connsiteY80" fmla="*/ 131861 h 1440084"/>
            <a:gd name="connsiteX81" fmla="*/ 233563 w 2129077"/>
            <a:gd name="connsiteY81" fmla="*/ 96702 h 1440084"/>
            <a:gd name="connsiteX82" fmla="*/ 243152 w 2129077"/>
            <a:gd name="connsiteY82" fmla="*/ 23187 h 1440084"/>
            <a:gd name="connsiteX83" fmla="*/ 223974 w 2129077"/>
            <a:gd name="connsiteY83" fmla="*/ 812 h 1440084"/>
            <a:gd name="connsiteX84" fmla="*/ 96122 w 2129077"/>
            <a:gd name="connsiteY84" fmla="*/ 32776 h 1440084"/>
            <a:gd name="connsiteX85" fmla="*/ 76944 w 2129077"/>
            <a:gd name="connsiteY85" fmla="*/ 61542 h 1440084"/>
            <a:gd name="connsiteX86" fmla="*/ 76944 w 2129077"/>
            <a:gd name="connsiteY86" fmla="*/ 151039 h 1440084"/>
            <a:gd name="connsiteX87" fmla="*/ 80140 w 2129077"/>
            <a:gd name="connsiteY87" fmla="*/ 195787 h 1440084"/>
            <a:gd name="connsiteX88" fmla="*/ 38588 w 2129077"/>
            <a:gd name="connsiteY88" fmla="*/ 224554 h 1440084"/>
            <a:gd name="connsiteX89" fmla="*/ 233 w 2129077"/>
            <a:gd name="connsiteY89" fmla="*/ 256517 h 1440084"/>
            <a:gd name="connsiteX90" fmla="*/ 25803 w 2129077"/>
            <a:gd name="connsiteY90" fmla="*/ 304462 h 1440084"/>
            <a:gd name="connsiteX91" fmla="*/ 89729 w 2129077"/>
            <a:gd name="connsiteY91" fmla="*/ 288480 h 144008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</a:cxnLst>
          <a:rect l="l" t="t" r="r" b="b"/>
          <a:pathLst>
            <a:path w="2129077" h="1440084">
              <a:moveTo>
                <a:pt x="89729" y="288480"/>
              </a:moveTo>
              <a:cubicBezTo>
                <a:pt x="114767" y="342817"/>
                <a:pt x="150460" y="570288"/>
                <a:pt x="176030" y="630485"/>
              </a:cubicBezTo>
              <a:cubicBezTo>
                <a:pt x="201600" y="690682"/>
                <a:pt x="230900" y="629952"/>
                <a:pt x="243152" y="649663"/>
              </a:cubicBezTo>
              <a:cubicBezTo>
                <a:pt x="255404" y="669374"/>
                <a:pt x="243152" y="731169"/>
                <a:pt x="249545" y="748749"/>
              </a:cubicBezTo>
              <a:cubicBezTo>
                <a:pt x="255938" y="766329"/>
                <a:pt x="271387" y="754608"/>
                <a:pt x="281508" y="755141"/>
              </a:cubicBezTo>
              <a:cubicBezTo>
                <a:pt x="291629" y="755674"/>
                <a:pt x="296956" y="739160"/>
                <a:pt x="310274" y="751945"/>
              </a:cubicBezTo>
              <a:cubicBezTo>
                <a:pt x="323592" y="764730"/>
                <a:pt x="326256" y="815339"/>
                <a:pt x="361415" y="831853"/>
              </a:cubicBezTo>
              <a:cubicBezTo>
                <a:pt x="396574" y="848367"/>
                <a:pt x="482343" y="836115"/>
                <a:pt x="521231" y="851031"/>
              </a:cubicBezTo>
              <a:cubicBezTo>
                <a:pt x="560119" y="865947"/>
                <a:pt x="570241" y="906966"/>
                <a:pt x="594746" y="921349"/>
              </a:cubicBezTo>
              <a:cubicBezTo>
                <a:pt x="619251" y="935732"/>
                <a:pt x="645354" y="927209"/>
                <a:pt x="668261" y="937331"/>
              </a:cubicBezTo>
              <a:cubicBezTo>
                <a:pt x="691168" y="947453"/>
                <a:pt x="723131" y="950649"/>
                <a:pt x="732187" y="982079"/>
              </a:cubicBezTo>
              <a:cubicBezTo>
                <a:pt x="741243" y="1013509"/>
                <a:pt x="706616" y="1089155"/>
                <a:pt x="722598" y="1125913"/>
              </a:cubicBezTo>
              <a:cubicBezTo>
                <a:pt x="738580" y="1162671"/>
                <a:pt x="797712" y="1190373"/>
                <a:pt x="828077" y="1202625"/>
              </a:cubicBezTo>
              <a:cubicBezTo>
                <a:pt x="858442" y="1214878"/>
                <a:pt x="888274" y="1193036"/>
                <a:pt x="904788" y="1199428"/>
              </a:cubicBezTo>
              <a:cubicBezTo>
                <a:pt x="921302" y="1205820"/>
                <a:pt x="923433" y="1216475"/>
                <a:pt x="927162" y="1240980"/>
              </a:cubicBezTo>
              <a:cubicBezTo>
                <a:pt x="930891" y="1265485"/>
                <a:pt x="922900" y="1314495"/>
                <a:pt x="927162" y="1346458"/>
              </a:cubicBezTo>
              <a:cubicBezTo>
                <a:pt x="931424" y="1378421"/>
                <a:pt x="927163" y="1418908"/>
                <a:pt x="952733" y="1432759"/>
              </a:cubicBezTo>
              <a:cubicBezTo>
                <a:pt x="978303" y="1446610"/>
                <a:pt x="1035837" y="1438086"/>
                <a:pt x="1080585" y="1429562"/>
              </a:cubicBezTo>
              <a:cubicBezTo>
                <a:pt x="1125333" y="1421038"/>
                <a:pt x="1189792" y="1397067"/>
                <a:pt x="1221222" y="1381618"/>
              </a:cubicBezTo>
              <a:cubicBezTo>
                <a:pt x="1252652" y="1366169"/>
                <a:pt x="1264905" y="1354450"/>
                <a:pt x="1269167" y="1336870"/>
              </a:cubicBezTo>
              <a:cubicBezTo>
                <a:pt x="1273429" y="1319290"/>
                <a:pt x="1240400" y="1294253"/>
                <a:pt x="1246793" y="1276140"/>
              </a:cubicBezTo>
              <a:cubicBezTo>
                <a:pt x="1253186" y="1258027"/>
                <a:pt x="1291009" y="1230326"/>
                <a:pt x="1307523" y="1228195"/>
              </a:cubicBezTo>
              <a:cubicBezTo>
                <a:pt x="1324037" y="1226064"/>
                <a:pt x="1334159" y="1251634"/>
                <a:pt x="1345879" y="1263354"/>
              </a:cubicBezTo>
              <a:cubicBezTo>
                <a:pt x="1357599" y="1275074"/>
                <a:pt x="1349608" y="1295318"/>
                <a:pt x="1377842" y="1298514"/>
              </a:cubicBezTo>
              <a:cubicBezTo>
                <a:pt x="1406076" y="1301710"/>
                <a:pt x="1488115" y="1287859"/>
                <a:pt x="1515283" y="1282532"/>
              </a:cubicBezTo>
              <a:cubicBezTo>
                <a:pt x="1542451" y="1277205"/>
                <a:pt x="1539255" y="1280402"/>
                <a:pt x="1540853" y="1266551"/>
              </a:cubicBezTo>
              <a:cubicBezTo>
                <a:pt x="1542451" y="1252700"/>
                <a:pt x="1514218" y="1213279"/>
                <a:pt x="1524872" y="1199428"/>
              </a:cubicBezTo>
              <a:cubicBezTo>
                <a:pt x="1535526" y="1185577"/>
                <a:pt x="1581341" y="1191438"/>
                <a:pt x="1604780" y="1183447"/>
              </a:cubicBezTo>
              <a:cubicBezTo>
                <a:pt x="1628219" y="1175456"/>
                <a:pt x="1650593" y="1163204"/>
                <a:pt x="1665509" y="1151484"/>
              </a:cubicBezTo>
              <a:cubicBezTo>
                <a:pt x="1680425" y="1139764"/>
                <a:pt x="1687883" y="1129110"/>
                <a:pt x="1694276" y="1113128"/>
              </a:cubicBezTo>
              <a:cubicBezTo>
                <a:pt x="1700669" y="1097146"/>
                <a:pt x="1698005" y="1072641"/>
                <a:pt x="1703865" y="1055594"/>
              </a:cubicBezTo>
              <a:cubicBezTo>
                <a:pt x="1709725" y="1038547"/>
                <a:pt x="1712389" y="1023631"/>
                <a:pt x="1729436" y="1010846"/>
              </a:cubicBezTo>
              <a:cubicBezTo>
                <a:pt x="1746483" y="998061"/>
                <a:pt x="1788035" y="996995"/>
                <a:pt x="1806147" y="978883"/>
              </a:cubicBezTo>
              <a:cubicBezTo>
                <a:pt x="1824259" y="960771"/>
                <a:pt x="1830119" y="935201"/>
                <a:pt x="1838110" y="902172"/>
              </a:cubicBezTo>
              <a:cubicBezTo>
                <a:pt x="1846101" y="869144"/>
                <a:pt x="1850896" y="812142"/>
                <a:pt x="1854092" y="780712"/>
              </a:cubicBezTo>
              <a:cubicBezTo>
                <a:pt x="1857288" y="749282"/>
                <a:pt x="1855157" y="735963"/>
                <a:pt x="1857288" y="713589"/>
              </a:cubicBezTo>
              <a:cubicBezTo>
                <a:pt x="1859419" y="691215"/>
                <a:pt x="1854625" y="663514"/>
                <a:pt x="1866877" y="646467"/>
              </a:cubicBezTo>
              <a:cubicBezTo>
                <a:pt x="1879129" y="629420"/>
                <a:pt x="1915354" y="617167"/>
                <a:pt x="1930803" y="611307"/>
              </a:cubicBezTo>
              <a:cubicBezTo>
                <a:pt x="1946252" y="605447"/>
                <a:pt x="1949981" y="612372"/>
                <a:pt x="1959570" y="611307"/>
              </a:cubicBezTo>
              <a:cubicBezTo>
                <a:pt x="1969159" y="610242"/>
                <a:pt x="1980879" y="620364"/>
                <a:pt x="1988337" y="604915"/>
              </a:cubicBezTo>
              <a:cubicBezTo>
                <a:pt x="1995795" y="589466"/>
                <a:pt x="1988337" y="537259"/>
                <a:pt x="2004318" y="518614"/>
              </a:cubicBezTo>
              <a:cubicBezTo>
                <a:pt x="2020299" y="499969"/>
                <a:pt x="2084226" y="493044"/>
                <a:pt x="2084226" y="493044"/>
              </a:cubicBezTo>
              <a:cubicBezTo>
                <a:pt x="2102338" y="487184"/>
                <a:pt x="2105535" y="495175"/>
                <a:pt x="2112993" y="483455"/>
              </a:cubicBezTo>
              <a:cubicBezTo>
                <a:pt x="2120451" y="471735"/>
                <a:pt x="2127909" y="440837"/>
                <a:pt x="2128974" y="422725"/>
              </a:cubicBezTo>
              <a:cubicBezTo>
                <a:pt x="2130039" y="404613"/>
                <a:pt x="2122581" y="393959"/>
                <a:pt x="2119385" y="374781"/>
              </a:cubicBezTo>
              <a:cubicBezTo>
                <a:pt x="2116189" y="355603"/>
                <a:pt x="2111394" y="328434"/>
                <a:pt x="2109796" y="307658"/>
              </a:cubicBezTo>
              <a:cubicBezTo>
                <a:pt x="2108198" y="286882"/>
                <a:pt x="2118852" y="264508"/>
                <a:pt x="2109796" y="250125"/>
              </a:cubicBezTo>
              <a:cubicBezTo>
                <a:pt x="2100740" y="235742"/>
                <a:pt x="2074104" y="226152"/>
                <a:pt x="2055459" y="221358"/>
              </a:cubicBezTo>
              <a:cubicBezTo>
                <a:pt x="2036814" y="216563"/>
                <a:pt x="2011244" y="217096"/>
                <a:pt x="1997926" y="221358"/>
              </a:cubicBezTo>
              <a:cubicBezTo>
                <a:pt x="1984608" y="225620"/>
                <a:pt x="1985140" y="237872"/>
                <a:pt x="1975551" y="246928"/>
              </a:cubicBezTo>
              <a:cubicBezTo>
                <a:pt x="1965962" y="255984"/>
                <a:pt x="1960635" y="274630"/>
                <a:pt x="1940392" y="275695"/>
              </a:cubicBezTo>
              <a:cubicBezTo>
                <a:pt x="1920149" y="276760"/>
                <a:pt x="1883391" y="262377"/>
                <a:pt x="1854092" y="253321"/>
              </a:cubicBezTo>
              <a:cubicBezTo>
                <a:pt x="1824793" y="244265"/>
                <a:pt x="1795493" y="219760"/>
                <a:pt x="1764595" y="221358"/>
              </a:cubicBezTo>
              <a:cubicBezTo>
                <a:pt x="1733697" y="222956"/>
                <a:pt x="1687351" y="250658"/>
                <a:pt x="1668706" y="262910"/>
              </a:cubicBezTo>
              <a:cubicBezTo>
                <a:pt x="1650061" y="275162"/>
                <a:pt x="1673500" y="286882"/>
                <a:pt x="1652724" y="294873"/>
              </a:cubicBezTo>
              <a:cubicBezTo>
                <a:pt x="1631948" y="302864"/>
                <a:pt x="1573349" y="308191"/>
                <a:pt x="1544050" y="310854"/>
              </a:cubicBezTo>
              <a:cubicBezTo>
                <a:pt x="1514751" y="313517"/>
                <a:pt x="1500899" y="308723"/>
                <a:pt x="1476927" y="310854"/>
              </a:cubicBezTo>
              <a:cubicBezTo>
                <a:pt x="1452955" y="312985"/>
                <a:pt x="1420992" y="331631"/>
                <a:pt x="1400216" y="323640"/>
              </a:cubicBezTo>
              <a:cubicBezTo>
                <a:pt x="1379440" y="315649"/>
                <a:pt x="1361327" y="282621"/>
                <a:pt x="1352271" y="262910"/>
              </a:cubicBezTo>
              <a:cubicBezTo>
                <a:pt x="1343215" y="243199"/>
                <a:pt x="1350141" y="225087"/>
                <a:pt x="1345879" y="205376"/>
              </a:cubicBezTo>
              <a:cubicBezTo>
                <a:pt x="1341617" y="185665"/>
                <a:pt x="1335225" y="169151"/>
                <a:pt x="1326701" y="144646"/>
              </a:cubicBezTo>
              <a:cubicBezTo>
                <a:pt x="1318178" y="120141"/>
                <a:pt x="1309654" y="69000"/>
                <a:pt x="1294738" y="58346"/>
              </a:cubicBezTo>
              <a:cubicBezTo>
                <a:pt x="1279822" y="47692"/>
                <a:pt x="1273962" y="73262"/>
                <a:pt x="1237204" y="80720"/>
              </a:cubicBezTo>
              <a:cubicBezTo>
                <a:pt x="1200446" y="88178"/>
                <a:pt x="1106155" y="106823"/>
                <a:pt x="1074192" y="103094"/>
              </a:cubicBezTo>
              <a:cubicBezTo>
                <a:pt x="1042229" y="99365"/>
                <a:pt x="1058744" y="62608"/>
                <a:pt x="1045426" y="58346"/>
              </a:cubicBezTo>
              <a:cubicBezTo>
                <a:pt x="1032108" y="54084"/>
                <a:pt x="1006538" y="77524"/>
                <a:pt x="994285" y="77524"/>
              </a:cubicBezTo>
              <a:cubicBezTo>
                <a:pt x="982032" y="77524"/>
                <a:pt x="975106" y="67402"/>
                <a:pt x="971910" y="58346"/>
              </a:cubicBezTo>
              <a:cubicBezTo>
                <a:pt x="968714" y="49290"/>
                <a:pt x="986294" y="32776"/>
                <a:pt x="975107" y="23187"/>
              </a:cubicBezTo>
              <a:cubicBezTo>
                <a:pt x="963920" y="13598"/>
                <a:pt x="923433" y="-3982"/>
                <a:pt x="904788" y="812"/>
              </a:cubicBezTo>
              <a:cubicBezTo>
                <a:pt x="886143" y="5606"/>
                <a:pt x="877619" y="45560"/>
                <a:pt x="863236" y="51953"/>
              </a:cubicBezTo>
              <a:cubicBezTo>
                <a:pt x="848853" y="58346"/>
                <a:pt x="827544" y="46093"/>
                <a:pt x="818488" y="39168"/>
              </a:cubicBezTo>
              <a:cubicBezTo>
                <a:pt x="809432" y="32243"/>
                <a:pt x="813694" y="12532"/>
                <a:pt x="808899" y="10401"/>
              </a:cubicBezTo>
              <a:cubicBezTo>
                <a:pt x="804105" y="8270"/>
                <a:pt x="803039" y="23719"/>
                <a:pt x="789721" y="26383"/>
              </a:cubicBezTo>
              <a:cubicBezTo>
                <a:pt x="776403" y="29047"/>
                <a:pt x="758290" y="24785"/>
                <a:pt x="728991" y="26383"/>
              </a:cubicBezTo>
              <a:cubicBezTo>
                <a:pt x="699692" y="27981"/>
                <a:pt x="641093" y="28514"/>
                <a:pt x="613924" y="35972"/>
              </a:cubicBezTo>
              <a:cubicBezTo>
                <a:pt x="586755" y="43430"/>
                <a:pt x="585157" y="63140"/>
                <a:pt x="565979" y="71131"/>
              </a:cubicBezTo>
              <a:cubicBezTo>
                <a:pt x="546801" y="79122"/>
                <a:pt x="517502" y="78589"/>
                <a:pt x="498857" y="83916"/>
              </a:cubicBezTo>
              <a:cubicBezTo>
                <a:pt x="480212" y="89243"/>
                <a:pt x="454108" y="103094"/>
                <a:pt x="454108" y="103094"/>
              </a:cubicBezTo>
              <a:cubicBezTo>
                <a:pt x="436528" y="110552"/>
                <a:pt x="413622" y="123870"/>
                <a:pt x="393379" y="128665"/>
              </a:cubicBezTo>
              <a:cubicBezTo>
                <a:pt x="373136" y="133460"/>
                <a:pt x="351827" y="131328"/>
                <a:pt x="332649" y="131861"/>
              </a:cubicBezTo>
              <a:cubicBezTo>
                <a:pt x="313471" y="132394"/>
                <a:pt x="294825" y="137721"/>
                <a:pt x="278311" y="131861"/>
              </a:cubicBezTo>
              <a:cubicBezTo>
                <a:pt x="261797" y="126001"/>
                <a:pt x="239423" y="114814"/>
                <a:pt x="233563" y="96702"/>
              </a:cubicBezTo>
              <a:cubicBezTo>
                <a:pt x="227703" y="78590"/>
                <a:pt x="244750" y="39169"/>
                <a:pt x="243152" y="23187"/>
              </a:cubicBezTo>
              <a:cubicBezTo>
                <a:pt x="241554" y="7205"/>
                <a:pt x="248479" y="-786"/>
                <a:pt x="223974" y="812"/>
              </a:cubicBezTo>
              <a:cubicBezTo>
                <a:pt x="199469" y="2410"/>
                <a:pt x="120627" y="22654"/>
                <a:pt x="96122" y="32776"/>
              </a:cubicBezTo>
              <a:cubicBezTo>
                <a:pt x="71617" y="42898"/>
                <a:pt x="80140" y="41832"/>
                <a:pt x="76944" y="61542"/>
              </a:cubicBezTo>
              <a:cubicBezTo>
                <a:pt x="73748" y="81252"/>
                <a:pt x="76411" y="128665"/>
                <a:pt x="76944" y="151039"/>
              </a:cubicBezTo>
              <a:cubicBezTo>
                <a:pt x="77477" y="173413"/>
                <a:pt x="86533" y="183534"/>
                <a:pt x="80140" y="195787"/>
              </a:cubicBezTo>
              <a:cubicBezTo>
                <a:pt x="73747" y="208039"/>
                <a:pt x="51906" y="214432"/>
                <a:pt x="38588" y="224554"/>
              </a:cubicBezTo>
              <a:cubicBezTo>
                <a:pt x="25270" y="234676"/>
                <a:pt x="2364" y="243199"/>
                <a:pt x="233" y="256517"/>
              </a:cubicBezTo>
              <a:cubicBezTo>
                <a:pt x="-1898" y="269835"/>
                <a:pt x="10887" y="299135"/>
                <a:pt x="25803" y="304462"/>
              </a:cubicBezTo>
              <a:cubicBezTo>
                <a:pt x="40719" y="309789"/>
                <a:pt x="64691" y="234143"/>
                <a:pt x="89729" y="288480"/>
              </a:cubicBezTo>
              <a:close/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536603</xdr:colOff>
      <xdr:row>19</xdr:row>
      <xdr:rowOff>146940</xdr:rowOff>
    </xdr:from>
    <xdr:to>
      <xdr:col>12</xdr:col>
      <xdr:colOff>485056</xdr:colOff>
      <xdr:row>25</xdr:row>
      <xdr:rowOff>73700</xdr:rowOff>
    </xdr:to>
    <xdr:sp macro="" textlink="">
      <xdr:nvSpPr>
        <xdr:cNvPr id="56" name="Великобелозерский"/>
        <xdr:cNvSpPr/>
      </xdr:nvSpPr>
      <xdr:spPr>
        <a:xfrm>
          <a:off x="7753868" y="3921781"/>
          <a:ext cx="1169443" cy="1077431"/>
        </a:xfrm>
        <a:custGeom>
          <a:avLst/>
          <a:gdLst>
            <a:gd name="connsiteX0" fmla="*/ 377 w 1169443"/>
            <a:gd name="connsiteY0" fmla="*/ 191868 h 1077431"/>
            <a:gd name="connsiteX1" fmla="*/ 38733 w 1169443"/>
            <a:gd name="connsiteY1" fmla="*/ 294150 h 1077431"/>
            <a:gd name="connsiteX2" fmla="*/ 57911 w 1169443"/>
            <a:gd name="connsiteY2" fmla="*/ 348487 h 1077431"/>
            <a:gd name="connsiteX3" fmla="*/ 112248 w 1169443"/>
            <a:gd name="connsiteY3" fmla="*/ 367665 h 1077431"/>
            <a:gd name="connsiteX4" fmla="*/ 150603 w 1169443"/>
            <a:gd name="connsiteY4" fmla="*/ 399628 h 1077431"/>
            <a:gd name="connsiteX5" fmla="*/ 169781 w 1169443"/>
            <a:gd name="connsiteY5" fmla="*/ 457162 h 1077431"/>
            <a:gd name="connsiteX6" fmla="*/ 131426 w 1169443"/>
            <a:gd name="connsiteY6" fmla="*/ 521088 h 1077431"/>
            <a:gd name="connsiteX7" fmla="*/ 80285 w 1169443"/>
            <a:gd name="connsiteY7" fmla="*/ 543462 h 1077431"/>
            <a:gd name="connsiteX8" fmla="*/ 35536 w 1169443"/>
            <a:gd name="connsiteY8" fmla="*/ 629763 h 1077431"/>
            <a:gd name="connsiteX9" fmla="*/ 77088 w 1169443"/>
            <a:gd name="connsiteY9" fmla="*/ 732045 h 1077431"/>
            <a:gd name="connsiteX10" fmla="*/ 86677 w 1169443"/>
            <a:gd name="connsiteY10" fmla="*/ 840719 h 1077431"/>
            <a:gd name="connsiteX11" fmla="*/ 112248 w 1169443"/>
            <a:gd name="connsiteY11" fmla="*/ 952590 h 1077431"/>
            <a:gd name="connsiteX12" fmla="*/ 125033 w 1169443"/>
            <a:gd name="connsiteY12" fmla="*/ 1042086 h 1077431"/>
            <a:gd name="connsiteX13" fmla="*/ 141015 w 1169443"/>
            <a:gd name="connsiteY13" fmla="*/ 1077246 h 1077431"/>
            <a:gd name="connsiteX14" fmla="*/ 211333 w 1169443"/>
            <a:gd name="connsiteY14" fmla="*/ 1029301 h 1077431"/>
            <a:gd name="connsiteX15" fmla="*/ 217726 w 1169443"/>
            <a:gd name="connsiteY15" fmla="*/ 872682 h 1077431"/>
            <a:gd name="connsiteX16" fmla="*/ 387130 w 1169443"/>
            <a:gd name="connsiteY16" fmla="*/ 824737 h 1077431"/>
            <a:gd name="connsiteX17" fmla="*/ 367952 w 1169443"/>
            <a:gd name="connsiteY17" fmla="*/ 917430 h 1077431"/>
            <a:gd name="connsiteX18" fmla="*/ 419093 w 1169443"/>
            <a:gd name="connsiteY18" fmla="*/ 952590 h 1077431"/>
            <a:gd name="connsiteX19" fmla="*/ 534161 w 1169443"/>
            <a:gd name="connsiteY19" fmla="*/ 943001 h 1077431"/>
            <a:gd name="connsiteX20" fmla="*/ 623657 w 1169443"/>
            <a:gd name="connsiteY20" fmla="*/ 920627 h 1077431"/>
            <a:gd name="connsiteX21" fmla="*/ 706761 w 1169443"/>
            <a:gd name="connsiteY21" fmla="*/ 885467 h 1077431"/>
            <a:gd name="connsiteX22" fmla="*/ 777080 w 1169443"/>
            <a:gd name="connsiteY22" fmla="*/ 843915 h 1077431"/>
            <a:gd name="connsiteX23" fmla="*/ 946484 w 1169443"/>
            <a:gd name="connsiteY23" fmla="*/ 837523 h 1077431"/>
            <a:gd name="connsiteX24" fmla="*/ 956073 w 1169443"/>
            <a:gd name="connsiteY24" fmla="*/ 776793 h 1077431"/>
            <a:gd name="connsiteX25" fmla="*/ 908129 w 1169443"/>
            <a:gd name="connsiteY25" fmla="*/ 655333 h 1077431"/>
            <a:gd name="connsiteX26" fmla="*/ 895343 w 1169443"/>
            <a:gd name="connsiteY26" fmla="*/ 575425 h 1077431"/>
            <a:gd name="connsiteX27" fmla="*/ 888951 w 1169443"/>
            <a:gd name="connsiteY27" fmla="*/ 527481 h 1077431"/>
            <a:gd name="connsiteX28" fmla="*/ 940092 w 1169443"/>
            <a:gd name="connsiteY28" fmla="*/ 482732 h 1077431"/>
            <a:gd name="connsiteX29" fmla="*/ 984840 w 1169443"/>
            <a:gd name="connsiteY29" fmla="*/ 425199 h 1077431"/>
            <a:gd name="connsiteX30" fmla="*/ 997625 w 1169443"/>
            <a:gd name="connsiteY30" fmla="*/ 374058 h 1077431"/>
            <a:gd name="connsiteX31" fmla="*/ 994429 w 1169443"/>
            <a:gd name="connsiteY31" fmla="*/ 310132 h 1077431"/>
            <a:gd name="connsiteX32" fmla="*/ 994429 w 1169443"/>
            <a:gd name="connsiteY32" fmla="*/ 252598 h 1077431"/>
            <a:gd name="connsiteX33" fmla="*/ 1026392 w 1169443"/>
            <a:gd name="connsiteY33" fmla="*/ 211046 h 1077431"/>
            <a:gd name="connsiteX34" fmla="*/ 1090318 w 1169443"/>
            <a:gd name="connsiteY34" fmla="*/ 214242 h 1077431"/>
            <a:gd name="connsiteX35" fmla="*/ 1151048 w 1169443"/>
            <a:gd name="connsiteY35" fmla="*/ 185476 h 1077431"/>
            <a:gd name="connsiteX36" fmla="*/ 1167030 w 1169443"/>
            <a:gd name="connsiteY36" fmla="*/ 163102 h 1077431"/>
            <a:gd name="connsiteX37" fmla="*/ 1167030 w 1169443"/>
            <a:gd name="connsiteY37" fmla="*/ 99175 h 1077431"/>
            <a:gd name="connsiteX38" fmla="*/ 1144655 w 1169443"/>
            <a:gd name="connsiteY38" fmla="*/ 32053 h 1077431"/>
            <a:gd name="connsiteX39" fmla="*/ 1090318 w 1169443"/>
            <a:gd name="connsiteY39" fmla="*/ 35249 h 1077431"/>
            <a:gd name="connsiteX40" fmla="*/ 1004018 w 1169443"/>
            <a:gd name="connsiteY40" fmla="*/ 22464 h 1077431"/>
            <a:gd name="connsiteX41" fmla="*/ 981644 w 1169443"/>
            <a:gd name="connsiteY41" fmla="*/ 90 h 1077431"/>
            <a:gd name="connsiteX42" fmla="*/ 933699 w 1169443"/>
            <a:gd name="connsiteY42" fmla="*/ 16071 h 1077431"/>
            <a:gd name="connsiteX43" fmla="*/ 844202 w 1169443"/>
            <a:gd name="connsiteY43" fmla="*/ 51231 h 1077431"/>
            <a:gd name="connsiteX44" fmla="*/ 716350 w 1169443"/>
            <a:gd name="connsiteY44" fmla="*/ 76801 h 1077431"/>
            <a:gd name="connsiteX45" fmla="*/ 582105 w 1169443"/>
            <a:gd name="connsiteY45" fmla="*/ 102372 h 1077431"/>
            <a:gd name="connsiteX46" fmla="*/ 435075 w 1169443"/>
            <a:gd name="connsiteY46" fmla="*/ 127942 h 1077431"/>
            <a:gd name="connsiteX47" fmla="*/ 332793 w 1169443"/>
            <a:gd name="connsiteY47" fmla="*/ 137531 h 1077431"/>
            <a:gd name="connsiteX48" fmla="*/ 355167 w 1169443"/>
            <a:gd name="connsiteY48" fmla="*/ 204654 h 1077431"/>
            <a:gd name="connsiteX49" fmla="*/ 351971 w 1169443"/>
            <a:gd name="connsiteY49" fmla="*/ 252598 h 1077431"/>
            <a:gd name="connsiteX50" fmla="*/ 351971 w 1169443"/>
            <a:gd name="connsiteY50" fmla="*/ 271776 h 1077431"/>
            <a:gd name="connsiteX51" fmla="*/ 329597 w 1169443"/>
            <a:gd name="connsiteY51" fmla="*/ 290954 h 1077431"/>
            <a:gd name="connsiteX52" fmla="*/ 281652 w 1169443"/>
            <a:gd name="connsiteY52" fmla="*/ 290954 h 1077431"/>
            <a:gd name="connsiteX53" fmla="*/ 262474 w 1169443"/>
            <a:gd name="connsiteY53" fmla="*/ 268580 h 1077431"/>
            <a:gd name="connsiteX54" fmla="*/ 246493 w 1169443"/>
            <a:gd name="connsiteY54" fmla="*/ 220635 h 1077431"/>
            <a:gd name="connsiteX55" fmla="*/ 233708 w 1169443"/>
            <a:gd name="connsiteY55" fmla="*/ 153513 h 1077431"/>
            <a:gd name="connsiteX56" fmla="*/ 176174 w 1169443"/>
            <a:gd name="connsiteY56" fmla="*/ 185476 h 1077431"/>
            <a:gd name="connsiteX57" fmla="*/ 99463 w 1169443"/>
            <a:gd name="connsiteY57" fmla="*/ 179083 h 1077431"/>
            <a:gd name="connsiteX58" fmla="*/ 64303 w 1169443"/>
            <a:gd name="connsiteY58" fmla="*/ 185476 h 1077431"/>
            <a:gd name="connsiteX59" fmla="*/ 377 w 1169443"/>
            <a:gd name="connsiteY59" fmla="*/ 191868 h 107743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</a:cxnLst>
          <a:rect l="l" t="t" r="r" b="b"/>
          <a:pathLst>
            <a:path w="1169443" h="1077431">
              <a:moveTo>
                <a:pt x="377" y="191868"/>
              </a:moveTo>
              <a:cubicBezTo>
                <a:pt x="-3885" y="209980"/>
                <a:pt x="29144" y="268047"/>
                <a:pt x="38733" y="294150"/>
              </a:cubicBezTo>
              <a:cubicBezTo>
                <a:pt x="48322" y="320253"/>
                <a:pt x="45659" y="336235"/>
                <a:pt x="57911" y="348487"/>
              </a:cubicBezTo>
              <a:cubicBezTo>
                <a:pt x="70163" y="360739"/>
                <a:pt x="96799" y="359142"/>
                <a:pt x="112248" y="367665"/>
              </a:cubicBezTo>
              <a:cubicBezTo>
                <a:pt x="127697" y="376189"/>
                <a:pt x="141014" y="384712"/>
                <a:pt x="150603" y="399628"/>
              </a:cubicBezTo>
              <a:cubicBezTo>
                <a:pt x="160192" y="414544"/>
                <a:pt x="172977" y="436919"/>
                <a:pt x="169781" y="457162"/>
              </a:cubicBezTo>
              <a:cubicBezTo>
                <a:pt x="166585" y="477405"/>
                <a:pt x="146342" y="506705"/>
                <a:pt x="131426" y="521088"/>
              </a:cubicBezTo>
              <a:cubicBezTo>
                <a:pt x="116510" y="535471"/>
                <a:pt x="96267" y="525350"/>
                <a:pt x="80285" y="543462"/>
              </a:cubicBezTo>
              <a:cubicBezTo>
                <a:pt x="64303" y="561575"/>
                <a:pt x="36069" y="598333"/>
                <a:pt x="35536" y="629763"/>
              </a:cubicBezTo>
              <a:cubicBezTo>
                <a:pt x="35003" y="661193"/>
                <a:pt x="68565" y="696886"/>
                <a:pt x="77088" y="732045"/>
              </a:cubicBezTo>
              <a:cubicBezTo>
                <a:pt x="85611" y="767204"/>
                <a:pt x="80817" y="803962"/>
                <a:pt x="86677" y="840719"/>
              </a:cubicBezTo>
              <a:cubicBezTo>
                <a:pt x="92537" y="877476"/>
                <a:pt x="105855" y="919029"/>
                <a:pt x="112248" y="952590"/>
              </a:cubicBezTo>
              <a:cubicBezTo>
                <a:pt x="118641" y="986151"/>
                <a:pt x="120239" y="1021310"/>
                <a:pt x="125033" y="1042086"/>
              </a:cubicBezTo>
              <a:cubicBezTo>
                <a:pt x="129827" y="1062862"/>
                <a:pt x="126632" y="1079377"/>
                <a:pt x="141015" y="1077246"/>
              </a:cubicBezTo>
              <a:cubicBezTo>
                <a:pt x="155398" y="1075115"/>
                <a:pt x="198548" y="1063395"/>
                <a:pt x="211333" y="1029301"/>
              </a:cubicBezTo>
              <a:cubicBezTo>
                <a:pt x="224118" y="995207"/>
                <a:pt x="188426" y="906776"/>
                <a:pt x="217726" y="872682"/>
              </a:cubicBezTo>
              <a:cubicBezTo>
                <a:pt x="247026" y="838588"/>
                <a:pt x="362092" y="817279"/>
                <a:pt x="387130" y="824737"/>
              </a:cubicBezTo>
              <a:cubicBezTo>
                <a:pt x="412168" y="832195"/>
                <a:pt x="362625" y="896121"/>
                <a:pt x="367952" y="917430"/>
              </a:cubicBezTo>
              <a:cubicBezTo>
                <a:pt x="373279" y="938739"/>
                <a:pt x="391392" y="948328"/>
                <a:pt x="419093" y="952590"/>
              </a:cubicBezTo>
              <a:cubicBezTo>
                <a:pt x="446794" y="956852"/>
                <a:pt x="500067" y="948328"/>
                <a:pt x="534161" y="943001"/>
              </a:cubicBezTo>
              <a:cubicBezTo>
                <a:pt x="568255" y="937674"/>
                <a:pt x="594890" y="930216"/>
                <a:pt x="623657" y="920627"/>
              </a:cubicBezTo>
              <a:cubicBezTo>
                <a:pt x="652424" y="911038"/>
                <a:pt x="681191" y="898252"/>
                <a:pt x="706761" y="885467"/>
              </a:cubicBezTo>
              <a:cubicBezTo>
                <a:pt x="732331" y="872682"/>
                <a:pt x="737126" y="851906"/>
                <a:pt x="777080" y="843915"/>
              </a:cubicBezTo>
              <a:cubicBezTo>
                <a:pt x="817034" y="835924"/>
                <a:pt x="916652" y="848710"/>
                <a:pt x="946484" y="837523"/>
              </a:cubicBezTo>
              <a:cubicBezTo>
                <a:pt x="976316" y="826336"/>
                <a:pt x="962466" y="807158"/>
                <a:pt x="956073" y="776793"/>
              </a:cubicBezTo>
              <a:cubicBezTo>
                <a:pt x="949681" y="746428"/>
                <a:pt x="918251" y="688894"/>
                <a:pt x="908129" y="655333"/>
              </a:cubicBezTo>
              <a:cubicBezTo>
                <a:pt x="898007" y="621772"/>
                <a:pt x="898539" y="596734"/>
                <a:pt x="895343" y="575425"/>
              </a:cubicBezTo>
              <a:cubicBezTo>
                <a:pt x="892147" y="554116"/>
                <a:pt x="881493" y="542930"/>
                <a:pt x="888951" y="527481"/>
              </a:cubicBezTo>
              <a:cubicBezTo>
                <a:pt x="896409" y="512032"/>
                <a:pt x="924111" y="499779"/>
                <a:pt x="940092" y="482732"/>
              </a:cubicBezTo>
              <a:cubicBezTo>
                <a:pt x="956074" y="465685"/>
                <a:pt x="975251" y="443311"/>
                <a:pt x="984840" y="425199"/>
              </a:cubicBezTo>
              <a:cubicBezTo>
                <a:pt x="994429" y="407087"/>
                <a:pt x="996027" y="393236"/>
                <a:pt x="997625" y="374058"/>
              </a:cubicBezTo>
              <a:cubicBezTo>
                <a:pt x="999223" y="354880"/>
                <a:pt x="994962" y="330375"/>
                <a:pt x="994429" y="310132"/>
              </a:cubicBezTo>
              <a:cubicBezTo>
                <a:pt x="993896" y="289889"/>
                <a:pt x="989102" y="269112"/>
                <a:pt x="994429" y="252598"/>
              </a:cubicBezTo>
              <a:cubicBezTo>
                <a:pt x="999756" y="236084"/>
                <a:pt x="1010411" y="217439"/>
                <a:pt x="1026392" y="211046"/>
              </a:cubicBezTo>
              <a:cubicBezTo>
                <a:pt x="1042373" y="204653"/>
                <a:pt x="1069542" y="218504"/>
                <a:pt x="1090318" y="214242"/>
              </a:cubicBezTo>
              <a:cubicBezTo>
                <a:pt x="1111094" y="209980"/>
                <a:pt x="1138263" y="193999"/>
                <a:pt x="1151048" y="185476"/>
              </a:cubicBezTo>
              <a:cubicBezTo>
                <a:pt x="1163833" y="176953"/>
                <a:pt x="1164366" y="177485"/>
                <a:pt x="1167030" y="163102"/>
              </a:cubicBezTo>
              <a:cubicBezTo>
                <a:pt x="1169694" y="148718"/>
                <a:pt x="1170759" y="121016"/>
                <a:pt x="1167030" y="99175"/>
              </a:cubicBezTo>
              <a:cubicBezTo>
                <a:pt x="1163301" y="77334"/>
                <a:pt x="1157440" y="42707"/>
                <a:pt x="1144655" y="32053"/>
              </a:cubicBezTo>
              <a:cubicBezTo>
                <a:pt x="1131870" y="21399"/>
                <a:pt x="1113757" y="36847"/>
                <a:pt x="1090318" y="35249"/>
              </a:cubicBezTo>
              <a:cubicBezTo>
                <a:pt x="1066879" y="33651"/>
                <a:pt x="1022130" y="28324"/>
                <a:pt x="1004018" y="22464"/>
              </a:cubicBezTo>
              <a:cubicBezTo>
                <a:pt x="985906" y="16604"/>
                <a:pt x="993364" y="1155"/>
                <a:pt x="981644" y="90"/>
              </a:cubicBezTo>
              <a:cubicBezTo>
                <a:pt x="969924" y="-975"/>
                <a:pt x="956606" y="7547"/>
                <a:pt x="933699" y="16071"/>
              </a:cubicBezTo>
              <a:cubicBezTo>
                <a:pt x="910792" y="24594"/>
                <a:pt x="880427" y="41109"/>
                <a:pt x="844202" y="51231"/>
              </a:cubicBezTo>
              <a:cubicBezTo>
                <a:pt x="807977" y="61353"/>
                <a:pt x="716350" y="76801"/>
                <a:pt x="716350" y="76801"/>
              </a:cubicBezTo>
              <a:lnTo>
                <a:pt x="582105" y="102372"/>
              </a:lnTo>
              <a:cubicBezTo>
                <a:pt x="535226" y="110895"/>
                <a:pt x="476627" y="122082"/>
                <a:pt x="435075" y="127942"/>
              </a:cubicBezTo>
              <a:cubicBezTo>
                <a:pt x="393523" y="133802"/>
                <a:pt x="346111" y="124746"/>
                <a:pt x="332793" y="137531"/>
              </a:cubicBezTo>
              <a:cubicBezTo>
                <a:pt x="319475" y="150316"/>
                <a:pt x="351971" y="185476"/>
                <a:pt x="355167" y="204654"/>
              </a:cubicBezTo>
              <a:cubicBezTo>
                <a:pt x="358363" y="223832"/>
                <a:pt x="352504" y="241411"/>
                <a:pt x="351971" y="252598"/>
              </a:cubicBezTo>
              <a:cubicBezTo>
                <a:pt x="351438" y="263785"/>
                <a:pt x="355700" y="265383"/>
                <a:pt x="351971" y="271776"/>
              </a:cubicBezTo>
              <a:cubicBezTo>
                <a:pt x="348242" y="278169"/>
                <a:pt x="341317" y="287758"/>
                <a:pt x="329597" y="290954"/>
              </a:cubicBezTo>
              <a:cubicBezTo>
                <a:pt x="317877" y="294150"/>
                <a:pt x="292839" y="294683"/>
                <a:pt x="281652" y="290954"/>
              </a:cubicBezTo>
              <a:cubicBezTo>
                <a:pt x="270465" y="287225"/>
                <a:pt x="268334" y="280300"/>
                <a:pt x="262474" y="268580"/>
              </a:cubicBezTo>
              <a:cubicBezTo>
                <a:pt x="256614" y="256860"/>
                <a:pt x="251287" y="239813"/>
                <a:pt x="246493" y="220635"/>
              </a:cubicBezTo>
              <a:cubicBezTo>
                <a:pt x="241699" y="201457"/>
                <a:pt x="245428" y="159373"/>
                <a:pt x="233708" y="153513"/>
              </a:cubicBezTo>
              <a:cubicBezTo>
                <a:pt x="221988" y="147653"/>
                <a:pt x="198548" y="181214"/>
                <a:pt x="176174" y="185476"/>
              </a:cubicBezTo>
              <a:cubicBezTo>
                <a:pt x="153800" y="189738"/>
                <a:pt x="118108" y="179083"/>
                <a:pt x="99463" y="179083"/>
              </a:cubicBezTo>
              <a:cubicBezTo>
                <a:pt x="80818" y="179083"/>
                <a:pt x="81350" y="183878"/>
                <a:pt x="64303" y="185476"/>
              </a:cubicBezTo>
              <a:cubicBezTo>
                <a:pt x="47256" y="187074"/>
                <a:pt x="4639" y="173756"/>
                <a:pt x="377" y="191868"/>
              </a:cubicBezTo>
              <a:close/>
            </a:path>
          </a:pathLst>
        </a:cu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176924</xdr:colOff>
      <xdr:row>15</xdr:row>
      <xdr:rowOff>101966</xdr:rowOff>
    </xdr:from>
    <xdr:to>
      <xdr:col>12</xdr:col>
      <xdr:colOff>514681</xdr:colOff>
      <xdr:row>21</xdr:row>
      <xdr:rowOff>129483</xdr:rowOff>
    </xdr:to>
    <xdr:sp macro="" textlink="">
      <xdr:nvSpPr>
        <xdr:cNvPr id="57" name="К-Днепровский"/>
        <xdr:cNvSpPr/>
      </xdr:nvSpPr>
      <xdr:spPr>
        <a:xfrm>
          <a:off x="6783694" y="3109693"/>
          <a:ext cx="2169242" cy="1178188"/>
        </a:xfrm>
        <a:custGeom>
          <a:avLst/>
          <a:gdLst>
            <a:gd name="connsiteX0" fmla="*/ 2069 w 2169242"/>
            <a:gd name="connsiteY0" fmla="*/ 335928 h 1178188"/>
            <a:gd name="connsiteX1" fmla="*/ 110744 w 2169242"/>
            <a:gd name="connsiteY1" fmla="*/ 387069 h 1178188"/>
            <a:gd name="connsiteX2" fmla="*/ 206633 w 2169242"/>
            <a:gd name="connsiteY2" fmla="*/ 473369 h 1178188"/>
            <a:gd name="connsiteX3" fmla="*/ 260970 w 2169242"/>
            <a:gd name="connsiteY3" fmla="*/ 598025 h 1178188"/>
            <a:gd name="connsiteX4" fmla="*/ 289737 w 2169242"/>
            <a:gd name="connsiteY4" fmla="*/ 690718 h 1178188"/>
            <a:gd name="connsiteX5" fmla="*/ 292934 w 2169242"/>
            <a:gd name="connsiteY5" fmla="*/ 777018 h 1178188"/>
            <a:gd name="connsiteX6" fmla="*/ 347271 w 2169242"/>
            <a:gd name="connsiteY6" fmla="*/ 920852 h 1178188"/>
            <a:gd name="connsiteX7" fmla="*/ 366449 w 2169242"/>
            <a:gd name="connsiteY7" fmla="*/ 1016742 h 1178188"/>
            <a:gd name="connsiteX8" fmla="*/ 388823 w 2169242"/>
            <a:gd name="connsiteY8" fmla="*/ 1074275 h 1178188"/>
            <a:gd name="connsiteX9" fmla="*/ 414393 w 2169242"/>
            <a:gd name="connsiteY9" fmla="*/ 1141398 h 1178188"/>
            <a:gd name="connsiteX10" fmla="*/ 443160 w 2169242"/>
            <a:gd name="connsiteY10" fmla="*/ 1173361 h 1178188"/>
            <a:gd name="connsiteX11" fmla="*/ 481516 w 2169242"/>
            <a:gd name="connsiteY11" fmla="*/ 1173361 h 1178188"/>
            <a:gd name="connsiteX12" fmla="*/ 519871 w 2169242"/>
            <a:gd name="connsiteY12" fmla="*/ 1128612 h 1178188"/>
            <a:gd name="connsiteX13" fmla="*/ 558227 w 2169242"/>
            <a:gd name="connsiteY13" fmla="*/ 1109435 h 1178188"/>
            <a:gd name="connsiteX14" fmla="*/ 599779 w 2169242"/>
            <a:gd name="connsiteY14" fmla="*/ 1135005 h 1178188"/>
            <a:gd name="connsiteX15" fmla="*/ 654116 w 2169242"/>
            <a:gd name="connsiteY15" fmla="*/ 1160575 h 1178188"/>
            <a:gd name="connsiteX16" fmla="*/ 695668 w 2169242"/>
            <a:gd name="connsiteY16" fmla="*/ 1122220 h 1178188"/>
            <a:gd name="connsiteX17" fmla="*/ 759595 w 2169242"/>
            <a:gd name="connsiteY17" fmla="*/ 1083864 h 1178188"/>
            <a:gd name="connsiteX18" fmla="*/ 769184 w 2169242"/>
            <a:gd name="connsiteY18" fmla="*/ 1061490 h 1178188"/>
            <a:gd name="connsiteX19" fmla="*/ 737220 w 2169242"/>
            <a:gd name="connsiteY19" fmla="*/ 1013545 h 1178188"/>
            <a:gd name="connsiteX20" fmla="*/ 791558 w 2169242"/>
            <a:gd name="connsiteY20" fmla="*/ 965601 h 1178188"/>
            <a:gd name="connsiteX21" fmla="*/ 893840 w 2169242"/>
            <a:gd name="connsiteY21" fmla="*/ 965601 h 1178188"/>
            <a:gd name="connsiteX22" fmla="*/ 1028085 w 2169242"/>
            <a:gd name="connsiteY22" fmla="*/ 965601 h 1178188"/>
            <a:gd name="connsiteX23" fmla="*/ 1069637 w 2169242"/>
            <a:gd name="connsiteY23" fmla="*/ 987975 h 1178188"/>
            <a:gd name="connsiteX24" fmla="*/ 1133563 w 2169242"/>
            <a:gd name="connsiteY24" fmla="*/ 997564 h 1178188"/>
            <a:gd name="connsiteX25" fmla="*/ 1200685 w 2169242"/>
            <a:gd name="connsiteY25" fmla="*/ 965601 h 1178188"/>
            <a:gd name="connsiteX26" fmla="*/ 1216667 w 2169242"/>
            <a:gd name="connsiteY26" fmla="*/ 1035919 h 1178188"/>
            <a:gd name="connsiteX27" fmla="*/ 1248630 w 2169242"/>
            <a:gd name="connsiteY27" fmla="*/ 1096649 h 1178188"/>
            <a:gd name="connsiteX28" fmla="*/ 1296574 w 2169242"/>
            <a:gd name="connsiteY28" fmla="*/ 1103042 h 1178188"/>
            <a:gd name="connsiteX29" fmla="*/ 1315752 w 2169242"/>
            <a:gd name="connsiteY29" fmla="*/ 1087060 h 1178188"/>
            <a:gd name="connsiteX30" fmla="*/ 1328538 w 2169242"/>
            <a:gd name="connsiteY30" fmla="*/ 1042312 h 1178188"/>
            <a:gd name="connsiteX31" fmla="*/ 1322145 w 2169242"/>
            <a:gd name="connsiteY31" fmla="*/ 1007153 h 1178188"/>
            <a:gd name="connsiteX32" fmla="*/ 1302967 w 2169242"/>
            <a:gd name="connsiteY32" fmla="*/ 965601 h 1178188"/>
            <a:gd name="connsiteX33" fmla="*/ 1334930 w 2169242"/>
            <a:gd name="connsiteY33" fmla="*/ 936834 h 1178188"/>
            <a:gd name="connsiteX34" fmla="*/ 1382875 w 2169242"/>
            <a:gd name="connsiteY34" fmla="*/ 936834 h 1178188"/>
            <a:gd name="connsiteX35" fmla="*/ 1539494 w 2169242"/>
            <a:gd name="connsiteY35" fmla="*/ 911263 h 1178188"/>
            <a:gd name="connsiteX36" fmla="*/ 1776021 w 2169242"/>
            <a:gd name="connsiteY36" fmla="*/ 879300 h 1178188"/>
            <a:gd name="connsiteX37" fmla="*/ 1951818 w 2169242"/>
            <a:gd name="connsiteY37" fmla="*/ 805785 h 1178188"/>
            <a:gd name="connsiteX38" fmla="*/ 1958210 w 2169242"/>
            <a:gd name="connsiteY38" fmla="*/ 805785 h 1178188"/>
            <a:gd name="connsiteX39" fmla="*/ 1955014 w 2169242"/>
            <a:gd name="connsiteY39" fmla="*/ 757841 h 1178188"/>
            <a:gd name="connsiteX40" fmla="*/ 1945425 w 2169242"/>
            <a:gd name="connsiteY40" fmla="*/ 697111 h 1178188"/>
            <a:gd name="connsiteX41" fmla="*/ 1996566 w 2169242"/>
            <a:gd name="connsiteY41" fmla="*/ 649166 h 1178188"/>
            <a:gd name="connsiteX42" fmla="*/ 2073277 w 2169242"/>
            <a:gd name="connsiteY42" fmla="*/ 636381 h 1178188"/>
            <a:gd name="connsiteX43" fmla="*/ 2130811 w 2169242"/>
            <a:gd name="connsiteY43" fmla="*/ 610810 h 1178188"/>
            <a:gd name="connsiteX44" fmla="*/ 2169167 w 2169242"/>
            <a:gd name="connsiteY44" fmla="*/ 537295 h 1178188"/>
            <a:gd name="connsiteX45" fmla="*/ 2121222 w 2169242"/>
            <a:gd name="connsiteY45" fmla="*/ 521314 h 1178188"/>
            <a:gd name="connsiteX46" fmla="*/ 2063689 w 2169242"/>
            <a:gd name="connsiteY46" fmla="*/ 457388 h 1178188"/>
            <a:gd name="connsiteX47" fmla="*/ 2063689 w 2169242"/>
            <a:gd name="connsiteY47" fmla="*/ 438210 h 1178188"/>
            <a:gd name="connsiteX48" fmla="*/ 2082866 w 2169242"/>
            <a:gd name="connsiteY48" fmla="*/ 399854 h 1178188"/>
            <a:gd name="connsiteX49" fmla="*/ 2102044 w 2169242"/>
            <a:gd name="connsiteY49" fmla="*/ 364695 h 1178188"/>
            <a:gd name="connsiteX50" fmla="*/ 2073277 w 2169242"/>
            <a:gd name="connsiteY50" fmla="*/ 351909 h 1178188"/>
            <a:gd name="connsiteX51" fmla="*/ 1983781 w 2169242"/>
            <a:gd name="connsiteY51" fmla="*/ 326339 h 1178188"/>
            <a:gd name="connsiteX52" fmla="*/ 1945425 w 2169242"/>
            <a:gd name="connsiteY52" fmla="*/ 326339 h 1178188"/>
            <a:gd name="connsiteX53" fmla="*/ 1871910 w 2169242"/>
            <a:gd name="connsiteY53" fmla="*/ 294376 h 1178188"/>
            <a:gd name="connsiteX54" fmla="*/ 1734469 w 2169242"/>
            <a:gd name="connsiteY54" fmla="*/ 188898 h 1178188"/>
            <a:gd name="connsiteX55" fmla="*/ 1654561 w 2169242"/>
            <a:gd name="connsiteY55" fmla="*/ 208075 h 1178188"/>
            <a:gd name="connsiteX56" fmla="*/ 1536298 w 2169242"/>
            <a:gd name="connsiteY56" fmla="*/ 208075 h 1178188"/>
            <a:gd name="connsiteX57" fmla="*/ 1475568 w 2169242"/>
            <a:gd name="connsiteY57" fmla="*/ 93008 h 1178188"/>
            <a:gd name="connsiteX58" fmla="*/ 1350912 w 2169242"/>
            <a:gd name="connsiteY58" fmla="*/ 315 h 1178188"/>
            <a:gd name="connsiteX59" fmla="*/ 1274200 w 2169242"/>
            <a:gd name="connsiteY59" fmla="*/ 124971 h 1178188"/>
            <a:gd name="connsiteX60" fmla="*/ 1181507 w 2169242"/>
            <a:gd name="connsiteY60" fmla="*/ 172916 h 1178188"/>
            <a:gd name="connsiteX61" fmla="*/ 1101600 w 2169242"/>
            <a:gd name="connsiteY61" fmla="*/ 198487 h 1178188"/>
            <a:gd name="connsiteX62" fmla="*/ 1015299 w 2169242"/>
            <a:gd name="connsiteY62" fmla="*/ 169720 h 1178188"/>
            <a:gd name="connsiteX63" fmla="*/ 871465 w 2169242"/>
            <a:gd name="connsiteY63" fmla="*/ 204879 h 1178188"/>
            <a:gd name="connsiteX64" fmla="*/ 721239 w 2169242"/>
            <a:gd name="connsiteY64" fmla="*/ 201683 h 1178188"/>
            <a:gd name="connsiteX65" fmla="*/ 631742 w 2169242"/>
            <a:gd name="connsiteY65" fmla="*/ 201683 h 1178188"/>
            <a:gd name="connsiteX66" fmla="*/ 452749 w 2169242"/>
            <a:gd name="connsiteY66" fmla="*/ 172916 h 1178188"/>
            <a:gd name="connsiteX67" fmla="*/ 344074 w 2169242"/>
            <a:gd name="connsiteY67" fmla="*/ 204879 h 1178188"/>
            <a:gd name="connsiteX68" fmla="*/ 193848 w 2169242"/>
            <a:gd name="connsiteY68" fmla="*/ 249627 h 1178188"/>
            <a:gd name="connsiteX69" fmla="*/ 50014 w 2169242"/>
            <a:gd name="connsiteY69" fmla="*/ 319946 h 1178188"/>
            <a:gd name="connsiteX70" fmla="*/ 2069 w 2169242"/>
            <a:gd name="connsiteY70" fmla="*/ 335928 h 11781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</a:cxnLst>
          <a:rect l="l" t="t" r="r" b="b"/>
          <a:pathLst>
            <a:path w="2169242" h="1178188">
              <a:moveTo>
                <a:pt x="2069" y="335928"/>
              </a:moveTo>
              <a:cubicBezTo>
                <a:pt x="12190" y="347115"/>
                <a:pt x="76650" y="364162"/>
                <a:pt x="110744" y="387069"/>
              </a:cubicBezTo>
              <a:cubicBezTo>
                <a:pt x="144838" y="409976"/>
                <a:pt x="181595" y="438210"/>
                <a:pt x="206633" y="473369"/>
              </a:cubicBezTo>
              <a:cubicBezTo>
                <a:pt x="231671" y="508528"/>
                <a:pt x="247119" y="561800"/>
                <a:pt x="260970" y="598025"/>
              </a:cubicBezTo>
              <a:cubicBezTo>
                <a:pt x="274821" y="634250"/>
                <a:pt x="284410" y="660886"/>
                <a:pt x="289737" y="690718"/>
              </a:cubicBezTo>
              <a:cubicBezTo>
                <a:pt x="295064" y="720550"/>
                <a:pt x="283345" y="738662"/>
                <a:pt x="292934" y="777018"/>
              </a:cubicBezTo>
              <a:cubicBezTo>
                <a:pt x="302523" y="815374"/>
                <a:pt x="335019" y="880898"/>
                <a:pt x="347271" y="920852"/>
              </a:cubicBezTo>
              <a:cubicBezTo>
                <a:pt x="359524" y="960806"/>
                <a:pt x="359524" y="991171"/>
                <a:pt x="366449" y="1016742"/>
              </a:cubicBezTo>
              <a:cubicBezTo>
                <a:pt x="373374" y="1042313"/>
                <a:pt x="380832" y="1053499"/>
                <a:pt x="388823" y="1074275"/>
              </a:cubicBezTo>
              <a:cubicBezTo>
                <a:pt x="396814" y="1095051"/>
                <a:pt x="405337" y="1124884"/>
                <a:pt x="414393" y="1141398"/>
              </a:cubicBezTo>
              <a:cubicBezTo>
                <a:pt x="423449" y="1157912"/>
                <a:pt x="431973" y="1168034"/>
                <a:pt x="443160" y="1173361"/>
              </a:cubicBezTo>
              <a:cubicBezTo>
                <a:pt x="454347" y="1178688"/>
                <a:pt x="468731" y="1180819"/>
                <a:pt x="481516" y="1173361"/>
              </a:cubicBezTo>
              <a:cubicBezTo>
                <a:pt x="494301" y="1165903"/>
                <a:pt x="507086" y="1139266"/>
                <a:pt x="519871" y="1128612"/>
              </a:cubicBezTo>
              <a:cubicBezTo>
                <a:pt x="532656" y="1117958"/>
                <a:pt x="544909" y="1108370"/>
                <a:pt x="558227" y="1109435"/>
              </a:cubicBezTo>
              <a:cubicBezTo>
                <a:pt x="571545" y="1110501"/>
                <a:pt x="583798" y="1126482"/>
                <a:pt x="599779" y="1135005"/>
              </a:cubicBezTo>
              <a:cubicBezTo>
                <a:pt x="615760" y="1143528"/>
                <a:pt x="638135" y="1162706"/>
                <a:pt x="654116" y="1160575"/>
              </a:cubicBezTo>
              <a:cubicBezTo>
                <a:pt x="670098" y="1158444"/>
                <a:pt x="678088" y="1135005"/>
                <a:pt x="695668" y="1122220"/>
              </a:cubicBezTo>
              <a:cubicBezTo>
                <a:pt x="713248" y="1109435"/>
                <a:pt x="747342" y="1093986"/>
                <a:pt x="759595" y="1083864"/>
              </a:cubicBezTo>
              <a:cubicBezTo>
                <a:pt x="771848" y="1073742"/>
                <a:pt x="772913" y="1073210"/>
                <a:pt x="769184" y="1061490"/>
              </a:cubicBezTo>
              <a:cubicBezTo>
                <a:pt x="765455" y="1049770"/>
                <a:pt x="733491" y="1029526"/>
                <a:pt x="737220" y="1013545"/>
              </a:cubicBezTo>
              <a:cubicBezTo>
                <a:pt x="740949" y="997564"/>
                <a:pt x="765455" y="973592"/>
                <a:pt x="791558" y="965601"/>
              </a:cubicBezTo>
              <a:cubicBezTo>
                <a:pt x="817661" y="957610"/>
                <a:pt x="893840" y="965601"/>
                <a:pt x="893840" y="965601"/>
              </a:cubicBezTo>
              <a:cubicBezTo>
                <a:pt x="933261" y="965601"/>
                <a:pt x="998786" y="961872"/>
                <a:pt x="1028085" y="965601"/>
              </a:cubicBezTo>
              <a:cubicBezTo>
                <a:pt x="1057384" y="969330"/>
                <a:pt x="1052057" y="982648"/>
                <a:pt x="1069637" y="987975"/>
              </a:cubicBezTo>
              <a:cubicBezTo>
                <a:pt x="1087217" y="993302"/>
                <a:pt x="1111722" y="1001293"/>
                <a:pt x="1133563" y="997564"/>
              </a:cubicBezTo>
              <a:cubicBezTo>
                <a:pt x="1155404" y="993835"/>
                <a:pt x="1186834" y="959209"/>
                <a:pt x="1200685" y="965601"/>
              </a:cubicBezTo>
              <a:cubicBezTo>
                <a:pt x="1214536" y="971993"/>
                <a:pt x="1208676" y="1014078"/>
                <a:pt x="1216667" y="1035919"/>
              </a:cubicBezTo>
              <a:cubicBezTo>
                <a:pt x="1224658" y="1057760"/>
                <a:pt x="1235312" y="1085462"/>
                <a:pt x="1248630" y="1096649"/>
              </a:cubicBezTo>
              <a:cubicBezTo>
                <a:pt x="1261948" y="1107836"/>
                <a:pt x="1285387" y="1104640"/>
                <a:pt x="1296574" y="1103042"/>
              </a:cubicBezTo>
              <a:cubicBezTo>
                <a:pt x="1307761" y="1101444"/>
                <a:pt x="1310425" y="1097182"/>
                <a:pt x="1315752" y="1087060"/>
              </a:cubicBezTo>
              <a:cubicBezTo>
                <a:pt x="1321079" y="1076938"/>
                <a:pt x="1327473" y="1055630"/>
                <a:pt x="1328538" y="1042312"/>
              </a:cubicBezTo>
              <a:cubicBezTo>
                <a:pt x="1329604" y="1028994"/>
                <a:pt x="1326407" y="1019938"/>
                <a:pt x="1322145" y="1007153"/>
              </a:cubicBezTo>
              <a:cubicBezTo>
                <a:pt x="1317883" y="994368"/>
                <a:pt x="1300836" y="977321"/>
                <a:pt x="1302967" y="965601"/>
              </a:cubicBezTo>
              <a:cubicBezTo>
                <a:pt x="1305098" y="953881"/>
                <a:pt x="1321612" y="941628"/>
                <a:pt x="1334930" y="936834"/>
              </a:cubicBezTo>
              <a:cubicBezTo>
                <a:pt x="1348248" y="932040"/>
                <a:pt x="1348781" y="941096"/>
                <a:pt x="1382875" y="936834"/>
              </a:cubicBezTo>
              <a:cubicBezTo>
                <a:pt x="1416969" y="932572"/>
                <a:pt x="1473970" y="920852"/>
                <a:pt x="1539494" y="911263"/>
              </a:cubicBezTo>
              <a:cubicBezTo>
                <a:pt x="1605018" y="901674"/>
                <a:pt x="1707300" y="896880"/>
                <a:pt x="1776021" y="879300"/>
              </a:cubicBezTo>
              <a:cubicBezTo>
                <a:pt x="1844742" y="861720"/>
                <a:pt x="1921453" y="818037"/>
                <a:pt x="1951818" y="805785"/>
              </a:cubicBezTo>
              <a:cubicBezTo>
                <a:pt x="1982183" y="793533"/>
                <a:pt x="1957677" y="813776"/>
                <a:pt x="1958210" y="805785"/>
              </a:cubicBezTo>
              <a:cubicBezTo>
                <a:pt x="1958743" y="797794"/>
                <a:pt x="1957145" y="775953"/>
                <a:pt x="1955014" y="757841"/>
              </a:cubicBezTo>
              <a:cubicBezTo>
                <a:pt x="1952883" y="739729"/>
                <a:pt x="1938500" y="715223"/>
                <a:pt x="1945425" y="697111"/>
              </a:cubicBezTo>
              <a:cubicBezTo>
                <a:pt x="1952350" y="678999"/>
                <a:pt x="1975257" y="659288"/>
                <a:pt x="1996566" y="649166"/>
              </a:cubicBezTo>
              <a:cubicBezTo>
                <a:pt x="2017875" y="639044"/>
                <a:pt x="2050903" y="642774"/>
                <a:pt x="2073277" y="636381"/>
              </a:cubicBezTo>
              <a:cubicBezTo>
                <a:pt x="2095651" y="629988"/>
                <a:pt x="2114829" y="627324"/>
                <a:pt x="2130811" y="610810"/>
              </a:cubicBezTo>
              <a:cubicBezTo>
                <a:pt x="2146793" y="594296"/>
                <a:pt x="2170765" y="552211"/>
                <a:pt x="2169167" y="537295"/>
              </a:cubicBezTo>
              <a:cubicBezTo>
                <a:pt x="2167569" y="522379"/>
                <a:pt x="2138802" y="534632"/>
                <a:pt x="2121222" y="521314"/>
              </a:cubicBezTo>
              <a:cubicBezTo>
                <a:pt x="2103642" y="507996"/>
                <a:pt x="2073278" y="471239"/>
                <a:pt x="2063689" y="457388"/>
              </a:cubicBezTo>
              <a:cubicBezTo>
                <a:pt x="2054100" y="443537"/>
                <a:pt x="2060493" y="447799"/>
                <a:pt x="2063689" y="438210"/>
              </a:cubicBezTo>
              <a:cubicBezTo>
                <a:pt x="2066885" y="428621"/>
                <a:pt x="2076474" y="412106"/>
                <a:pt x="2082866" y="399854"/>
              </a:cubicBezTo>
              <a:cubicBezTo>
                <a:pt x="2089258" y="387602"/>
                <a:pt x="2103642" y="372686"/>
                <a:pt x="2102044" y="364695"/>
              </a:cubicBezTo>
              <a:cubicBezTo>
                <a:pt x="2100446" y="356704"/>
                <a:pt x="2092987" y="358302"/>
                <a:pt x="2073277" y="351909"/>
              </a:cubicBezTo>
              <a:cubicBezTo>
                <a:pt x="2053567" y="345516"/>
                <a:pt x="2005090" y="330601"/>
                <a:pt x="1983781" y="326339"/>
              </a:cubicBezTo>
              <a:cubicBezTo>
                <a:pt x="1962472" y="322077"/>
                <a:pt x="1964070" y="331666"/>
                <a:pt x="1945425" y="326339"/>
              </a:cubicBezTo>
              <a:cubicBezTo>
                <a:pt x="1926780" y="321012"/>
                <a:pt x="1907069" y="317283"/>
                <a:pt x="1871910" y="294376"/>
              </a:cubicBezTo>
              <a:cubicBezTo>
                <a:pt x="1836751" y="271469"/>
                <a:pt x="1770694" y="203281"/>
                <a:pt x="1734469" y="188898"/>
              </a:cubicBezTo>
              <a:cubicBezTo>
                <a:pt x="1698244" y="174515"/>
                <a:pt x="1687589" y="204879"/>
                <a:pt x="1654561" y="208075"/>
              </a:cubicBezTo>
              <a:cubicBezTo>
                <a:pt x="1621533" y="211271"/>
                <a:pt x="1566130" y="227253"/>
                <a:pt x="1536298" y="208075"/>
              </a:cubicBezTo>
              <a:cubicBezTo>
                <a:pt x="1506466" y="188897"/>
                <a:pt x="1506466" y="127635"/>
                <a:pt x="1475568" y="93008"/>
              </a:cubicBezTo>
              <a:cubicBezTo>
                <a:pt x="1444670" y="58381"/>
                <a:pt x="1384473" y="-5012"/>
                <a:pt x="1350912" y="315"/>
              </a:cubicBezTo>
              <a:cubicBezTo>
                <a:pt x="1317351" y="5642"/>
                <a:pt x="1302434" y="96204"/>
                <a:pt x="1274200" y="124971"/>
              </a:cubicBezTo>
              <a:cubicBezTo>
                <a:pt x="1245966" y="153738"/>
                <a:pt x="1210274" y="160663"/>
                <a:pt x="1181507" y="172916"/>
              </a:cubicBezTo>
              <a:cubicBezTo>
                <a:pt x="1152740" y="185169"/>
                <a:pt x="1129301" y="199020"/>
                <a:pt x="1101600" y="198487"/>
              </a:cubicBezTo>
              <a:cubicBezTo>
                <a:pt x="1073899" y="197954"/>
                <a:pt x="1053655" y="168655"/>
                <a:pt x="1015299" y="169720"/>
              </a:cubicBezTo>
              <a:cubicBezTo>
                <a:pt x="976943" y="170785"/>
                <a:pt x="920475" y="199552"/>
                <a:pt x="871465" y="204879"/>
              </a:cubicBezTo>
              <a:cubicBezTo>
                <a:pt x="822455" y="210206"/>
                <a:pt x="761193" y="202216"/>
                <a:pt x="721239" y="201683"/>
              </a:cubicBezTo>
              <a:cubicBezTo>
                <a:pt x="681285" y="201150"/>
                <a:pt x="676490" y="206477"/>
                <a:pt x="631742" y="201683"/>
              </a:cubicBezTo>
              <a:cubicBezTo>
                <a:pt x="586994" y="196889"/>
                <a:pt x="500694" y="172383"/>
                <a:pt x="452749" y="172916"/>
              </a:cubicBezTo>
              <a:cubicBezTo>
                <a:pt x="404804" y="173449"/>
                <a:pt x="344074" y="204879"/>
                <a:pt x="344074" y="204879"/>
              </a:cubicBezTo>
              <a:cubicBezTo>
                <a:pt x="300924" y="217664"/>
                <a:pt x="242858" y="230449"/>
                <a:pt x="193848" y="249627"/>
              </a:cubicBezTo>
              <a:cubicBezTo>
                <a:pt x="144838" y="268805"/>
                <a:pt x="79313" y="303964"/>
                <a:pt x="50014" y="319946"/>
              </a:cubicBezTo>
              <a:cubicBezTo>
                <a:pt x="20715" y="335928"/>
                <a:pt x="-8052" y="324741"/>
                <a:pt x="2069" y="335928"/>
              </a:cubicBezTo>
              <a:close/>
            </a:path>
          </a:pathLst>
        </a:custGeom>
        <a:noFill/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160939</xdr:colOff>
      <xdr:row>18</xdr:row>
      <xdr:rowOff>14002</xdr:rowOff>
    </xdr:from>
    <xdr:to>
      <xdr:col>15</xdr:col>
      <xdr:colOff>585639</xdr:colOff>
      <xdr:row>25</xdr:row>
      <xdr:rowOff>143577</xdr:rowOff>
    </xdr:to>
    <xdr:sp macro="" textlink="">
      <xdr:nvSpPr>
        <xdr:cNvPr id="58" name="Михайловский"/>
        <xdr:cNvSpPr/>
      </xdr:nvSpPr>
      <xdr:spPr>
        <a:xfrm>
          <a:off x="9216258" y="3577666"/>
          <a:ext cx="1646528" cy="1463075"/>
        </a:xfrm>
        <a:custGeom>
          <a:avLst/>
          <a:gdLst>
            <a:gd name="connsiteX0" fmla="*/ 0 w 1663525"/>
            <a:gd name="connsiteY0" fmla="*/ 1205405 h 1457372"/>
            <a:gd name="connsiteX1" fmla="*/ 26276 w 1663525"/>
            <a:gd name="connsiteY1" fmla="*/ 1271095 h 1457372"/>
            <a:gd name="connsiteX2" fmla="*/ 36129 w 1663525"/>
            <a:gd name="connsiteY2" fmla="*/ 1349922 h 1457372"/>
            <a:gd name="connsiteX3" fmla="*/ 45983 w 1663525"/>
            <a:gd name="connsiteY3" fmla="*/ 1382767 h 1457372"/>
            <a:gd name="connsiteX4" fmla="*/ 95250 w 1663525"/>
            <a:gd name="connsiteY4" fmla="*/ 1451741 h 1457372"/>
            <a:gd name="connsiteX5" fmla="*/ 236483 w 1663525"/>
            <a:gd name="connsiteY5" fmla="*/ 1451741 h 1457372"/>
            <a:gd name="connsiteX6" fmla="*/ 312026 w 1663525"/>
            <a:gd name="connsiteY6" fmla="*/ 1438603 h 1457372"/>
            <a:gd name="connsiteX7" fmla="*/ 374431 w 1663525"/>
            <a:gd name="connsiteY7" fmla="*/ 1409043 h 1457372"/>
            <a:gd name="connsiteX8" fmla="*/ 413845 w 1663525"/>
            <a:gd name="connsiteY8" fmla="*/ 1359776 h 1457372"/>
            <a:gd name="connsiteX9" fmla="*/ 633905 w 1663525"/>
            <a:gd name="connsiteY9" fmla="*/ 1409043 h 1457372"/>
            <a:gd name="connsiteX10" fmla="*/ 699595 w 1663525"/>
            <a:gd name="connsiteY10" fmla="*/ 1376198 h 1457372"/>
            <a:gd name="connsiteX11" fmla="*/ 794845 w 1663525"/>
            <a:gd name="connsiteY11" fmla="*/ 1363060 h 1457372"/>
            <a:gd name="connsiteX12" fmla="*/ 837543 w 1663525"/>
            <a:gd name="connsiteY12" fmla="*/ 1412327 h 1457372"/>
            <a:gd name="connsiteX13" fmla="*/ 942647 w 1663525"/>
            <a:gd name="connsiteY13" fmla="*/ 1438603 h 1457372"/>
            <a:gd name="connsiteX14" fmla="*/ 1011621 w 1663525"/>
            <a:gd name="connsiteY14" fmla="*/ 1359776 h 1457372"/>
            <a:gd name="connsiteX15" fmla="*/ 1014905 w 1663525"/>
            <a:gd name="connsiteY15" fmla="*/ 1336784 h 1457372"/>
            <a:gd name="connsiteX16" fmla="*/ 1044466 w 1663525"/>
            <a:gd name="connsiteY16" fmla="*/ 1271095 h 1457372"/>
            <a:gd name="connsiteX17" fmla="*/ 1080595 w 1663525"/>
            <a:gd name="connsiteY17" fmla="*/ 1208689 h 1457372"/>
            <a:gd name="connsiteX18" fmla="*/ 1188983 w 1663525"/>
            <a:gd name="connsiteY18" fmla="*/ 1185698 h 1457372"/>
            <a:gd name="connsiteX19" fmla="*/ 1267811 w 1663525"/>
            <a:gd name="connsiteY19" fmla="*/ 1261241 h 1457372"/>
            <a:gd name="connsiteX20" fmla="*/ 1307224 w 1663525"/>
            <a:gd name="connsiteY20" fmla="*/ 1320362 h 1457372"/>
            <a:gd name="connsiteX21" fmla="*/ 1405759 w 1663525"/>
            <a:gd name="connsiteY21" fmla="*/ 1333500 h 1457372"/>
            <a:gd name="connsiteX22" fmla="*/ 1464879 w 1663525"/>
            <a:gd name="connsiteY22" fmla="*/ 1320362 h 1457372"/>
            <a:gd name="connsiteX23" fmla="*/ 1596259 w 1663525"/>
            <a:gd name="connsiteY23" fmla="*/ 1323646 h 1457372"/>
            <a:gd name="connsiteX24" fmla="*/ 1661948 w 1663525"/>
            <a:gd name="connsiteY24" fmla="*/ 1251388 h 1457372"/>
            <a:gd name="connsiteX25" fmla="*/ 1638957 w 1663525"/>
            <a:gd name="connsiteY25" fmla="*/ 1060888 h 1457372"/>
            <a:gd name="connsiteX26" fmla="*/ 1592974 w 1663525"/>
            <a:gd name="connsiteY26" fmla="*/ 972207 h 1457372"/>
            <a:gd name="connsiteX27" fmla="*/ 1622535 w 1663525"/>
            <a:gd name="connsiteY27" fmla="*/ 906517 h 1457372"/>
            <a:gd name="connsiteX28" fmla="*/ 1573267 w 1663525"/>
            <a:gd name="connsiteY28" fmla="*/ 837543 h 1457372"/>
            <a:gd name="connsiteX29" fmla="*/ 1635673 w 1663525"/>
            <a:gd name="connsiteY29" fmla="*/ 725870 h 1457372"/>
            <a:gd name="connsiteX30" fmla="*/ 1592974 w 1663525"/>
            <a:gd name="connsiteY30" fmla="*/ 656896 h 1457372"/>
            <a:gd name="connsiteX31" fmla="*/ 1632388 w 1663525"/>
            <a:gd name="connsiteY31" fmla="*/ 617482 h 1457372"/>
            <a:gd name="connsiteX32" fmla="*/ 1524000 w 1663525"/>
            <a:gd name="connsiteY32" fmla="*/ 512379 h 1457372"/>
            <a:gd name="connsiteX33" fmla="*/ 1599543 w 1663525"/>
            <a:gd name="connsiteY33" fmla="*/ 354724 h 1457372"/>
            <a:gd name="connsiteX34" fmla="*/ 1409043 w 1663525"/>
            <a:gd name="connsiteY34" fmla="*/ 266043 h 1457372"/>
            <a:gd name="connsiteX35" fmla="*/ 1376198 w 1663525"/>
            <a:gd name="connsiteY35" fmla="*/ 193784 h 1457372"/>
            <a:gd name="connsiteX36" fmla="*/ 1363061 w 1663525"/>
            <a:gd name="connsiteY36" fmla="*/ 105103 h 1457372"/>
            <a:gd name="connsiteX37" fmla="*/ 1415612 w 1663525"/>
            <a:gd name="connsiteY37" fmla="*/ 68974 h 1457372"/>
            <a:gd name="connsiteX38" fmla="*/ 1455026 w 1663525"/>
            <a:gd name="connsiteY38" fmla="*/ 78827 h 1457372"/>
            <a:gd name="connsiteX39" fmla="*/ 1514147 w 1663525"/>
            <a:gd name="connsiteY39" fmla="*/ 49267 h 1457372"/>
            <a:gd name="connsiteX40" fmla="*/ 1537138 w 1663525"/>
            <a:gd name="connsiteY40" fmla="*/ 0 h 1457372"/>
            <a:gd name="connsiteX0" fmla="*/ 0 w 1663525"/>
            <a:gd name="connsiteY0" fmla="*/ 1205405 h 1457372"/>
            <a:gd name="connsiteX1" fmla="*/ 26276 w 1663525"/>
            <a:gd name="connsiteY1" fmla="*/ 1271095 h 1457372"/>
            <a:gd name="connsiteX2" fmla="*/ 36129 w 1663525"/>
            <a:gd name="connsiteY2" fmla="*/ 1349922 h 1457372"/>
            <a:gd name="connsiteX3" fmla="*/ 45983 w 1663525"/>
            <a:gd name="connsiteY3" fmla="*/ 1382767 h 1457372"/>
            <a:gd name="connsiteX4" fmla="*/ 95250 w 1663525"/>
            <a:gd name="connsiteY4" fmla="*/ 1451741 h 1457372"/>
            <a:gd name="connsiteX5" fmla="*/ 236483 w 1663525"/>
            <a:gd name="connsiteY5" fmla="*/ 1451741 h 1457372"/>
            <a:gd name="connsiteX6" fmla="*/ 312026 w 1663525"/>
            <a:gd name="connsiteY6" fmla="*/ 1438603 h 1457372"/>
            <a:gd name="connsiteX7" fmla="*/ 374431 w 1663525"/>
            <a:gd name="connsiteY7" fmla="*/ 1409043 h 1457372"/>
            <a:gd name="connsiteX8" fmla="*/ 413845 w 1663525"/>
            <a:gd name="connsiteY8" fmla="*/ 1359776 h 1457372"/>
            <a:gd name="connsiteX9" fmla="*/ 633905 w 1663525"/>
            <a:gd name="connsiteY9" fmla="*/ 1409043 h 1457372"/>
            <a:gd name="connsiteX10" fmla="*/ 699595 w 1663525"/>
            <a:gd name="connsiteY10" fmla="*/ 1376198 h 1457372"/>
            <a:gd name="connsiteX11" fmla="*/ 794845 w 1663525"/>
            <a:gd name="connsiteY11" fmla="*/ 1363060 h 1457372"/>
            <a:gd name="connsiteX12" fmla="*/ 837543 w 1663525"/>
            <a:gd name="connsiteY12" fmla="*/ 1412327 h 1457372"/>
            <a:gd name="connsiteX13" fmla="*/ 942647 w 1663525"/>
            <a:gd name="connsiteY13" fmla="*/ 1438603 h 1457372"/>
            <a:gd name="connsiteX14" fmla="*/ 1011621 w 1663525"/>
            <a:gd name="connsiteY14" fmla="*/ 1359776 h 1457372"/>
            <a:gd name="connsiteX15" fmla="*/ 1014905 w 1663525"/>
            <a:gd name="connsiteY15" fmla="*/ 1336784 h 1457372"/>
            <a:gd name="connsiteX16" fmla="*/ 1044466 w 1663525"/>
            <a:gd name="connsiteY16" fmla="*/ 1271095 h 1457372"/>
            <a:gd name="connsiteX17" fmla="*/ 1080595 w 1663525"/>
            <a:gd name="connsiteY17" fmla="*/ 1208689 h 1457372"/>
            <a:gd name="connsiteX18" fmla="*/ 1188983 w 1663525"/>
            <a:gd name="connsiteY18" fmla="*/ 1185698 h 1457372"/>
            <a:gd name="connsiteX19" fmla="*/ 1267811 w 1663525"/>
            <a:gd name="connsiteY19" fmla="*/ 1261241 h 1457372"/>
            <a:gd name="connsiteX20" fmla="*/ 1307224 w 1663525"/>
            <a:gd name="connsiteY20" fmla="*/ 1320362 h 1457372"/>
            <a:gd name="connsiteX21" fmla="*/ 1405759 w 1663525"/>
            <a:gd name="connsiteY21" fmla="*/ 1333500 h 1457372"/>
            <a:gd name="connsiteX22" fmla="*/ 1464879 w 1663525"/>
            <a:gd name="connsiteY22" fmla="*/ 1320362 h 1457372"/>
            <a:gd name="connsiteX23" fmla="*/ 1596259 w 1663525"/>
            <a:gd name="connsiteY23" fmla="*/ 1323646 h 1457372"/>
            <a:gd name="connsiteX24" fmla="*/ 1661948 w 1663525"/>
            <a:gd name="connsiteY24" fmla="*/ 1251388 h 1457372"/>
            <a:gd name="connsiteX25" fmla="*/ 1638957 w 1663525"/>
            <a:gd name="connsiteY25" fmla="*/ 1060888 h 1457372"/>
            <a:gd name="connsiteX26" fmla="*/ 1592974 w 1663525"/>
            <a:gd name="connsiteY26" fmla="*/ 972207 h 1457372"/>
            <a:gd name="connsiteX27" fmla="*/ 1622535 w 1663525"/>
            <a:gd name="connsiteY27" fmla="*/ 906517 h 1457372"/>
            <a:gd name="connsiteX28" fmla="*/ 1573267 w 1663525"/>
            <a:gd name="connsiteY28" fmla="*/ 837543 h 1457372"/>
            <a:gd name="connsiteX29" fmla="*/ 1635673 w 1663525"/>
            <a:gd name="connsiteY29" fmla="*/ 725870 h 1457372"/>
            <a:gd name="connsiteX30" fmla="*/ 1592974 w 1663525"/>
            <a:gd name="connsiteY30" fmla="*/ 656896 h 1457372"/>
            <a:gd name="connsiteX31" fmla="*/ 1632388 w 1663525"/>
            <a:gd name="connsiteY31" fmla="*/ 617482 h 1457372"/>
            <a:gd name="connsiteX32" fmla="*/ 1524000 w 1663525"/>
            <a:gd name="connsiteY32" fmla="*/ 512379 h 1457372"/>
            <a:gd name="connsiteX33" fmla="*/ 1599543 w 1663525"/>
            <a:gd name="connsiteY33" fmla="*/ 354724 h 1457372"/>
            <a:gd name="connsiteX34" fmla="*/ 1409043 w 1663525"/>
            <a:gd name="connsiteY34" fmla="*/ 266043 h 1457372"/>
            <a:gd name="connsiteX35" fmla="*/ 1376198 w 1663525"/>
            <a:gd name="connsiteY35" fmla="*/ 193784 h 1457372"/>
            <a:gd name="connsiteX36" fmla="*/ 1356492 w 1663525"/>
            <a:gd name="connsiteY36" fmla="*/ 134663 h 1457372"/>
            <a:gd name="connsiteX37" fmla="*/ 1363061 w 1663525"/>
            <a:gd name="connsiteY37" fmla="*/ 105103 h 1457372"/>
            <a:gd name="connsiteX38" fmla="*/ 1415612 w 1663525"/>
            <a:gd name="connsiteY38" fmla="*/ 68974 h 1457372"/>
            <a:gd name="connsiteX39" fmla="*/ 1455026 w 1663525"/>
            <a:gd name="connsiteY39" fmla="*/ 78827 h 1457372"/>
            <a:gd name="connsiteX40" fmla="*/ 1514147 w 1663525"/>
            <a:gd name="connsiteY40" fmla="*/ 49267 h 1457372"/>
            <a:gd name="connsiteX41" fmla="*/ 1537138 w 1663525"/>
            <a:gd name="connsiteY41" fmla="*/ 0 h 1457372"/>
            <a:gd name="connsiteX0" fmla="*/ 0 w 1663525"/>
            <a:gd name="connsiteY0" fmla="*/ 1205405 h 1457372"/>
            <a:gd name="connsiteX1" fmla="*/ 26276 w 1663525"/>
            <a:gd name="connsiteY1" fmla="*/ 1271095 h 1457372"/>
            <a:gd name="connsiteX2" fmla="*/ 36129 w 1663525"/>
            <a:gd name="connsiteY2" fmla="*/ 1349922 h 1457372"/>
            <a:gd name="connsiteX3" fmla="*/ 45983 w 1663525"/>
            <a:gd name="connsiteY3" fmla="*/ 1382767 h 1457372"/>
            <a:gd name="connsiteX4" fmla="*/ 95250 w 1663525"/>
            <a:gd name="connsiteY4" fmla="*/ 1451741 h 1457372"/>
            <a:gd name="connsiteX5" fmla="*/ 236483 w 1663525"/>
            <a:gd name="connsiteY5" fmla="*/ 1451741 h 1457372"/>
            <a:gd name="connsiteX6" fmla="*/ 312026 w 1663525"/>
            <a:gd name="connsiteY6" fmla="*/ 1438603 h 1457372"/>
            <a:gd name="connsiteX7" fmla="*/ 374431 w 1663525"/>
            <a:gd name="connsiteY7" fmla="*/ 1409043 h 1457372"/>
            <a:gd name="connsiteX8" fmla="*/ 413845 w 1663525"/>
            <a:gd name="connsiteY8" fmla="*/ 1359776 h 1457372"/>
            <a:gd name="connsiteX9" fmla="*/ 633905 w 1663525"/>
            <a:gd name="connsiteY9" fmla="*/ 1409043 h 1457372"/>
            <a:gd name="connsiteX10" fmla="*/ 699595 w 1663525"/>
            <a:gd name="connsiteY10" fmla="*/ 1376198 h 1457372"/>
            <a:gd name="connsiteX11" fmla="*/ 794845 w 1663525"/>
            <a:gd name="connsiteY11" fmla="*/ 1363060 h 1457372"/>
            <a:gd name="connsiteX12" fmla="*/ 837543 w 1663525"/>
            <a:gd name="connsiteY12" fmla="*/ 1412327 h 1457372"/>
            <a:gd name="connsiteX13" fmla="*/ 942647 w 1663525"/>
            <a:gd name="connsiteY13" fmla="*/ 1438603 h 1457372"/>
            <a:gd name="connsiteX14" fmla="*/ 1011621 w 1663525"/>
            <a:gd name="connsiteY14" fmla="*/ 1359776 h 1457372"/>
            <a:gd name="connsiteX15" fmla="*/ 1014905 w 1663525"/>
            <a:gd name="connsiteY15" fmla="*/ 1336784 h 1457372"/>
            <a:gd name="connsiteX16" fmla="*/ 1044466 w 1663525"/>
            <a:gd name="connsiteY16" fmla="*/ 1271095 h 1457372"/>
            <a:gd name="connsiteX17" fmla="*/ 1080595 w 1663525"/>
            <a:gd name="connsiteY17" fmla="*/ 1208689 h 1457372"/>
            <a:gd name="connsiteX18" fmla="*/ 1188983 w 1663525"/>
            <a:gd name="connsiteY18" fmla="*/ 1185698 h 1457372"/>
            <a:gd name="connsiteX19" fmla="*/ 1267811 w 1663525"/>
            <a:gd name="connsiteY19" fmla="*/ 1261241 h 1457372"/>
            <a:gd name="connsiteX20" fmla="*/ 1307224 w 1663525"/>
            <a:gd name="connsiteY20" fmla="*/ 1320362 h 1457372"/>
            <a:gd name="connsiteX21" fmla="*/ 1405759 w 1663525"/>
            <a:gd name="connsiteY21" fmla="*/ 1333500 h 1457372"/>
            <a:gd name="connsiteX22" fmla="*/ 1464879 w 1663525"/>
            <a:gd name="connsiteY22" fmla="*/ 1320362 h 1457372"/>
            <a:gd name="connsiteX23" fmla="*/ 1596259 w 1663525"/>
            <a:gd name="connsiteY23" fmla="*/ 1323646 h 1457372"/>
            <a:gd name="connsiteX24" fmla="*/ 1661948 w 1663525"/>
            <a:gd name="connsiteY24" fmla="*/ 1251388 h 1457372"/>
            <a:gd name="connsiteX25" fmla="*/ 1638957 w 1663525"/>
            <a:gd name="connsiteY25" fmla="*/ 1060888 h 1457372"/>
            <a:gd name="connsiteX26" fmla="*/ 1592974 w 1663525"/>
            <a:gd name="connsiteY26" fmla="*/ 972207 h 1457372"/>
            <a:gd name="connsiteX27" fmla="*/ 1622535 w 1663525"/>
            <a:gd name="connsiteY27" fmla="*/ 906517 h 1457372"/>
            <a:gd name="connsiteX28" fmla="*/ 1573267 w 1663525"/>
            <a:gd name="connsiteY28" fmla="*/ 837543 h 1457372"/>
            <a:gd name="connsiteX29" fmla="*/ 1635673 w 1663525"/>
            <a:gd name="connsiteY29" fmla="*/ 725870 h 1457372"/>
            <a:gd name="connsiteX30" fmla="*/ 1592974 w 1663525"/>
            <a:gd name="connsiteY30" fmla="*/ 656896 h 1457372"/>
            <a:gd name="connsiteX31" fmla="*/ 1632388 w 1663525"/>
            <a:gd name="connsiteY31" fmla="*/ 617482 h 1457372"/>
            <a:gd name="connsiteX32" fmla="*/ 1524000 w 1663525"/>
            <a:gd name="connsiteY32" fmla="*/ 512379 h 1457372"/>
            <a:gd name="connsiteX33" fmla="*/ 1599543 w 1663525"/>
            <a:gd name="connsiteY33" fmla="*/ 354724 h 1457372"/>
            <a:gd name="connsiteX34" fmla="*/ 1409043 w 1663525"/>
            <a:gd name="connsiteY34" fmla="*/ 266043 h 1457372"/>
            <a:gd name="connsiteX35" fmla="*/ 1376198 w 1663525"/>
            <a:gd name="connsiteY35" fmla="*/ 193784 h 1457372"/>
            <a:gd name="connsiteX36" fmla="*/ 1356492 w 1663525"/>
            <a:gd name="connsiteY36" fmla="*/ 134663 h 1457372"/>
            <a:gd name="connsiteX37" fmla="*/ 1363061 w 1663525"/>
            <a:gd name="connsiteY37" fmla="*/ 105103 h 1457372"/>
            <a:gd name="connsiteX38" fmla="*/ 1415612 w 1663525"/>
            <a:gd name="connsiteY38" fmla="*/ 68974 h 1457372"/>
            <a:gd name="connsiteX39" fmla="*/ 1455026 w 1663525"/>
            <a:gd name="connsiteY39" fmla="*/ 78827 h 1457372"/>
            <a:gd name="connsiteX40" fmla="*/ 1514147 w 1663525"/>
            <a:gd name="connsiteY40" fmla="*/ 49267 h 1457372"/>
            <a:gd name="connsiteX41" fmla="*/ 1537138 w 1663525"/>
            <a:gd name="connsiteY41" fmla="*/ 0 h 1457372"/>
            <a:gd name="connsiteX42" fmla="*/ 0 w 1663525"/>
            <a:gd name="connsiteY42" fmla="*/ 1205405 h 1457372"/>
            <a:gd name="connsiteX0" fmla="*/ 0 w 1663525"/>
            <a:gd name="connsiteY0" fmla="*/ 1276718 h 1528685"/>
            <a:gd name="connsiteX1" fmla="*/ 26276 w 1663525"/>
            <a:gd name="connsiteY1" fmla="*/ 1342408 h 1528685"/>
            <a:gd name="connsiteX2" fmla="*/ 36129 w 1663525"/>
            <a:gd name="connsiteY2" fmla="*/ 1421235 h 1528685"/>
            <a:gd name="connsiteX3" fmla="*/ 45983 w 1663525"/>
            <a:gd name="connsiteY3" fmla="*/ 1454080 h 1528685"/>
            <a:gd name="connsiteX4" fmla="*/ 95250 w 1663525"/>
            <a:gd name="connsiteY4" fmla="*/ 1523054 h 1528685"/>
            <a:gd name="connsiteX5" fmla="*/ 236483 w 1663525"/>
            <a:gd name="connsiteY5" fmla="*/ 1523054 h 1528685"/>
            <a:gd name="connsiteX6" fmla="*/ 312026 w 1663525"/>
            <a:gd name="connsiteY6" fmla="*/ 1509916 h 1528685"/>
            <a:gd name="connsiteX7" fmla="*/ 374431 w 1663525"/>
            <a:gd name="connsiteY7" fmla="*/ 1480356 h 1528685"/>
            <a:gd name="connsiteX8" fmla="*/ 413845 w 1663525"/>
            <a:gd name="connsiteY8" fmla="*/ 1431089 h 1528685"/>
            <a:gd name="connsiteX9" fmla="*/ 633905 w 1663525"/>
            <a:gd name="connsiteY9" fmla="*/ 1480356 h 1528685"/>
            <a:gd name="connsiteX10" fmla="*/ 699595 w 1663525"/>
            <a:gd name="connsiteY10" fmla="*/ 1447511 h 1528685"/>
            <a:gd name="connsiteX11" fmla="*/ 794845 w 1663525"/>
            <a:gd name="connsiteY11" fmla="*/ 1434373 h 1528685"/>
            <a:gd name="connsiteX12" fmla="*/ 837543 w 1663525"/>
            <a:gd name="connsiteY12" fmla="*/ 1483640 h 1528685"/>
            <a:gd name="connsiteX13" fmla="*/ 942647 w 1663525"/>
            <a:gd name="connsiteY13" fmla="*/ 1509916 h 1528685"/>
            <a:gd name="connsiteX14" fmla="*/ 1011621 w 1663525"/>
            <a:gd name="connsiteY14" fmla="*/ 1431089 h 1528685"/>
            <a:gd name="connsiteX15" fmla="*/ 1014905 w 1663525"/>
            <a:gd name="connsiteY15" fmla="*/ 1408097 h 1528685"/>
            <a:gd name="connsiteX16" fmla="*/ 1044466 w 1663525"/>
            <a:gd name="connsiteY16" fmla="*/ 1342408 h 1528685"/>
            <a:gd name="connsiteX17" fmla="*/ 1080595 w 1663525"/>
            <a:gd name="connsiteY17" fmla="*/ 1280002 h 1528685"/>
            <a:gd name="connsiteX18" fmla="*/ 1188983 w 1663525"/>
            <a:gd name="connsiteY18" fmla="*/ 1257011 h 1528685"/>
            <a:gd name="connsiteX19" fmla="*/ 1267811 w 1663525"/>
            <a:gd name="connsiteY19" fmla="*/ 1332554 h 1528685"/>
            <a:gd name="connsiteX20" fmla="*/ 1307224 w 1663525"/>
            <a:gd name="connsiteY20" fmla="*/ 1391675 h 1528685"/>
            <a:gd name="connsiteX21" fmla="*/ 1405759 w 1663525"/>
            <a:gd name="connsiteY21" fmla="*/ 1404813 h 1528685"/>
            <a:gd name="connsiteX22" fmla="*/ 1464879 w 1663525"/>
            <a:gd name="connsiteY22" fmla="*/ 1391675 h 1528685"/>
            <a:gd name="connsiteX23" fmla="*/ 1596259 w 1663525"/>
            <a:gd name="connsiteY23" fmla="*/ 1394959 h 1528685"/>
            <a:gd name="connsiteX24" fmla="*/ 1661948 w 1663525"/>
            <a:gd name="connsiteY24" fmla="*/ 1322701 h 1528685"/>
            <a:gd name="connsiteX25" fmla="*/ 1638957 w 1663525"/>
            <a:gd name="connsiteY25" fmla="*/ 1132201 h 1528685"/>
            <a:gd name="connsiteX26" fmla="*/ 1592974 w 1663525"/>
            <a:gd name="connsiteY26" fmla="*/ 1043520 h 1528685"/>
            <a:gd name="connsiteX27" fmla="*/ 1622535 w 1663525"/>
            <a:gd name="connsiteY27" fmla="*/ 977830 h 1528685"/>
            <a:gd name="connsiteX28" fmla="*/ 1573267 w 1663525"/>
            <a:gd name="connsiteY28" fmla="*/ 908856 h 1528685"/>
            <a:gd name="connsiteX29" fmla="*/ 1635673 w 1663525"/>
            <a:gd name="connsiteY29" fmla="*/ 797183 h 1528685"/>
            <a:gd name="connsiteX30" fmla="*/ 1592974 w 1663525"/>
            <a:gd name="connsiteY30" fmla="*/ 728209 h 1528685"/>
            <a:gd name="connsiteX31" fmla="*/ 1632388 w 1663525"/>
            <a:gd name="connsiteY31" fmla="*/ 688795 h 1528685"/>
            <a:gd name="connsiteX32" fmla="*/ 1524000 w 1663525"/>
            <a:gd name="connsiteY32" fmla="*/ 583692 h 1528685"/>
            <a:gd name="connsiteX33" fmla="*/ 1599543 w 1663525"/>
            <a:gd name="connsiteY33" fmla="*/ 426037 h 1528685"/>
            <a:gd name="connsiteX34" fmla="*/ 1409043 w 1663525"/>
            <a:gd name="connsiteY34" fmla="*/ 337356 h 1528685"/>
            <a:gd name="connsiteX35" fmla="*/ 1376198 w 1663525"/>
            <a:gd name="connsiteY35" fmla="*/ 265097 h 1528685"/>
            <a:gd name="connsiteX36" fmla="*/ 1356492 w 1663525"/>
            <a:gd name="connsiteY36" fmla="*/ 205976 h 1528685"/>
            <a:gd name="connsiteX37" fmla="*/ 1363061 w 1663525"/>
            <a:gd name="connsiteY37" fmla="*/ 176416 h 1528685"/>
            <a:gd name="connsiteX38" fmla="*/ 1415612 w 1663525"/>
            <a:gd name="connsiteY38" fmla="*/ 140287 h 1528685"/>
            <a:gd name="connsiteX39" fmla="*/ 1455026 w 1663525"/>
            <a:gd name="connsiteY39" fmla="*/ 150140 h 1528685"/>
            <a:gd name="connsiteX40" fmla="*/ 1514147 w 1663525"/>
            <a:gd name="connsiteY40" fmla="*/ 120580 h 1528685"/>
            <a:gd name="connsiteX41" fmla="*/ 1537138 w 1663525"/>
            <a:gd name="connsiteY41" fmla="*/ 71313 h 1528685"/>
            <a:gd name="connsiteX42" fmla="*/ 114957 w 1663525"/>
            <a:gd name="connsiteY42" fmla="*/ 1276718 h 1528685"/>
            <a:gd name="connsiteX43" fmla="*/ 0 w 1663525"/>
            <a:gd name="connsiteY43" fmla="*/ 1276718 h 1528685"/>
            <a:gd name="connsiteX0" fmla="*/ 0 w 1663525"/>
            <a:gd name="connsiteY0" fmla="*/ 1277679 h 1529646"/>
            <a:gd name="connsiteX1" fmla="*/ 26276 w 1663525"/>
            <a:gd name="connsiteY1" fmla="*/ 1343369 h 1529646"/>
            <a:gd name="connsiteX2" fmla="*/ 36129 w 1663525"/>
            <a:gd name="connsiteY2" fmla="*/ 1422196 h 1529646"/>
            <a:gd name="connsiteX3" fmla="*/ 45983 w 1663525"/>
            <a:gd name="connsiteY3" fmla="*/ 1455041 h 1529646"/>
            <a:gd name="connsiteX4" fmla="*/ 95250 w 1663525"/>
            <a:gd name="connsiteY4" fmla="*/ 1524015 h 1529646"/>
            <a:gd name="connsiteX5" fmla="*/ 236483 w 1663525"/>
            <a:gd name="connsiteY5" fmla="*/ 1524015 h 1529646"/>
            <a:gd name="connsiteX6" fmla="*/ 312026 w 1663525"/>
            <a:gd name="connsiteY6" fmla="*/ 1510877 h 1529646"/>
            <a:gd name="connsiteX7" fmla="*/ 374431 w 1663525"/>
            <a:gd name="connsiteY7" fmla="*/ 1481317 h 1529646"/>
            <a:gd name="connsiteX8" fmla="*/ 413845 w 1663525"/>
            <a:gd name="connsiteY8" fmla="*/ 1432050 h 1529646"/>
            <a:gd name="connsiteX9" fmla="*/ 633905 w 1663525"/>
            <a:gd name="connsiteY9" fmla="*/ 1481317 h 1529646"/>
            <a:gd name="connsiteX10" fmla="*/ 699595 w 1663525"/>
            <a:gd name="connsiteY10" fmla="*/ 1448472 h 1529646"/>
            <a:gd name="connsiteX11" fmla="*/ 794845 w 1663525"/>
            <a:gd name="connsiteY11" fmla="*/ 1435334 h 1529646"/>
            <a:gd name="connsiteX12" fmla="*/ 837543 w 1663525"/>
            <a:gd name="connsiteY12" fmla="*/ 1484601 h 1529646"/>
            <a:gd name="connsiteX13" fmla="*/ 942647 w 1663525"/>
            <a:gd name="connsiteY13" fmla="*/ 1510877 h 1529646"/>
            <a:gd name="connsiteX14" fmla="*/ 1011621 w 1663525"/>
            <a:gd name="connsiteY14" fmla="*/ 1432050 h 1529646"/>
            <a:gd name="connsiteX15" fmla="*/ 1014905 w 1663525"/>
            <a:gd name="connsiteY15" fmla="*/ 1409058 h 1529646"/>
            <a:gd name="connsiteX16" fmla="*/ 1044466 w 1663525"/>
            <a:gd name="connsiteY16" fmla="*/ 1343369 h 1529646"/>
            <a:gd name="connsiteX17" fmla="*/ 1080595 w 1663525"/>
            <a:gd name="connsiteY17" fmla="*/ 1280963 h 1529646"/>
            <a:gd name="connsiteX18" fmla="*/ 1188983 w 1663525"/>
            <a:gd name="connsiteY18" fmla="*/ 1257972 h 1529646"/>
            <a:gd name="connsiteX19" fmla="*/ 1267811 w 1663525"/>
            <a:gd name="connsiteY19" fmla="*/ 1333515 h 1529646"/>
            <a:gd name="connsiteX20" fmla="*/ 1307224 w 1663525"/>
            <a:gd name="connsiteY20" fmla="*/ 1392636 h 1529646"/>
            <a:gd name="connsiteX21" fmla="*/ 1405759 w 1663525"/>
            <a:gd name="connsiteY21" fmla="*/ 1405774 h 1529646"/>
            <a:gd name="connsiteX22" fmla="*/ 1464879 w 1663525"/>
            <a:gd name="connsiteY22" fmla="*/ 1392636 h 1529646"/>
            <a:gd name="connsiteX23" fmla="*/ 1596259 w 1663525"/>
            <a:gd name="connsiteY23" fmla="*/ 1395920 h 1529646"/>
            <a:gd name="connsiteX24" fmla="*/ 1661948 w 1663525"/>
            <a:gd name="connsiteY24" fmla="*/ 1323662 h 1529646"/>
            <a:gd name="connsiteX25" fmla="*/ 1638957 w 1663525"/>
            <a:gd name="connsiteY25" fmla="*/ 1133162 h 1529646"/>
            <a:gd name="connsiteX26" fmla="*/ 1592974 w 1663525"/>
            <a:gd name="connsiteY26" fmla="*/ 1044481 h 1529646"/>
            <a:gd name="connsiteX27" fmla="*/ 1622535 w 1663525"/>
            <a:gd name="connsiteY27" fmla="*/ 978791 h 1529646"/>
            <a:gd name="connsiteX28" fmla="*/ 1573267 w 1663525"/>
            <a:gd name="connsiteY28" fmla="*/ 909817 h 1529646"/>
            <a:gd name="connsiteX29" fmla="*/ 1635673 w 1663525"/>
            <a:gd name="connsiteY29" fmla="*/ 798144 h 1529646"/>
            <a:gd name="connsiteX30" fmla="*/ 1592974 w 1663525"/>
            <a:gd name="connsiteY30" fmla="*/ 729170 h 1529646"/>
            <a:gd name="connsiteX31" fmla="*/ 1632388 w 1663525"/>
            <a:gd name="connsiteY31" fmla="*/ 689756 h 1529646"/>
            <a:gd name="connsiteX32" fmla="*/ 1524000 w 1663525"/>
            <a:gd name="connsiteY32" fmla="*/ 584653 h 1529646"/>
            <a:gd name="connsiteX33" fmla="*/ 1599543 w 1663525"/>
            <a:gd name="connsiteY33" fmla="*/ 426998 h 1529646"/>
            <a:gd name="connsiteX34" fmla="*/ 1409043 w 1663525"/>
            <a:gd name="connsiteY34" fmla="*/ 338317 h 1529646"/>
            <a:gd name="connsiteX35" fmla="*/ 1376198 w 1663525"/>
            <a:gd name="connsiteY35" fmla="*/ 266058 h 1529646"/>
            <a:gd name="connsiteX36" fmla="*/ 1356492 w 1663525"/>
            <a:gd name="connsiteY36" fmla="*/ 206937 h 1529646"/>
            <a:gd name="connsiteX37" fmla="*/ 1363061 w 1663525"/>
            <a:gd name="connsiteY37" fmla="*/ 177377 h 1529646"/>
            <a:gd name="connsiteX38" fmla="*/ 1415612 w 1663525"/>
            <a:gd name="connsiteY38" fmla="*/ 141248 h 1529646"/>
            <a:gd name="connsiteX39" fmla="*/ 1455026 w 1663525"/>
            <a:gd name="connsiteY39" fmla="*/ 151101 h 1529646"/>
            <a:gd name="connsiteX40" fmla="*/ 1514147 w 1663525"/>
            <a:gd name="connsiteY40" fmla="*/ 121541 h 1529646"/>
            <a:gd name="connsiteX41" fmla="*/ 1537138 w 1663525"/>
            <a:gd name="connsiteY41" fmla="*/ 72274 h 1529646"/>
            <a:gd name="connsiteX42" fmla="*/ 203638 w 1663525"/>
            <a:gd name="connsiteY42" fmla="*/ 1044482 h 1529646"/>
            <a:gd name="connsiteX43" fmla="*/ 114957 w 1663525"/>
            <a:gd name="connsiteY43" fmla="*/ 1277679 h 1529646"/>
            <a:gd name="connsiteX44" fmla="*/ 0 w 1663525"/>
            <a:gd name="connsiteY44" fmla="*/ 1277679 h 1529646"/>
            <a:gd name="connsiteX0" fmla="*/ 0 w 1663525"/>
            <a:gd name="connsiteY0" fmla="*/ 1262336 h 1514303"/>
            <a:gd name="connsiteX1" fmla="*/ 26276 w 1663525"/>
            <a:gd name="connsiteY1" fmla="*/ 1328026 h 1514303"/>
            <a:gd name="connsiteX2" fmla="*/ 36129 w 1663525"/>
            <a:gd name="connsiteY2" fmla="*/ 1406853 h 1514303"/>
            <a:gd name="connsiteX3" fmla="*/ 45983 w 1663525"/>
            <a:gd name="connsiteY3" fmla="*/ 1439698 h 1514303"/>
            <a:gd name="connsiteX4" fmla="*/ 95250 w 1663525"/>
            <a:gd name="connsiteY4" fmla="*/ 1508672 h 1514303"/>
            <a:gd name="connsiteX5" fmla="*/ 236483 w 1663525"/>
            <a:gd name="connsiteY5" fmla="*/ 1508672 h 1514303"/>
            <a:gd name="connsiteX6" fmla="*/ 312026 w 1663525"/>
            <a:gd name="connsiteY6" fmla="*/ 1495534 h 1514303"/>
            <a:gd name="connsiteX7" fmla="*/ 374431 w 1663525"/>
            <a:gd name="connsiteY7" fmla="*/ 1465974 h 1514303"/>
            <a:gd name="connsiteX8" fmla="*/ 413845 w 1663525"/>
            <a:gd name="connsiteY8" fmla="*/ 1416707 h 1514303"/>
            <a:gd name="connsiteX9" fmla="*/ 633905 w 1663525"/>
            <a:gd name="connsiteY9" fmla="*/ 1465974 h 1514303"/>
            <a:gd name="connsiteX10" fmla="*/ 699595 w 1663525"/>
            <a:gd name="connsiteY10" fmla="*/ 1433129 h 1514303"/>
            <a:gd name="connsiteX11" fmla="*/ 794845 w 1663525"/>
            <a:gd name="connsiteY11" fmla="*/ 1419991 h 1514303"/>
            <a:gd name="connsiteX12" fmla="*/ 837543 w 1663525"/>
            <a:gd name="connsiteY12" fmla="*/ 1469258 h 1514303"/>
            <a:gd name="connsiteX13" fmla="*/ 942647 w 1663525"/>
            <a:gd name="connsiteY13" fmla="*/ 1495534 h 1514303"/>
            <a:gd name="connsiteX14" fmla="*/ 1011621 w 1663525"/>
            <a:gd name="connsiteY14" fmla="*/ 1416707 h 1514303"/>
            <a:gd name="connsiteX15" fmla="*/ 1014905 w 1663525"/>
            <a:gd name="connsiteY15" fmla="*/ 1393715 h 1514303"/>
            <a:gd name="connsiteX16" fmla="*/ 1044466 w 1663525"/>
            <a:gd name="connsiteY16" fmla="*/ 1328026 h 1514303"/>
            <a:gd name="connsiteX17" fmla="*/ 1080595 w 1663525"/>
            <a:gd name="connsiteY17" fmla="*/ 1265620 h 1514303"/>
            <a:gd name="connsiteX18" fmla="*/ 1188983 w 1663525"/>
            <a:gd name="connsiteY18" fmla="*/ 1242629 h 1514303"/>
            <a:gd name="connsiteX19" fmla="*/ 1267811 w 1663525"/>
            <a:gd name="connsiteY19" fmla="*/ 1318172 h 1514303"/>
            <a:gd name="connsiteX20" fmla="*/ 1307224 w 1663525"/>
            <a:gd name="connsiteY20" fmla="*/ 1377293 h 1514303"/>
            <a:gd name="connsiteX21" fmla="*/ 1405759 w 1663525"/>
            <a:gd name="connsiteY21" fmla="*/ 1390431 h 1514303"/>
            <a:gd name="connsiteX22" fmla="*/ 1464879 w 1663525"/>
            <a:gd name="connsiteY22" fmla="*/ 1377293 h 1514303"/>
            <a:gd name="connsiteX23" fmla="*/ 1596259 w 1663525"/>
            <a:gd name="connsiteY23" fmla="*/ 1380577 h 1514303"/>
            <a:gd name="connsiteX24" fmla="*/ 1661948 w 1663525"/>
            <a:gd name="connsiteY24" fmla="*/ 1308319 h 1514303"/>
            <a:gd name="connsiteX25" fmla="*/ 1638957 w 1663525"/>
            <a:gd name="connsiteY25" fmla="*/ 1117819 h 1514303"/>
            <a:gd name="connsiteX26" fmla="*/ 1592974 w 1663525"/>
            <a:gd name="connsiteY26" fmla="*/ 1029138 h 1514303"/>
            <a:gd name="connsiteX27" fmla="*/ 1622535 w 1663525"/>
            <a:gd name="connsiteY27" fmla="*/ 963448 h 1514303"/>
            <a:gd name="connsiteX28" fmla="*/ 1573267 w 1663525"/>
            <a:gd name="connsiteY28" fmla="*/ 894474 h 1514303"/>
            <a:gd name="connsiteX29" fmla="*/ 1635673 w 1663525"/>
            <a:gd name="connsiteY29" fmla="*/ 782801 h 1514303"/>
            <a:gd name="connsiteX30" fmla="*/ 1592974 w 1663525"/>
            <a:gd name="connsiteY30" fmla="*/ 713827 h 1514303"/>
            <a:gd name="connsiteX31" fmla="*/ 1632388 w 1663525"/>
            <a:gd name="connsiteY31" fmla="*/ 674413 h 1514303"/>
            <a:gd name="connsiteX32" fmla="*/ 1524000 w 1663525"/>
            <a:gd name="connsiteY32" fmla="*/ 569310 h 1514303"/>
            <a:gd name="connsiteX33" fmla="*/ 1599543 w 1663525"/>
            <a:gd name="connsiteY33" fmla="*/ 411655 h 1514303"/>
            <a:gd name="connsiteX34" fmla="*/ 1409043 w 1663525"/>
            <a:gd name="connsiteY34" fmla="*/ 322974 h 1514303"/>
            <a:gd name="connsiteX35" fmla="*/ 1376198 w 1663525"/>
            <a:gd name="connsiteY35" fmla="*/ 250715 h 1514303"/>
            <a:gd name="connsiteX36" fmla="*/ 1356492 w 1663525"/>
            <a:gd name="connsiteY36" fmla="*/ 191594 h 1514303"/>
            <a:gd name="connsiteX37" fmla="*/ 1363061 w 1663525"/>
            <a:gd name="connsiteY37" fmla="*/ 162034 h 1514303"/>
            <a:gd name="connsiteX38" fmla="*/ 1415612 w 1663525"/>
            <a:gd name="connsiteY38" fmla="*/ 125905 h 1514303"/>
            <a:gd name="connsiteX39" fmla="*/ 1455026 w 1663525"/>
            <a:gd name="connsiteY39" fmla="*/ 135758 h 1514303"/>
            <a:gd name="connsiteX40" fmla="*/ 1514147 w 1663525"/>
            <a:gd name="connsiteY40" fmla="*/ 106198 h 1514303"/>
            <a:gd name="connsiteX41" fmla="*/ 1537138 w 1663525"/>
            <a:gd name="connsiteY41" fmla="*/ 56931 h 1514303"/>
            <a:gd name="connsiteX42" fmla="*/ 328448 w 1663525"/>
            <a:gd name="connsiteY42" fmla="*/ 559458 h 1514303"/>
            <a:gd name="connsiteX43" fmla="*/ 203638 w 1663525"/>
            <a:gd name="connsiteY43" fmla="*/ 1029139 h 1514303"/>
            <a:gd name="connsiteX44" fmla="*/ 114957 w 1663525"/>
            <a:gd name="connsiteY44" fmla="*/ 1262336 h 1514303"/>
            <a:gd name="connsiteX45" fmla="*/ 0 w 1663525"/>
            <a:gd name="connsiteY45" fmla="*/ 1262336 h 1514303"/>
            <a:gd name="connsiteX0" fmla="*/ 0 w 1663525"/>
            <a:gd name="connsiteY0" fmla="*/ 1227526 h 1479493"/>
            <a:gd name="connsiteX1" fmla="*/ 26276 w 1663525"/>
            <a:gd name="connsiteY1" fmla="*/ 1293216 h 1479493"/>
            <a:gd name="connsiteX2" fmla="*/ 36129 w 1663525"/>
            <a:gd name="connsiteY2" fmla="*/ 1372043 h 1479493"/>
            <a:gd name="connsiteX3" fmla="*/ 45983 w 1663525"/>
            <a:gd name="connsiteY3" fmla="*/ 1404888 h 1479493"/>
            <a:gd name="connsiteX4" fmla="*/ 95250 w 1663525"/>
            <a:gd name="connsiteY4" fmla="*/ 1473862 h 1479493"/>
            <a:gd name="connsiteX5" fmla="*/ 236483 w 1663525"/>
            <a:gd name="connsiteY5" fmla="*/ 1473862 h 1479493"/>
            <a:gd name="connsiteX6" fmla="*/ 312026 w 1663525"/>
            <a:gd name="connsiteY6" fmla="*/ 1460724 h 1479493"/>
            <a:gd name="connsiteX7" fmla="*/ 374431 w 1663525"/>
            <a:gd name="connsiteY7" fmla="*/ 1431164 h 1479493"/>
            <a:gd name="connsiteX8" fmla="*/ 413845 w 1663525"/>
            <a:gd name="connsiteY8" fmla="*/ 1381897 h 1479493"/>
            <a:gd name="connsiteX9" fmla="*/ 633905 w 1663525"/>
            <a:gd name="connsiteY9" fmla="*/ 1431164 h 1479493"/>
            <a:gd name="connsiteX10" fmla="*/ 699595 w 1663525"/>
            <a:gd name="connsiteY10" fmla="*/ 1398319 h 1479493"/>
            <a:gd name="connsiteX11" fmla="*/ 794845 w 1663525"/>
            <a:gd name="connsiteY11" fmla="*/ 1385181 h 1479493"/>
            <a:gd name="connsiteX12" fmla="*/ 837543 w 1663525"/>
            <a:gd name="connsiteY12" fmla="*/ 1434448 h 1479493"/>
            <a:gd name="connsiteX13" fmla="*/ 942647 w 1663525"/>
            <a:gd name="connsiteY13" fmla="*/ 1460724 h 1479493"/>
            <a:gd name="connsiteX14" fmla="*/ 1011621 w 1663525"/>
            <a:gd name="connsiteY14" fmla="*/ 1381897 h 1479493"/>
            <a:gd name="connsiteX15" fmla="*/ 1014905 w 1663525"/>
            <a:gd name="connsiteY15" fmla="*/ 1358905 h 1479493"/>
            <a:gd name="connsiteX16" fmla="*/ 1044466 w 1663525"/>
            <a:gd name="connsiteY16" fmla="*/ 1293216 h 1479493"/>
            <a:gd name="connsiteX17" fmla="*/ 1080595 w 1663525"/>
            <a:gd name="connsiteY17" fmla="*/ 1230810 h 1479493"/>
            <a:gd name="connsiteX18" fmla="*/ 1188983 w 1663525"/>
            <a:gd name="connsiteY18" fmla="*/ 1207819 h 1479493"/>
            <a:gd name="connsiteX19" fmla="*/ 1267811 w 1663525"/>
            <a:gd name="connsiteY19" fmla="*/ 1283362 h 1479493"/>
            <a:gd name="connsiteX20" fmla="*/ 1307224 w 1663525"/>
            <a:gd name="connsiteY20" fmla="*/ 1342483 h 1479493"/>
            <a:gd name="connsiteX21" fmla="*/ 1405759 w 1663525"/>
            <a:gd name="connsiteY21" fmla="*/ 1355621 h 1479493"/>
            <a:gd name="connsiteX22" fmla="*/ 1464879 w 1663525"/>
            <a:gd name="connsiteY22" fmla="*/ 1342483 h 1479493"/>
            <a:gd name="connsiteX23" fmla="*/ 1596259 w 1663525"/>
            <a:gd name="connsiteY23" fmla="*/ 1345767 h 1479493"/>
            <a:gd name="connsiteX24" fmla="*/ 1661948 w 1663525"/>
            <a:gd name="connsiteY24" fmla="*/ 1273509 h 1479493"/>
            <a:gd name="connsiteX25" fmla="*/ 1638957 w 1663525"/>
            <a:gd name="connsiteY25" fmla="*/ 1083009 h 1479493"/>
            <a:gd name="connsiteX26" fmla="*/ 1592974 w 1663525"/>
            <a:gd name="connsiteY26" fmla="*/ 994328 h 1479493"/>
            <a:gd name="connsiteX27" fmla="*/ 1622535 w 1663525"/>
            <a:gd name="connsiteY27" fmla="*/ 928638 h 1479493"/>
            <a:gd name="connsiteX28" fmla="*/ 1573267 w 1663525"/>
            <a:gd name="connsiteY28" fmla="*/ 859664 h 1479493"/>
            <a:gd name="connsiteX29" fmla="*/ 1635673 w 1663525"/>
            <a:gd name="connsiteY29" fmla="*/ 747991 h 1479493"/>
            <a:gd name="connsiteX30" fmla="*/ 1592974 w 1663525"/>
            <a:gd name="connsiteY30" fmla="*/ 679017 h 1479493"/>
            <a:gd name="connsiteX31" fmla="*/ 1632388 w 1663525"/>
            <a:gd name="connsiteY31" fmla="*/ 639603 h 1479493"/>
            <a:gd name="connsiteX32" fmla="*/ 1524000 w 1663525"/>
            <a:gd name="connsiteY32" fmla="*/ 534500 h 1479493"/>
            <a:gd name="connsiteX33" fmla="*/ 1599543 w 1663525"/>
            <a:gd name="connsiteY33" fmla="*/ 376845 h 1479493"/>
            <a:gd name="connsiteX34" fmla="*/ 1409043 w 1663525"/>
            <a:gd name="connsiteY34" fmla="*/ 288164 h 1479493"/>
            <a:gd name="connsiteX35" fmla="*/ 1376198 w 1663525"/>
            <a:gd name="connsiteY35" fmla="*/ 215905 h 1479493"/>
            <a:gd name="connsiteX36" fmla="*/ 1356492 w 1663525"/>
            <a:gd name="connsiteY36" fmla="*/ 156784 h 1479493"/>
            <a:gd name="connsiteX37" fmla="*/ 1363061 w 1663525"/>
            <a:gd name="connsiteY37" fmla="*/ 127224 h 1479493"/>
            <a:gd name="connsiteX38" fmla="*/ 1415612 w 1663525"/>
            <a:gd name="connsiteY38" fmla="*/ 91095 h 1479493"/>
            <a:gd name="connsiteX39" fmla="*/ 1455026 w 1663525"/>
            <a:gd name="connsiteY39" fmla="*/ 100948 h 1479493"/>
            <a:gd name="connsiteX40" fmla="*/ 1514147 w 1663525"/>
            <a:gd name="connsiteY40" fmla="*/ 71388 h 1479493"/>
            <a:gd name="connsiteX41" fmla="*/ 1537138 w 1663525"/>
            <a:gd name="connsiteY41" fmla="*/ 22121 h 1479493"/>
            <a:gd name="connsiteX42" fmla="*/ 443405 w 1663525"/>
            <a:gd name="connsiteY42" fmla="*/ 475380 h 1479493"/>
            <a:gd name="connsiteX43" fmla="*/ 328448 w 1663525"/>
            <a:gd name="connsiteY43" fmla="*/ 524648 h 1479493"/>
            <a:gd name="connsiteX44" fmla="*/ 203638 w 1663525"/>
            <a:gd name="connsiteY44" fmla="*/ 994329 h 1479493"/>
            <a:gd name="connsiteX45" fmla="*/ 114957 w 1663525"/>
            <a:gd name="connsiteY45" fmla="*/ 1227526 h 1479493"/>
            <a:gd name="connsiteX46" fmla="*/ 0 w 1663525"/>
            <a:gd name="connsiteY46" fmla="*/ 1227526 h 1479493"/>
            <a:gd name="connsiteX0" fmla="*/ 0 w 1663525"/>
            <a:gd name="connsiteY0" fmla="*/ 1223682 h 1475649"/>
            <a:gd name="connsiteX1" fmla="*/ 26276 w 1663525"/>
            <a:gd name="connsiteY1" fmla="*/ 1289372 h 1475649"/>
            <a:gd name="connsiteX2" fmla="*/ 36129 w 1663525"/>
            <a:gd name="connsiteY2" fmla="*/ 1368199 h 1475649"/>
            <a:gd name="connsiteX3" fmla="*/ 45983 w 1663525"/>
            <a:gd name="connsiteY3" fmla="*/ 1401044 h 1475649"/>
            <a:gd name="connsiteX4" fmla="*/ 95250 w 1663525"/>
            <a:gd name="connsiteY4" fmla="*/ 1470018 h 1475649"/>
            <a:gd name="connsiteX5" fmla="*/ 236483 w 1663525"/>
            <a:gd name="connsiteY5" fmla="*/ 1470018 h 1475649"/>
            <a:gd name="connsiteX6" fmla="*/ 312026 w 1663525"/>
            <a:gd name="connsiteY6" fmla="*/ 1456880 h 1475649"/>
            <a:gd name="connsiteX7" fmla="*/ 374431 w 1663525"/>
            <a:gd name="connsiteY7" fmla="*/ 1427320 h 1475649"/>
            <a:gd name="connsiteX8" fmla="*/ 413845 w 1663525"/>
            <a:gd name="connsiteY8" fmla="*/ 1378053 h 1475649"/>
            <a:gd name="connsiteX9" fmla="*/ 633905 w 1663525"/>
            <a:gd name="connsiteY9" fmla="*/ 1427320 h 1475649"/>
            <a:gd name="connsiteX10" fmla="*/ 699595 w 1663525"/>
            <a:gd name="connsiteY10" fmla="*/ 1394475 h 1475649"/>
            <a:gd name="connsiteX11" fmla="*/ 794845 w 1663525"/>
            <a:gd name="connsiteY11" fmla="*/ 1381337 h 1475649"/>
            <a:gd name="connsiteX12" fmla="*/ 837543 w 1663525"/>
            <a:gd name="connsiteY12" fmla="*/ 1430604 h 1475649"/>
            <a:gd name="connsiteX13" fmla="*/ 942647 w 1663525"/>
            <a:gd name="connsiteY13" fmla="*/ 1456880 h 1475649"/>
            <a:gd name="connsiteX14" fmla="*/ 1011621 w 1663525"/>
            <a:gd name="connsiteY14" fmla="*/ 1378053 h 1475649"/>
            <a:gd name="connsiteX15" fmla="*/ 1014905 w 1663525"/>
            <a:gd name="connsiteY15" fmla="*/ 1355061 h 1475649"/>
            <a:gd name="connsiteX16" fmla="*/ 1044466 w 1663525"/>
            <a:gd name="connsiteY16" fmla="*/ 1289372 h 1475649"/>
            <a:gd name="connsiteX17" fmla="*/ 1080595 w 1663525"/>
            <a:gd name="connsiteY17" fmla="*/ 1226966 h 1475649"/>
            <a:gd name="connsiteX18" fmla="*/ 1188983 w 1663525"/>
            <a:gd name="connsiteY18" fmla="*/ 1203975 h 1475649"/>
            <a:gd name="connsiteX19" fmla="*/ 1267811 w 1663525"/>
            <a:gd name="connsiteY19" fmla="*/ 1279518 h 1475649"/>
            <a:gd name="connsiteX20" fmla="*/ 1307224 w 1663525"/>
            <a:gd name="connsiteY20" fmla="*/ 1338639 h 1475649"/>
            <a:gd name="connsiteX21" fmla="*/ 1405759 w 1663525"/>
            <a:gd name="connsiteY21" fmla="*/ 1351777 h 1475649"/>
            <a:gd name="connsiteX22" fmla="*/ 1464879 w 1663525"/>
            <a:gd name="connsiteY22" fmla="*/ 1338639 h 1475649"/>
            <a:gd name="connsiteX23" fmla="*/ 1596259 w 1663525"/>
            <a:gd name="connsiteY23" fmla="*/ 1341923 h 1475649"/>
            <a:gd name="connsiteX24" fmla="*/ 1661948 w 1663525"/>
            <a:gd name="connsiteY24" fmla="*/ 1269665 h 1475649"/>
            <a:gd name="connsiteX25" fmla="*/ 1638957 w 1663525"/>
            <a:gd name="connsiteY25" fmla="*/ 1079165 h 1475649"/>
            <a:gd name="connsiteX26" fmla="*/ 1592974 w 1663525"/>
            <a:gd name="connsiteY26" fmla="*/ 990484 h 1475649"/>
            <a:gd name="connsiteX27" fmla="*/ 1622535 w 1663525"/>
            <a:gd name="connsiteY27" fmla="*/ 924794 h 1475649"/>
            <a:gd name="connsiteX28" fmla="*/ 1573267 w 1663525"/>
            <a:gd name="connsiteY28" fmla="*/ 855820 h 1475649"/>
            <a:gd name="connsiteX29" fmla="*/ 1635673 w 1663525"/>
            <a:gd name="connsiteY29" fmla="*/ 744147 h 1475649"/>
            <a:gd name="connsiteX30" fmla="*/ 1592974 w 1663525"/>
            <a:gd name="connsiteY30" fmla="*/ 675173 h 1475649"/>
            <a:gd name="connsiteX31" fmla="*/ 1632388 w 1663525"/>
            <a:gd name="connsiteY31" fmla="*/ 635759 h 1475649"/>
            <a:gd name="connsiteX32" fmla="*/ 1524000 w 1663525"/>
            <a:gd name="connsiteY32" fmla="*/ 530656 h 1475649"/>
            <a:gd name="connsiteX33" fmla="*/ 1599543 w 1663525"/>
            <a:gd name="connsiteY33" fmla="*/ 373001 h 1475649"/>
            <a:gd name="connsiteX34" fmla="*/ 1409043 w 1663525"/>
            <a:gd name="connsiteY34" fmla="*/ 284320 h 1475649"/>
            <a:gd name="connsiteX35" fmla="*/ 1376198 w 1663525"/>
            <a:gd name="connsiteY35" fmla="*/ 212061 h 1475649"/>
            <a:gd name="connsiteX36" fmla="*/ 1356492 w 1663525"/>
            <a:gd name="connsiteY36" fmla="*/ 152940 h 1475649"/>
            <a:gd name="connsiteX37" fmla="*/ 1363061 w 1663525"/>
            <a:gd name="connsiteY37" fmla="*/ 123380 h 1475649"/>
            <a:gd name="connsiteX38" fmla="*/ 1415612 w 1663525"/>
            <a:gd name="connsiteY38" fmla="*/ 87251 h 1475649"/>
            <a:gd name="connsiteX39" fmla="*/ 1455026 w 1663525"/>
            <a:gd name="connsiteY39" fmla="*/ 97104 h 1475649"/>
            <a:gd name="connsiteX40" fmla="*/ 1514147 w 1663525"/>
            <a:gd name="connsiteY40" fmla="*/ 67544 h 1475649"/>
            <a:gd name="connsiteX41" fmla="*/ 1537138 w 1663525"/>
            <a:gd name="connsiteY41" fmla="*/ 18277 h 1475649"/>
            <a:gd name="connsiteX42" fmla="*/ 578069 w 1663525"/>
            <a:gd name="connsiteY42" fmla="*/ 395993 h 1475649"/>
            <a:gd name="connsiteX43" fmla="*/ 443405 w 1663525"/>
            <a:gd name="connsiteY43" fmla="*/ 471536 h 1475649"/>
            <a:gd name="connsiteX44" fmla="*/ 328448 w 1663525"/>
            <a:gd name="connsiteY44" fmla="*/ 520804 h 1475649"/>
            <a:gd name="connsiteX45" fmla="*/ 203638 w 1663525"/>
            <a:gd name="connsiteY45" fmla="*/ 990485 h 1475649"/>
            <a:gd name="connsiteX46" fmla="*/ 114957 w 1663525"/>
            <a:gd name="connsiteY46" fmla="*/ 1223682 h 1475649"/>
            <a:gd name="connsiteX47" fmla="*/ 0 w 1663525"/>
            <a:gd name="connsiteY47" fmla="*/ 1223682 h 1475649"/>
            <a:gd name="connsiteX0" fmla="*/ 0 w 1663525"/>
            <a:gd name="connsiteY0" fmla="*/ 1219696 h 1471663"/>
            <a:gd name="connsiteX1" fmla="*/ 26276 w 1663525"/>
            <a:gd name="connsiteY1" fmla="*/ 1285386 h 1471663"/>
            <a:gd name="connsiteX2" fmla="*/ 36129 w 1663525"/>
            <a:gd name="connsiteY2" fmla="*/ 1364213 h 1471663"/>
            <a:gd name="connsiteX3" fmla="*/ 45983 w 1663525"/>
            <a:gd name="connsiteY3" fmla="*/ 1397058 h 1471663"/>
            <a:gd name="connsiteX4" fmla="*/ 95250 w 1663525"/>
            <a:gd name="connsiteY4" fmla="*/ 1466032 h 1471663"/>
            <a:gd name="connsiteX5" fmla="*/ 236483 w 1663525"/>
            <a:gd name="connsiteY5" fmla="*/ 1466032 h 1471663"/>
            <a:gd name="connsiteX6" fmla="*/ 312026 w 1663525"/>
            <a:gd name="connsiteY6" fmla="*/ 1452894 h 1471663"/>
            <a:gd name="connsiteX7" fmla="*/ 374431 w 1663525"/>
            <a:gd name="connsiteY7" fmla="*/ 1423334 h 1471663"/>
            <a:gd name="connsiteX8" fmla="*/ 413845 w 1663525"/>
            <a:gd name="connsiteY8" fmla="*/ 1374067 h 1471663"/>
            <a:gd name="connsiteX9" fmla="*/ 633905 w 1663525"/>
            <a:gd name="connsiteY9" fmla="*/ 1423334 h 1471663"/>
            <a:gd name="connsiteX10" fmla="*/ 699595 w 1663525"/>
            <a:gd name="connsiteY10" fmla="*/ 1390489 h 1471663"/>
            <a:gd name="connsiteX11" fmla="*/ 794845 w 1663525"/>
            <a:gd name="connsiteY11" fmla="*/ 1377351 h 1471663"/>
            <a:gd name="connsiteX12" fmla="*/ 837543 w 1663525"/>
            <a:gd name="connsiteY12" fmla="*/ 1426618 h 1471663"/>
            <a:gd name="connsiteX13" fmla="*/ 942647 w 1663525"/>
            <a:gd name="connsiteY13" fmla="*/ 1452894 h 1471663"/>
            <a:gd name="connsiteX14" fmla="*/ 1011621 w 1663525"/>
            <a:gd name="connsiteY14" fmla="*/ 1374067 h 1471663"/>
            <a:gd name="connsiteX15" fmla="*/ 1014905 w 1663525"/>
            <a:gd name="connsiteY15" fmla="*/ 1351075 h 1471663"/>
            <a:gd name="connsiteX16" fmla="*/ 1044466 w 1663525"/>
            <a:gd name="connsiteY16" fmla="*/ 1285386 h 1471663"/>
            <a:gd name="connsiteX17" fmla="*/ 1080595 w 1663525"/>
            <a:gd name="connsiteY17" fmla="*/ 1222980 h 1471663"/>
            <a:gd name="connsiteX18" fmla="*/ 1188983 w 1663525"/>
            <a:gd name="connsiteY18" fmla="*/ 1199989 h 1471663"/>
            <a:gd name="connsiteX19" fmla="*/ 1267811 w 1663525"/>
            <a:gd name="connsiteY19" fmla="*/ 1275532 h 1471663"/>
            <a:gd name="connsiteX20" fmla="*/ 1307224 w 1663525"/>
            <a:gd name="connsiteY20" fmla="*/ 1334653 h 1471663"/>
            <a:gd name="connsiteX21" fmla="*/ 1405759 w 1663525"/>
            <a:gd name="connsiteY21" fmla="*/ 1347791 h 1471663"/>
            <a:gd name="connsiteX22" fmla="*/ 1464879 w 1663525"/>
            <a:gd name="connsiteY22" fmla="*/ 1334653 h 1471663"/>
            <a:gd name="connsiteX23" fmla="*/ 1596259 w 1663525"/>
            <a:gd name="connsiteY23" fmla="*/ 1337937 h 1471663"/>
            <a:gd name="connsiteX24" fmla="*/ 1661948 w 1663525"/>
            <a:gd name="connsiteY24" fmla="*/ 1265679 h 1471663"/>
            <a:gd name="connsiteX25" fmla="*/ 1638957 w 1663525"/>
            <a:gd name="connsiteY25" fmla="*/ 1075179 h 1471663"/>
            <a:gd name="connsiteX26" fmla="*/ 1592974 w 1663525"/>
            <a:gd name="connsiteY26" fmla="*/ 986498 h 1471663"/>
            <a:gd name="connsiteX27" fmla="*/ 1622535 w 1663525"/>
            <a:gd name="connsiteY27" fmla="*/ 920808 h 1471663"/>
            <a:gd name="connsiteX28" fmla="*/ 1573267 w 1663525"/>
            <a:gd name="connsiteY28" fmla="*/ 851834 h 1471663"/>
            <a:gd name="connsiteX29" fmla="*/ 1635673 w 1663525"/>
            <a:gd name="connsiteY29" fmla="*/ 740161 h 1471663"/>
            <a:gd name="connsiteX30" fmla="*/ 1592974 w 1663525"/>
            <a:gd name="connsiteY30" fmla="*/ 671187 h 1471663"/>
            <a:gd name="connsiteX31" fmla="*/ 1632388 w 1663525"/>
            <a:gd name="connsiteY31" fmla="*/ 631773 h 1471663"/>
            <a:gd name="connsiteX32" fmla="*/ 1524000 w 1663525"/>
            <a:gd name="connsiteY32" fmla="*/ 526670 h 1471663"/>
            <a:gd name="connsiteX33" fmla="*/ 1599543 w 1663525"/>
            <a:gd name="connsiteY33" fmla="*/ 369015 h 1471663"/>
            <a:gd name="connsiteX34" fmla="*/ 1409043 w 1663525"/>
            <a:gd name="connsiteY34" fmla="*/ 280334 h 1471663"/>
            <a:gd name="connsiteX35" fmla="*/ 1376198 w 1663525"/>
            <a:gd name="connsiteY35" fmla="*/ 208075 h 1471663"/>
            <a:gd name="connsiteX36" fmla="*/ 1356492 w 1663525"/>
            <a:gd name="connsiteY36" fmla="*/ 148954 h 1471663"/>
            <a:gd name="connsiteX37" fmla="*/ 1363061 w 1663525"/>
            <a:gd name="connsiteY37" fmla="*/ 119394 h 1471663"/>
            <a:gd name="connsiteX38" fmla="*/ 1415612 w 1663525"/>
            <a:gd name="connsiteY38" fmla="*/ 83265 h 1471663"/>
            <a:gd name="connsiteX39" fmla="*/ 1455026 w 1663525"/>
            <a:gd name="connsiteY39" fmla="*/ 93118 h 1471663"/>
            <a:gd name="connsiteX40" fmla="*/ 1514147 w 1663525"/>
            <a:gd name="connsiteY40" fmla="*/ 63558 h 1471663"/>
            <a:gd name="connsiteX41" fmla="*/ 1537138 w 1663525"/>
            <a:gd name="connsiteY41" fmla="*/ 14291 h 1471663"/>
            <a:gd name="connsiteX42" fmla="*/ 604345 w 1663525"/>
            <a:gd name="connsiteY42" fmla="*/ 300042 h 1471663"/>
            <a:gd name="connsiteX43" fmla="*/ 578069 w 1663525"/>
            <a:gd name="connsiteY43" fmla="*/ 392007 h 1471663"/>
            <a:gd name="connsiteX44" fmla="*/ 443405 w 1663525"/>
            <a:gd name="connsiteY44" fmla="*/ 467550 h 1471663"/>
            <a:gd name="connsiteX45" fmla="*/ 328448 w 1663525"/>
            <a:gd name="connsiteY45" fmla="*/ 516818 h 1471663"/>
            <a:gd name="connsiteX46" fmla="*/ 203638 w 1663525"/>
            <a:gd name="connsiteY46" fmla="*/ 986499 h 1471663"/>
            <a:gd name="connsiteX47" fmla="*/ 114957 w 1663525"/>
            <a:gd name="connsiteY47" fmla="*/ 1219696 h 1471663"/>
            <a:gd name="connsiteX48" fmla="*/ 0 w 1663525"/>
            <a:gd name="connsiteY48" fmla="*/ 1219696 h 1471663"/>
            <a:gd name="connsiteX0" fmla="*/ 0 w 1663525"/>
            <a:gd name="connsiteY0" fmla="*/ 1214182 h 1466149"/>
            <a:gd name="connsiteX1" fmla="*/ 26276 w 1663525"/>
            <a:gd name="connsiteY1" fmla="*/ 1279872 h 1466149"/>
            <a:gd name="connsiteX2" fmla="*/ 36129 w 1663525"/>
            <a:gd name="connsiteY2" fmla="*/ 1358699 h 1466149"/>
            <a:gd name="connsiteX3" fmla="*/ 45983 w 1663525"/>
            <a:gd name="connsiteY3" fmla="*/ 1391544 h 1466149"/>
            <a:gd name="connsiteX4" fmla="*/ 95250 w 1663525"/>
            <a:gd name="connsiteY4" fmla="*/ 1460518 h 1466149"/>
            <a:gd name="connsiteX5" fmla="*/ 236483 w 1663525"/>
            <a:gd name="connsiteY5" fmla="*/ 1460518 h 1466149"/>
            <a:gd name="connsiteX6" fmla="*/ 312026 w 1663525"/>
            <a:gd name="connsiteY6" fmla="*/ 1447380 h 1466149"/>
            <a:gd name="connsiteX7" fmla="*/ 374431 w 1663525"/>
            <a:gd name="connsiteY7" fmla="*/ 1417820 h 1466149"/>
            <a:gd name="connsiteX8" fmla="*/ 413845 w 1663525"/>
            <a:gd name="connsiteY8" fmla="*/ 1368553 h 1466149"/>
            <a:gd name="connsiteX9" fmla="*/ 633905 w 1663525"/>
            <a:gd name="connsiteY9" fmla="*/ 1417820 h 1466149"/>
            <a:gd name="connsiteX10" fmla="*/ 699595 w 1663525"/>
            <a:gd name="connsiteY10" fmla="*/ 1384975 h 1466149"/>
            <a:gd name="connsiteX11" fmla="*/ 794845 w 1663525"/>
            <a:gd name="connsiteY11" fmla="*/ 1371837 h 1466149"/>
            <a:gd name="connsiteX12" fmla="*/ 837543 w 1663525"/>
            <a:gd name="connsiteY12" fmla="*/ 1421104 h 1466149"/>
            <a:gd name="connsiteX13" fmla="*/ 942647 w 1663525"/>
            <a:gd name="connsiteY13" fmla="*/ 1447380 h 1466149"/>
            <a:gd name="connsiteX14" fmla="*/ 1011621 w 1663525"/>
            <a:gd name="connsiteY14" fmla="*/ 1368553 h 1466149"/>
            <a:gd name="connsiteX15" fmla="*/ 1014905 w 1663525"/>
            <a:gd name="connsiteY15" fmla="*/ 1345561 h 1466149"/>
            <a:gd name="connsiteX16" fmla="*/ 1044466 w 1663525"/>
            <a:gd name="connsiteY16" fmla="*/ 1279872 h 1466149"/>
            <a:gd name="connsiteX17" fmla="*/ 1080595 w 1663525"/>
            <a:gd name="connsiteY17" fmla="*/ 1217466 h 1466149"/>
            <a:gd name="connsiteX18" fmla="*/ 1188983 w 1663525"/>
            <a:gd name="connsiteY18" fmla="*/ 1194475 h 1466149"/>
            <a:gd name="connsiteX19" fmla="*/ 1267811 w 1663525"/>
            <a:gd name="connsiteY19" fmla="*/ 1270018 h 1466149"/>
            <a:gd name="connsiteX20" fmla="*/ 1307224 w 1663525"/>
            <a:gd name="connsiteY20" fmla="*/ 1329139 h 1466149"/>
            <a:gd name="connsiteX21" fmla="*/ 1405759 w 1663525"/>
            <a:gd name="connsiteY21" fmla="*/ 1342277 h 1466149"/>
            <a:gd name="connsiteX22" fmla="*/ 1464879 w 1663525"/>
            <a:gd name="connsiteY22" fmla="*/ 1329139 h 1466149"/>
            <a:gd name="connsiteX23" fmla="*/ 1596259 w 1663525"/>
            <a:gd name="connsiteY23" fmla="*/ 1332423 h 1466149"/>
            <a:gd name="connsiteX24" fmla="*/ 1661948 w 1663525"/>
            <a:gd name="connsiteY24" fmla="*/ 1260165 h 1466149"/>
            <a:gd name="connsiteX25" fmla="*/ 1638957 w 1663525"/>
            <a:gd name="connsiteY25" fmla="*/ 1069665 h 1466149"/>
            <a:gd name="connsiteX26" fmla="*/ 1592974 w 1663525"/>
            <a:gd name="connsiteY26" fmla="*/ 980984 h 1466149"/>
            <a:gd name="connsiteX27" fmla="*/ 1622535 w 1663525"/>
            <a:gd name="connsiteY27" fmla="*/ 915294 h 1466149"/>
            <a:gd name="connsiteX28" fmla="*/ 1573267 w 1663525"/>
            <a:gd name="connsiteY28" fmla="*/ 846320 h 1466149"/>
            <a:gd name="connsiteX29" fmla="*/ 1635673 w 1663525"/>
            <a:gd name="connsiteY29" fmla="*/ 734647 h 1466149"/>
            <a:gd name="connsiteX30" fmla="*/ 1592974 w 1663525"/>
            <a:gd name="connsiteY30" fmla="*/ 665673 h 1466149"/>
            <a:gd name="connsiteX31" fmla="*/ 1632388 w 1663525"/>
            <a:gd name="connsiteY31" fmla="*/ 626259 h 1466149"/>
            <a:gd name="connsiteX32" fmla="*/ 1524000 w 1663525"/>
            <a:gd name="connsiteY32" fmla="*/ 521156 h 1466149"/>
            <a:gd name="connsiteX33" fmla="*/ 1599543 w 1663525"/>
            <a:gd name="connsiteY33" fmla="*/ 363501 h 1466149"/>
            <a:gd name="connsiteX34" fmla="*/ 1409043 w 1663525"/>
            <a:gd name="connsiteY34" fmla="*/ 274820 h 1466149"/>
            <a:gd name="connsiteX35" fmla="*/ 1376198 w 1663525"/>
            <a:gd name="connsiteY35" fmla="*/ 202561 h 1466149"/>
            <a:gd name="connsiteX36" fmla="*/ 1356492 w 1663525"/>
            <a:gd name="connsiteY36" fmla="*/ 143440 h 1466149"/>
            <a:gd name="connsiteX37" fmla="*/ 1363061 w 1663525"/>
            <a:gd name="connsiteY37" fmla="*/ 113880 h 1466149"/>
            <a:gd name="connsiteX38" fmla="*/ 1415612 w 1663525"/>
            <a:gd name="connsiteY38" fmla="*/ 77751 h 1466149"/>
            <a:gd name="connsiteX39" fmla="*/ 1455026 w 1663525"/>
            <a:gd name="connsiteY39" fmla="*/ 87604 h 1466149"/>
            <a:gd name="connsiteX40" fmla="*/ 1514147 w 1663525"/>
            <a:gd name="connsiteY40" fmla="*/ 58044 h 1466149"/>
            <a:gd name="connsiteX41" fmla="*/ 1537138 w 1663525"/>
            <a:gd name="connsiteY41" fmla="*/ 8777 h 1466149"/>
            <a:gd name="connsiteX42" fmla="*/ 624052 w 1663525"/>
            <a:gd name="connsiteY42" fmla="*/ 127019 h 1466149"/>
            <a:gd name="connsiteX43" fmla="*/ 604345 w 1663525"/>
            <a:gd name="connsiteY43" fmla="*/ 294528 h 1466149"/>
            <a:gd name="connsiteX44" fmla="*/ 578069 w 1663525"/>
            <a:gd name="connsiteY44" fmla="*/ 386493 h 1466149"/>
            <a:gd name="connsiteX45" fmla="*/ 443405 w 1663525"/>
            <a:gd name="connsiteY45" fmla="*/ 462036 h 1466149"/>
            <a:gd name="connsiteX46" fmla="*/ 328448 w 1663525"/>
            <a:gd name="connsiteY46" fmla="*/ 511304 h 1466149"/>
            <a:gd name="connsiteX47" fmla="*/ 203638 w 1663525"/>
            <a:gd name="connsiteY47" fmla="*/ 980985 h 1466149"/>
            <a:gd name="connsiteX48" fmla="*/ 114957 w 1663525"/>
            <a:gd name="connsiteY48" fmla="*/ 1214182 h 1466149"/>
            <a:gd name="connsiteX49" fmla="*/ 0 w 1663525"/>
            <a:gd name="connsiteY49" fmla="*/ 1214182 h 1466149"/>
            <a:gd name="connsiteX0" fmla="*/ 0 w 1663525"/>
            <a:gd name="connsiteY0" fmla="*/ 1206412 h 1458379"/>
            <a:gd name="connsiteX1" fmla="*/ 26276 w 1663525"/>
            <a:gd name="connsiteY1" fmla="*/ 1272102 h 1458379"/>
            <a:gd name="connsiteX2" fmla="*/ 36129 w 1663525"/>
            <a:gd name="connsiteY2" fmla="*/ 1350929 h 1458379"/>
            <a:gd name="connsiteX3" fmla="*/ 45983 w 1663525"/>
            <a:gd name="connsiteY3" fmla="*/ 1383774 h 1458379"/>
            <a:gd name="connsiteX4" fmla="*/ 95250 w 1663525"/>
            <a:gd name="connsiteY4" fmla="*/ 1452748 h 1458379"/>
            <a:gd name="connsiteX5" fmla="*/ 236483 w 1663525"/>
            <a:gd name="connsiteY5" fmla="*/ 1452748 h 1458379"/>
            <a:gd name="connsiteX6" fmla="*/ 312026 w 1663525"/>
            <a:gd name="connsiteY6" fmla="*/ 1439610 h 1458379"/>
            <a:gd name="connsiteX7" fmla="*/ 374431 w 1663525"/>
            <a:gd name="connsiteY7" fmla="*/ 1410050 h 1458379"/>
            <a:gd name="connsiteX8" fmla="*/ 413845 w 1663525"/>
            <a:gd name="connsiteY8" fmla="*/ 1360783 h 1458379"/>
            <a:gd name="connsiteX9" fmla="*/ 633905 w 1663525"/>
            <a:gd name="connsiteY9" fmla="*/ 1410050 h 1458379"/>
            <a:gd name="connsiteX10" fmla="*/ 699595 w 1663525"/>
            <a:gd name="connsiteY10" fmla="*/ 1377205 h 1458379"/>
            <a:gd name="connsiteX11" fmla="*/ 794845 w 1663525"/>
            <a:gd name="connsiteY11" fmla="*/ 1364067 h 1458379"/>
            <a:gd name="connsiteX12" fmla="*/ 837543 w 1663525"/>
            <a:gd name="connsiteY12" fmla="*/ 1413334 h 1458379"/>
            <a:gd name="connsiteX13" fmla="*/ 942647 w 1663525"/>
            <a:gd name="connsiteY13" fmla="*/ 1439610 h 1458379"/>
            <a:gd name="connsiteX14" fmla="*/ 1011621 w 1663525"/>
            <a:gd name="connsiteY14" fmla="*/ 1360783 h 1458379"/>
            <a:gd name="connsiteX15" fmla="*/ 1014905 w 1663525"/>
            <a:gd name="connsiteY15" fmla="*/ 1337791 h 1458379"/>
            <a:gd name="connsiteX16" fmla="*/ 1044466 w 1663525"/>
            <a:gd name="connsiteY16" fmla="*/ 1272102 h 1458379"/>
            <a:gd name="connsiteX17" fmla="*/ 1080595 w 1663525"/>
            <a:gd name="connsiteY17" fmla="*/ 1209696 h 1458379"/>
            <a:gd name="connsiteX18" fmla="*/ 1188983 w 1663525"/>
            <a:gd name="connsiteY18" fmla="*/ 1186705 h 1458379"/>
            <a:gd name="connsiteX19" fmla="*/ 1267811 w 1663525"/>
            <a:gd name="connsiteY19" fmla="*/ 1262248 h 1458379"/>
            <a:gd name="connsiteX20" fmla="*/ 1307224 w 1663525"/>
            <a:gd name="connsiteY20" fmla="*/ 1321369 h 1458379"/>
            <a:gd name="connsiteX21" fmla="*/ 1405759 w 1663525"/>
            <a:gd name="connsiteY21" fmla="*/ 1334507 h 1458379"/>
            <a:gd name="connsiteX22" fmla="*/ 1464879 w 1663525"/>
            <a:gd name="connsiteY22" fmla="*/ 1321369 h 1458379"/>
            <a:gd name="connsiteX23" fmla="*/ 1596259 w 1663525"/>
            <a:gd name="connsiteY23" fmla="*/ 1324653 h 1458379"/>
            <a:gd name="connsiteX24" fmla="*/ 1661948 w 1663525"/>
            <a:gd name="connsiteY24" fmla="*/ 1252395 h 1458379"/>
            <a:gd name="connsiteX25" fmla="*/ 1638957 w 1663525"/>
            <a:gd name="connsiteY25" fmla="*/ 1061895 h 1458379"/>
            <a:gd name="connsiteX26" fmla="*/ 1592974 w 1663525"/>
            <a:gd name="connsiteY26" fmla="*/ 973214 h 1458379"/>
            <a:gd name="connsiteX27" fmla="*/ 1622535 w 1663525"/>
            <a:gd name="connsiteY27" fmla="*/ 907524 h 1458379"/>
            <a:gd name="connsiteX28" fmla="*/ 1573267 w 1663525"/>
            <a:gd name="connsiteY28" fmla="*/ 838550 h 1458379"/>
            <a:gd name="connsiteX29" fmla="*/ 1635673 w 1663525"/>
            <a:gd name="connsiteY29" fmla="*/ 726877 h 1458379"/>
            <a:gd name="connsiteX30" fmla="*/ 1592974 w 1663525"/>
            <a:gd name="connsiteY30" fmla="*/ 657903 h 1458379"/>
            <a:gd name="connsiteX31" fmla="*/ 1632388 w 1663525"/>
            <a:gd name="connsiteY31" fmla="*/ 618489 h 1458379"/>
            <a:gd name="connsiteX32" fmla="*/ 1524000 w 1663525"/>
            <a:gd name="connsiteY32" fmla="*/ 513386 h 1458379"/>
            <a:gd name="connsiteX33" fmla="*/ 1599543 w 1663525"/>
            <a:gd name="connsiteY33" fmla="*/ 355731 h 1458379"/>
            <a:gd name="connsiteX34" fmla="*/ 1409043 w 1663525"/>
            <a:gd name="connsiteY34" fmla="*/ 267050 h 1458379"/>
            <a:gd name="connsiteX35" fmla="*/ 1376198 w 1663525"/>
            <a:gd name="connsiteY35" fmla="*/ 194791 h 1458379"/>
            <a:gd name="connsiteX36" fmla="*/ 1356492 w 1663525"/>
            <a:gd name="connsiteY36" fmla="*/ 135670 h 1458379"/>
            <a:gd name="connsiteX37" fmla="*/ 1363061 w 1663525"/>
            <a:gd name="connsiteY37" fmla="*/ 106110 h 1458379"/>
            <a:gd name="connsiteX38" fmla="*/ 1415612 w 1663525"/>
            <a:gd name="connsiteY38" fmla="*/ 69981 h 1458379"/>
            <a:gd name="connsiteX39" fmla="*/ 1455026 w 1663525"/>
            <a:gd name="connsiteY39" fmla="*/ 79834 h 1458379"/>
            <a:gd name="connsiteX40" fmla="*/ 1514147 w 1663525"/>
            <a:gd name="connsiteY40" fmla="*/ 50274 h 1458379"/>
            <a:gd name="connsiteX41" fmla="*/ 1537138 w 1663525"/>
            <a:gd name="connsiteY41" fmla="*/ 1007 h 1458379"/>
            <a:gd name="connsiteX42" fmla="*/ 716017 w 1663525"/>
            <a:gd name="connsiteY42" fmla="*/ 69982 h 1458379"/>
            <a:gd name="connsiteX43" fmla="*/ 624052 w 1663525"/>
            <a:gd name="connsiteY43" fmla="*/ 119249 h 1458379"/>
            <a:gd name="connsiteX44" fmla="*/ 604345 w 1663525"/>
            <a:gd name="connsiteY44" fmla="*/ 286758 h 1458379"/>
            <a:gd name="connsiteX45" fmla="*/ 578069 w 1663525"/>
            <a:gd name="connsiteY45" fmla="*/ 378723 h 1458379"/>
            <a:gd name="connsiteX46" fmla="*/ 443405 w 1663525"/>
            <a:gd name="connsiteY46" fmla="*/ 454266 h 1458379"/>
            <a:gd name="connsiteX47" fmla="*/ 328448 w 1663525"/>
            <a:gd name="connsiteY47" fmla="*/ 503534 h 1458379"/>
            <a:gd name="connsiteX48" fmla="*/ 203638 w 1663525"/>
            <a:gd name="connsiteY48" fmla="*/ 973215 h 1458379"/>
            <a:gd name="connsiteX49" fmla="*/ 114957 w 1663525"/>
            <a:gd name="connsiteY49" fmla="*/ 1206412 h 1458379"/>
            <a:gd name="connsiteX50" fmla="*/ 0 w 1663525"/>
            <a:gd name="connsiteY50" fmla="*/ 1206412 h 1458379"/>
            <a:gd name="connsiteX0" fmla="*/ 0 w 1663525"/>
            <a:gd name="connsiteY0" fmla="*/ 1205446 h 1457413"/>
            <a:gd name="connsiteX1" fmla="*/ 26276 w 1663525"/>
            <a:gd name="connsiteY1" fmla="*/ 1271136 h 1457413"/>
            <a:gd name="connsiteX2" fmla="*/ 36129 w 1663525"/>
            <a:gd name="connsiteY2" fmla="*/ 1349963 h 1457413"/>
            <a:gd name="connsiteX3" fmla="*/ 45983 w 1663525"/>
            <a:gd name="connsiteY3" fmla="*/ 1382808 h 1457413"/>
            <a:gd name="connsiteX4" fmla="*/ 95250 w 1663525"/>
            <a:gd name="connsiteY4" fmla="*/ 1451782 h 1457413"/>
            <a:gd name="connsiteX5" fmla="*/ 236483 w 1663525"/>
            <a:gd name="connsiteY5" fmla="*/ 1451782 h 1457413"/>
            <a:gd name="connsiteX6" fmla="*/ 312026 w 1663525"/>
            <a:gd name="connsiteY6" fmla="*/ 1438644 h 1457413"/>
            <a:gd name="connsiteX7" fmla="*/ 374431 w 1663525"/>
            <a:gd name="connsiteY7" fmla="*/ 1409084 h 1457413"/>
            <a:gd name="connsiteX8" fmla="*/ 413845 w 1663525"/>
            <a:gd name="connsiteY8" fmla="*/ 1359817 h 1457413"/>
            <a:gd name="connsiteX9" fmla="*/ 633905 w 1663525"/>
            <a:gd name="connsiteY9" fmla="*/ 1409084 h 1457413"/>
            <a:gd name="connsiteX10" fmla="*/ 699595 w 1663525"/>
            <a:gd name="connsiteY10" fmla="*/ 1376239 h 1457413"/>
            <a:gd name="connsiteX11" fmla="*/ 794845 w 1663525"/>
            <a:gd name="connsiteY11" fmla="*/ 1363101 h 1457413"/>
            <a:gd name="connsiteX12" fmla="*/ 837543 w 1663525"/>
            <a:gd name="connsiteY12" fmla="*/ 1412368 h 1457413"/>
            <a:gd name="connsiteX13" fmla="*/ 942647 w 1663525"/>
            <a:gd name="connsiteY13" fmla="*/ 1438644 h 1457413"/>
            <a:gd name="connsiteX14" fmla="*/ 1011621 w 1663525"/>
            <a:gd name="connsiteY14" fmla="*/ 1359817 h 1457413"/>
            <a:gd name="connsiteX15" fmla="*/ 1014905 w 1663525"/>
            <a:gd name="connsiteY15" fmla="*/ 1336825 h 1457413"/>
            <a:gd name="connsiteX16" fmla="*/ 1044466 w 1663525"/>
            <a:gd name="connsiteY16" fmla="*/ 1271136 h 1457413"/>
            <a:gd name="connsiteX17" fmla="*/ 1080595 w 1663525"/>
            <a:gd name="connsiteY17" fmla="*/ 1208730 h 1457413"/>
            <a:gd name="connsiteX18" fmla="*/ 1188983 w 1663525"/>
            <a:gd name="connsiteY18" fmla="*/ 1185739 h 1457413"/>
            <a:gd name="connsiteX19" fmla="*/ 1267811 w 1663525"/>
            <a:gd name="connsiteY19" fmla="*/ 1261282 h 1457413"/>
            <a:gd name="connsiteX20" fmla="*/ 1307224 w 1663525"/>
            <a:gd name="connsiteY20" fmla="*/ 1320403 h 1457413"/>
            <a:gd name="connsiteX21" fmla="*/ 1405759 w 1663525"/>
            <a:gd name="connsiteY21" fmla="*/ 1333541 h 1457413"/>
            <a:gd name="connsiteX22" fmla="*/ 1464879 w 1663525"/>
            <a:gd name="connsiteY22" fmla="*/ 1320403 h 1457413"/>
            <a:gd name="connsiteX23" fmla="*/ 1596259 w 1663525"/>
            <a:gd name="connsiteY23" fmla="*/ 1323687 h 1457413"/>
            <a:gd name="connsiteX24" fmla="*/ 1661948 w 1663525"/>
            <a:gd name="connsiteY24" fmla="*/ 1251429 h 1457413"/>
            <a:gd name="connsiteX25" fmla="*/ 1638957 w 1663525"/>
            <a:gd name="connsiteY25" fmla="*/ 1060929 h 1457413"/>
            <a:gd name="connsiteX26" fmla="*/ 1592974 w 1663525"/>
            <a:gd name="connsiteY26" fmla="*/ 972248 h 1457413"/>
            <a:gd name="connsiteX27" fmla="*/ 1622535 w 1663525"/>
            <a:gd name="connsiteY27" fmla="*/ 906558 h 1457413"/>
            <a:gd name="connsiteX28" fmla="*/ 1573267 w 1663525"/>
            <a:gd name="connsiteY28" fmla="*/ 837584 h 1457413"/>
            <a:gd name="connsiteX29" fmla="*/ 1635673 w 1663525"/>
            <a:gd name="connsiteY29" fmla="*/ 725911 h 1457413"/>
            <a:gd name="connsiteX30" fmla="*/ 1592974 w 1663525"/>
            <a:gd name="connsiteY30" fmla="*/ 656937 h 1457413"/>
            <a:gd name="connsiteX31" fmla="*/ 1632388 w 1663525"/>
            <a:gd name="connsiteY31" fmla="*/ 617523 h 1457413"/>
            <a:gd name="connsiteX32" fmla="*/ 1524000 w 1663525"/>
            <a:gd name="connsiteY32" fmla="*/ 512420 h 1457413"/>
            <a:gd name="connsiteX33" fmla="*/ 1599543 w 1663525"/>
            <a:gd name="connsiteY33" fmla="*/ 354765 h 1457413"/>
            <a:gd name="connsiteX34" fmla="*/ 1409043 w 1663525"/>
            <a:gd name="connsiteY34" fmla="*/ 266084 h 1457413"/>
            <a:gd name="connsiteX35" fmla="*/ 1376198 w 1663525"/>
            <a:gd name="connsiteY35" fmla="*/ 193825 h 1457413"/>
            <a:gd name="connsiteX36" fmla="*/ 1356492 w 1663525"/>
            <a:gd name="connsiteY36" fmla="*/ 134704 h 1457413"/>
            <a:gd name="connsiteX37" fmla="*/ 1363061 w 1663525"/>
            <a:gd name="connsiteY37" fmla="*/ 105144 h 1457413"/>
            <a:gd name="connsiteX38" fmla="*/ 1415612 w 1663525"/>
            <a:gd name="connsiteY38" fmla="*/ 69015 h 1457413"/>
            <a:gd name="connsiteX39" fmla="*/ 1455026 w 1663525"/>
            <a:gd name="connsiteY39" fmla="*/ 78868 h 1457413"/>
            <a:gd name="connsiteX40" fmla="*/ 1514147 w 1663525"/>
            <a:gd name="connsiteY40" fmla="*/ 49308 h 1457413"/>
            <a:gd name="connsiteX41" fmla="*/ 1537138 w 1663525"/>
            <a:gd name="connsiteY41" fmla="*/ 41 h 1457413"/>
            <a:gd name="connsiteX42" fmla="*/ 995198 w 1663525"/>
            <a:gd name="connsiteY42" fmla="*/ 59162 h 1457413"/>
            <a:gd name="connsiteX43" fmla="*/ 716017 w 1663525"/>
            <a:gd name="connsiteY43" fmla="*/ 69016 h 1457413"/>
            <a:gd name="connsiteX44" fmla="*/ 624052 w 1663525"/>
            <a:gd name="connsiteY44" fmla="*/ 118283 h 1457413"/>
            <a:gd name="connsiteX45" fmla="*/ 604345 w 1663525"/>
            <a:gd name="connsiteY45" fmla="*/ 285792 h 1457413"/>
            <a:gd name="connsiteX46" fmla="*/ 578069 w 1663525"/>
            <a:gd name="connsiteY46" fmla="*/ 377757 h 1457413"/>
            <a:gd name="connsiteX47" fmla="*/ 443405 w 1663525"/>
            <a:gd name="connsiteY47" fmla="*/ 453300 h 1457413"/>
            <a:gd name="connsiteX48" fmla="*/ 328448 w 1663525"/>
            <a:gd name="connsiteY48" fmla="*/ 502568 h 1457413"/>
            <a:gd name="connsiteX49" fmla="*/ 203638 w 1663525"/>
            <a:gd name="connsiteY49" fmla="*/ 972249 h 1457413"/>
            <a:gd name="connsiteX50" fmla="*/ 114957 w 1663525"/>
            <a:gd name="connsiteY50" fmla="*/ 1205446 h 1457413"/>
            <a:gd name="connsiteX51" fmla="*/ 0 w 1663525"/>
            <a:gd name="connsiteY51" fmla="*/ 1205446 h 1457413"/>
            <a:gd name="connsiteX0" fmla="*/ 0 w 1663525"/>
            <a:gd name="connsiteY0" fmla="*/ 1205446 h 1457413"/>
            <a:gd name="connsiteX1" fmla="*/ 26276 w 1663525"/>
            <a:gd name="connsiteY1" fmla="*/ 1271136 h 1457413"/>
            <a:gd name="connsiteX2" fmla="*/ 36129 w 1663525"/>
            <a:gd name="connsiteY2" fmla="*/ 1349963 h 1457413"/>
            <a:gd name="connsiteX3" fmla="*/ 45983 w 1663525"/>
            <a:gd name="connsiteY3" fmla="*/ 1382808 h 1457413"/>
            <a:gd name="connsiteX4" fmla="*/ 95250 w 1663525"/>
            <a:gd name="connsiteY4" fmla="*/ 1451782 h 1457413"/>
            <a:gd name="connsiteX5" fmla="*/ 236483 w 1663525"/>
            <a:gd name="connsiteY5" fmla="*/ 1451782 h 1457413"/>
            <a:gd name="connsiteX6" fmla="*/ 312026 w 1663525"/>
            <a:gd name="connsiteY6" fmla="*/ 1438644 h 1457413"/>
            <a:gd name="connsiteX7" fmla="*/ 374431 w 1663525"/>
            <a:gd name="connsiteY7" fmla="*/ 1409084 h 1457413"/>
            <a:gd name="connsiteX8" fmla="*/ 413845 w 1663525"/>
            <a:gd name="connsiteY8" fmla="*/ 1359817 h 1457413"/>
            <a:gd name="connsiteX9" fmla="*/ 633905 w 1663525"/>
            <a:gd name="connsiteY9" fmla="*/ 1409084 h 1457413"/>
            <a:gd name="connsiteX10" fmla="*/ 699595 w 1663525"/>
            <a:gd name="connsiteY10" fmla="*/ 1376239 h 1457413"/>
            <a:gd name="connsiteX11" fmla="*/ 794845 w 1663525"/>
            <a:gd name="connsiteY11" fmla="*/ 1363101 h 1457413"/>
            <a:gd name="connsiteX12" fmla="*/ 837543 w 1663525"/>
            <a:gd name="connsiteY12" fmla="*/ 1412368 h 1457413"/>
            <a:gd name="connsiteX13" fmla="*/ 942647 w 1663525"/>
            <a:gd name="connsiteY13" fmla="*/ 1438644 h 1457413"/>
            <a:gd name="connsiteX14" fmla="*/ 1011621 w 1663525"/>
            <a:gd name="connsiteY14" fmla="*/ 1359817 h 1457413"/>
            <a:gd name="connsiteX15" fmla="*/ 1014905 w 1663525"/>
            <a:gd name="connsiteY15" fmla="*/ 1336825 h 1457413"/>
            <a:gd name="connsiteX16" fmla="*/ 1044466 w 1663525"/>
            <a:gd name="connsiteY16" fmla="*/ 1271136 h 1457413"/>
            <a:gd name="connsiteX17" fmla="*/ 1080595 w 1663525"/>
            <a:gd name="connsiteY17" fmla="*/ 1208730 h 1457413"/>
            <a:gd name="connsiteX18" fmla="*/ 1188983 w 1663525"/>
            <a:gd name="connsiteY18" fmla="*/ 1185739 h 1457413"/>
            <a:gd name="connsiteX19" fmla="*/ 1267811 w 1663525"/>
            <a:gd name="connsiteY19" fmla="*/ 1261282 h 1457413"/>
            <a:gd name="connsiteX20" fmla="*/ 1307224 w 1663525"/>
            <a:gd name="connsiteY20" fmla="*/ 1320403 h 1457413"/>
            <a:gd name="connsiteX21" fmla="*/ 1405759 w 1663525"/>
            <a:gd name="connsiteY21" fmla="*/ 1333541 h 1457413"/>
            <a:gd name="connsiteX22" fmla="*/ 1464879 w 1663525"/>
            <a:gd name="connsiteY22" fmla="*/ 1320403 h 1457413"/>
            <a:gd name="connsiteX23" fmla="*/ 1596259 w 1663525"/>
            <a:gd name="connsiteY23" fmla="*/ 1323687 h 1457413"/>
            <a:gd name="connsiteX24" fmla="*/ 1661948 w 1663525"/>
            <a:gd name="connsiteY24" fmla="*/ 1251429 h 1457413"/>
            <a:gd name="connsiteX25" fmla="*/ 1638957 w 1663525"/>
            <a:gd name="connsiteY25" fmla="*/ 1060929 h 1457413"/>
            <a:gd name="connsiteX26" fmla="*/ 1592974 w 1663525"/>
            <a:gd name="connsiteY26" fmla="*/ 972248 h 1457413"/>
            <a:gd name="connsiteX27" fmla="*/ 1622535 w 1663525"/>
            <a:gd name="connsiteY27" fmla="*/ 906558 h 1457413"/>
            <a:gd name="connsiteX28" fmla="*/ 1573267 w 1663525"/>
            <a:gd name="connsiteY28" fmla="*/ 837584 h 1457413"/>
            <a:gd name="connsiteX29" fmla="*/ 1635673 w 1663525"/>
            <a:gd name="connsiteY29" fmla="*/ 725911 h 1457413"/>
            <a:gd name="connsiteX30" fmla="*/ 1592974 w 1663525"/>
            <a:gd name="connsiteY30" fmla="*/ 656937 h 1457413"/>
            <a:gd name="connsiteX31" fmla="*/ 1632388 w 1663525"/>
            <a:gd name="connsiteY31" fmla="*/ 617523 h 1457413"/>
            <a:gd name="connsiteX32" fmla="*/ 1524000 w 1663525"/>
            <a:gd name="connsiteY32" fmla="*/ 512420 h 1457413"/>
            <a:gd name="connsiteX33" fmla="*/ 1599543 w 1663525"/>
            <a:gd name="connsiteY33" fmla="*/ 354765 h 1457413"/>
            <a:gd name="connsiteX34" fmla="*/ 1409043 w 1663525"/>
            <a:gd name="connsiteY34" fmla="*/ 266084 h 1457413"/>
            <a:gd name="connsiteX35" fmla="*/ 1376198 w 1663525"/>
            <a:gd name="connsiteY35" fmla="*/ 193825 h 1457413"/>
            <a:gd name="connsiteX36" fmla="*/ 1356492 w 1663525"/>
            <a:gd name="connsiteY36" fmla="*/ 134704 h 1457413"/>
            <a:gd name="connsiteX37" fmla="*/ 1363061 w 1663525"/>
            <a:gd name="connsiteY37" fmla="*/ 105144 h 1457413"/>
            <a:gd name="connsiteX38" fmla="*/ 1415612 w 1663525"/>
            <a:gd name="connsiteY38" fmla="*/ 69015 h 1457413"/>
            <a:gd name="connsiteX39" fmla="*/ 1455026 w 1663525"/>
            <a:gd name="connsiteY39" fmla="*/ 78868 h 1457413"/>
            <a:gd name="connsiteX40" fmla="*/ 1514147 w 1663525"/>
            <a:gd name="connsiteY40" fmla="*/ 49308 h 1457413"/>
            <a:gd name="connsiteX41" fmla="*/ 1537138 w 1663525"/>
            <a:gd name="connsiteY41" fmla="*/ 41 h 1457413"/>
            <a:gd name="connsiteX42" fmla="*/ 995198 w 1663525"/>
            <a:gd name="connsiteY42" fmla="*/ 59162 h 1457413"/>
            <a:gd name="connsiteX43" fmla="*/ 716017 w 1663525"/>
            <a:gd name="connsiteY43" fmla="*/ 69016 h 1457413"/>
            <a:gd name="connsiteX44" fmla="*/ 624052 w 1663525"/>
            <a:gd name="connsiteY44" fmla="*/ 118283 h 1457413"/>
            <a:gd name="connsiteX45" fmla="*/ 604345 w 1663525"/>
            <a:gd name="connsiteY45" fmla="*/ 285792 h 1457413"/>
            <a:gd name="connsiteX46" fmla="*/ 578069 w 1663525"/>
            <a:gd name="connsiteY46" fmla="*/ 377757 h 1457413"/>
            <a:gd name="connsiteX47" fmla="*/ 443405 w 1663525"/>
            <a:gd name="connsiteY47" fmla="*/ 453300 h 1457413"/>
            <a:gd name="connsiteX48" fmla="*/ 328448 w 1663525"/>
            <a:gd name="connsiteY48" fmla="*/ 502568 h 1457413"/>
            <a:gd name="connsiteX49" fmla="*/ 203638 w 1663525"/>
            <a:gd name="connsiteY49" fmla="*/ 972249 h 1457413"/>
            <a:gd name="connsiteX50" fmla="*/ 91966 w 1663525"/>
            <a:gd name="connsiteY50" fmla="*/ 1034654 h 1457413"/>
            <a:gd name="connsiteX51" fmla="*/ 114957 w 1663525"/>
            <a:gd name="connsiteY51" fmla="*/ 1205446 h 1457413"/>
            <a:gd name="connsiteX52" fmla="*/ 0 w 1663525"/>
            <a:gd name="connsiteY52" fmla="*/ 1205446 h 1457413"/>
            <a:gd name="connsiteX0" fmla="*/ 0 w 1663525"/>
            <a:gd name="connsiteY0" fmla="*/ 1205446 h 1457413"/>
            <a:gd name="connsiteX1" fmla="*/ 26276 w 1663525"/>
            <a:gd name="connsiteY1" fmla="*/ 1271136 h 1457413"/>
            <a:gd name="connsiteX2" fmla="*/ 36129 w 1663525"/>
            <a:gd name="connsiteY2" fmla="*/ 1349963 h 1457413"/>
            <a:gd name="connsiteX3" fmla="*/ 45983 w 1663525"/>
            <a:gd name="connsiteY3" fmla="*/ 1382808 h 1457413"/>
            <a:gd name="connsiteX4" fmla="*/ 95250 w 1663525"/>
            <a:gd name="connsiteY4" fmla="*/ 1451782 h 1457413"/>
            <a:gd name="connsiteX5" fmla="*/ 236483 w 1663525"/>
            <a:gd name="connsiteY5" fmla="*/ 1451782 h 1457413"/>
            <a:gd name="connsiteX6" fmla="*/ 312026 w 1663525"/>
            <a:gd name="connsiteY6" fmla="*/ 1438644 h 1457413"/>
            <a:gd name="connsiteX7" fmla="*/ 374431 w 1663525"/>
            <a:gd name="connsiteY7" fmla="*/ 1409084 h 1457413"/>
            <a:gd name="connsiteX8" fmla="*/ 413845 w 1663525"/>
            <a:gd name="connsiteY8" fmla="*/ 1359817 h 1457413"/>
            <a:gd name="connsiteX9" fmla="*/ 633905 w 1663525"/>
            <a:gd name="connsiteY9" fmla="*/ 1409084 h 1457413"/>
            <a:gd name="connsiteX10" fmla="*/ 699595 w 1663525"/>
            <a:gd name="connsiteY10" fmla="*/ 1376239 h 1457413"/>
            <a:gd name="connsiteX11" fmla="*/ 794845 w 1663525"/>
            <a:gd name="connsiteY11" fmla="*/ 1363101 h 1457413"/>
            <a:gd name="connsiteX12" fmla="*/ 837543 w 1663525"/>
            <a:gd name="connsiteY12" fmla="*/ 1412368 h 1457413"/>
            <a:gd name="connsiteX13" fmla="*/ 942647 w 1663525"/>
            <a:gd name="connsiteY13" fmla="*/ 1438644 h 1457413"/>
            <a:gd name="connsiteX14" fmla="*/ 1011621 w 1663525"/>
            <a:gd name="connsiteY14" fmla="*/ 1359817 h 1457413"/>
            <a:gd name="connsiteX15" fmla="*/ 1014905 w 1663525"/>
            <a:gd name="connsiteY15" fmla="*/ 1336825 h 1457413"/>
            <a:gd name="connsiteX16" fmla="*/ 1044466 w 1663525"/>
            <a:gd name="connsiteY16" fmla="*/ 1271136 h 1457413"/>
            <a:gd name="connsiteX17" fmla="*/ 1080595 w 1663525"/>
            <a:gd name="connsiteY17" fmla="*/ 1208730 h 1457413"/>
            <a:gd name="connsiteX18" fmla="*/ 1188983 w 1663525"/>
            <a:gd name="connsiteY18" fmla="*/ 1185739 h 1457413"/>
            <a:gd name="connsiteX19" fmla="*/ 1267811 w 1663525"/>
            <a:gd name="connsiteY19" fmla="*/ 1261282 h 1457413"/>
            <a:gd name="connsiteX20" fmla="*/ 1307224 w 1663525"/>
            <a:gd name="connsiteY20" fmla="*/ 1320403 h 1457413"/>
            <a:gd name="connsiteX21" fmla="*/ 1405759 w 1663525"/>
            <a:gd name="connsiteY21" fmla="*/ 1333541 h 1457413"/>
            <a:gd name="connsiteX22" fmla="*/ 1464879 w 1663525"/>
            <a:gd name="connsiteY22" fmla="*/ 1320403 h 1457413"/>
            <a:gd name="connsiteX23" fmla="*/ 1596259 w 1663525"/>
            <a:gd name="connsiteY23" fmla="*/ 1323687 h 1457413"/>
            <a:gd name="connsiteX24" fmla="*/ 1661948 w 1663525"/>
            <a:gd name="connsiteY24" fmla="*/ 1251429 h 1457413"/>
            <a:gd name="connsiteX25" fmla="*/ 1638957 w 1663525"/>
            <a:gd name="connsiteY25" fmla="*/ 1060929 h 1457413"/>
            <a:gd name="connsiteX26" fmla="*/ 1592974 w 1663525"/>
            <a:gd name="connsiteY26" fmla="*/ 972248 h 1457413"/>
            <a:gd name="connsiteX27" fmla="*/ 1622535 w 1663525"/>
            <a:gd name="connsiteY27" fmla="*/ 906558 h 1457413"/>
            <a:gd name="connsiteX28" fmla="*/ 1573267 w 1663525"/>
            <a:gd name="connsiteY28" fmla="*/ 837584 h 1457413"/>
            <a:gd name="connsiteX29" fmla="*/ 1635673 w 1663525"/>
            <a:gd name="connsiteY29" fmla="*/ 725911 h 1457413"/>
            <a:gd name="connsiteX30" fmla="*/ 1592974 w 1663525"/>
            <a:gd name="connsiteY30" fmla="*/ 656937 h 1457413"/>
            <a:gd name="connsiteX31" fmla="*/ 1632388 w 1663525"/>
            <a:gd name="connsiteY31" fmla="*/ 617523 h 1457413"/>
            <a:gd name="connsiteX32" fmla="*/ 1524000 w 1663525"/>
            <a:gd name="connsiteY32" fmla="*/ 512420 h 1457413"/>
            <a:gd name="connsiteX33" fmla="*/ 1599543 w 1663525"/>
            <a:gd name="connsiteY33" fmla="*/ 354765 h 1457413"/>
            <a:gd name="connsiteX34" fmla="*/ 1409043 w 1663525"/>
            <a:gd name="connsiteY34" fmla="*/ 266084 h 1457413"/>
            <a:gd name="connsiteX35" fmla="*/ 1376198 w 1663525"/>
            <a:gd name="connsiteY35" fmla="*/ 193825 h 1457413"/>
            <a:gd name="connsiteX36" fmla="*/ 1356492 w 1663525"/>
            <a:gd name="connsiteY36" fmla="*/ 134704 h 1457413"/>
            <a:gd name="connsiteX37" fmla="*/ 1363061 w 1663525"/>
            <a:gd name="connsiteY37" fmla="*/ 105144 h 1457413"/>
            <a:gd name="connsiteX38" fmla="*/ 1415612 w 1663525"/>
            <a:gd name="connsiteY38" fmla="*/ 69015 h 1457413"/>
            <a:gd name="connsiteX39" fmla="*/ 1455026 w 1663525"/>
            <a:gd name="connsiteY39" fmla="*/ 78868 h 1457413"/>
            <a:gd name="connsiteX40" fmla="*/ 1514147 w 1663525"/>
            <a:gd name="connsiteY40" fmla="*/ 49308 h 1457413"/>
            <a:gd name="connsiteX41" fmla="*/ 1537138 w 1663525"/>
            <a:gd name="connsiteY41" fmla="*/ 41 h 1457413"/>
            <a:gd name="connsiteX42" fmla="*/ 995198 w 1663525"/>
            <a:gd name="connsiteY42" fmla="*/ 59162 h 1457413"/>
            <a:gd name="connsiteX43" fmla="*/ 716017 w 1663525"/>
            <a:gd name="connsiteY43" fmla="*/ 69016 h 1457413"/>
            <a:gd name="connsiteX44" fmla="*/ 624052 w 1663525"/>
            <a:gd name="connsiteY44" fmla="*/ 118283 h 1457413"/>
            <a:gd name="connsiteX45" fmla="*/ 604345 w 1663525"/>
            <a:gd name="connsiteY45" fmla="*/ 285792 h 1457413"/>
            <a:gd name="connsiteX46" fmla="*/ 578069 w 1663525"/>
            <a:gd name="connsiteY46" fmla="*/ 377757 h 1457413"/>
            <a:gd name="connsiteX47" fmla="*/ 443405 w 1663525"/>
            <a:gd name="connsiteY47" fmla="*/ 453300 h 1457413"/>
            <a:gd name="connsiteX48" fmla="*/ 328448 w 1663525"/>
            <a:gd name="connsiteY48" fmla="*/ 502568 h 1457413"/>
            <a:gd name="connsiteX49" fmla="*/ 200354 w 1663525"/>
            <a:gd name="connsiteY49" fmla="*/ 808024 h 1457413"/>
            <a:gd name="connsiteX50" fmla="*/ 203638 w 1663525"/>
            <a:gd name="connsiteY50" fmla="*/ 972249 h 1457413"/>
            <a:gd name="connsiteX51" fmla="*/ 91966 w 1663525"/>
            <a:gd name="connsiteY51" fmla="*/ 1034654 h 1457413"/>
            <a:gd name="connsiteX52" fmla="*/ 114957 w 1663525"/>
            <a:gd name="connsiteY52" fmla="*/ 1205446 h 1457413"/>
            <a:gd name="connsiteX53" fmla="*/ 0 w 1663525"/>
            <a:gd name="connsiteY53" fmla="*/ 1205446 h 1457413"/>
            <a:gd name="connsiteX0" fmla="*/ 0 w 1663525"/>
            <a:gd name="connsiteY0" fmla="*/ 1205446 h 1457413"/>
            <a:gd name="connsiteX1" fmla="*/ 26276 w 1663525"/>
            <a:gd name="connsiteY1" fmla="*/ 1271136 h 1457413"/>
            <a:gd name="connsiteX2" fmla="*/ 36129 w 1663525"/>
            <a:gd name="connsiteY2" fmla="*/ 1349963 h 1457413"/>
            <a:gd name="connsiteX3" fmla="*/ 45983 w 1663525"/>
            <a:gd name="connsiteY3" fmla="*/ 1382808 h 1457413"/>
            <a:gd name="connsiteX4" fmla="*/ 95250 w 1663525"/>
            <a:gd name="connsiteY4" fmla="*/ 1451782 h 1457413"/>
            <a:gd name="connsiteX5" fmla="*/ 236483 w 1663525"/>
            <a:gd name="connsiteY5" fmla="*/ 1451782 h 1457413"/>
            <a:gd name="connsiteX6" fmla="*/ 312026 w 1663525"/>
            <a:gd name="connsiteY6" fmla="*/ 1438644 h 1457413"/>
            <a:gd name="connsiteX7" fmla="*/ 374431 w 1663525"/>
            <a:gd name="connsiteY7" fmla="*/ 1409084 h 1457413"/>
            <a:gd name="connsiteX8" fmla="*/ 413845 w 1663525"/>
            <a:gd name="connsiteY8" fmla="*/ 1359817 h 1457413"/>
            <a:gd name="connsiteX9" fmla="*/ 633905 w 1663525"/>
            <a:gd name="connsiteY9" fmla="*/ 1409084 h 1457413"/>
            <a:gd name="connsiteX10" fmla="*/ 699595 w 1663525"/>
            <a:gd name="connsiteY10" fmla="*/ 1376239 h 1457413"/>
            <a:gd name="connsiteX11" fmla="*/ 794845 w 1663525"/>
            <a:gd name="connsiteY11" fmla="*/ 1363101 h 1457413"/>
            <a:gd name="connsiteX12" fmla="*/ 837543 w 1663525"/>
            <a:gd name="connsiteY12" fmla="*/ 1412368 h 1457413"/>
            <a:gd name="connsiteX13" fmla="*/ 942647 w 1663525"/>
            <a:gd name="connsiteY13" fmla="*/ 1438644 h 1457413"/>
            <a:gd name="connsiteX14" fmla="*/ 1011621 w 1663525"/>
            <a:gd name="connsiteY14" fmla="*/ 1359817 h 1457413"/>
            <a:gd name="connsiteX15" fmla="*/ 1014905 w 1663525"/>
            <a:gd name="connsiteY15" fmla="*/ 1336825 h 1457413"/>
            <a:gd name="connsiteX16" fmla="*/ 1044466 w 1663525"/>
            <a:gd name="connsiteY16" fmla="*/ 1271136 h 1457413"/>
            <a:gd name="connsiteX17" fmla="*/ 1080595 w 1663525"/>
            <a:gd name="connsiteY17" fmla="*/ 1208730 h 1457413"/>
            <a:gd name="connsiteX18" fmla="*/ 1188983 w 1663525"/>
            <a:gd name="connsiteY18" fmla="*/ 1185739 h 1457413"/>
            <a:gd name="connsiteX19" fmla="*/ 1267811 w 1663525"/>
            <a:gd name="connsiteY19" fmla="*/ 1261282 h 1457413"/>
            <a:gd name="connsiteX20" fmla="*/ 1307224 w 1663525"/>
            <a:gd name="connsiteY20" fmla="*/ 1320403 h 1457413"/>
            <a:gd name="connsiteX21" fmla="*/ 1405759 w 1663525"/>
            <a:gd name="connsiteY21" fmla="*/ 1333541 h 1457413"/>
            <a:gd name="connsiteX22" fmla="*/ 1464879 w 1663525"/>
            <a:gd name="connsiteY22" fmla="*/ 1320403 h 1457413"/>
            <a:gd name="connsiteX23" fmla="*/ 1596259 w 1663525"/>
            <a:gd name="connsiteY23" fmla="*/ 1323687 h 1457413"/>
            <a:gd name="connsiteX24" fmla="*/ 1661948 w 1663525"/>
            <a:gd name="connsiteY24" fmla="*/ 1251429 h 1457413"/>
            <a:gd name="connsiteX25" fmla="*/ 1638957 w 1663525"/>
            <a:gd name="connsiteY25" fmla="*/ 1060929 h 1457413"/>
            <a:gd name="connsiteX26" fmla="*/ 1592974 w 1663525"/>
            <a:gd name="connsiteY26" fmla="*/ 972248 h 1457413"/>
            <a:gd name="connsiteX27" fmla="*/ 1622535 w 1663525"/>
            <a:gd name="connsiteY27" fmla="*/ 906558 h 1457413"/>
            <a:gd name="connsiteX28" fmla="*/ 1573267 w 1663525"/>
            <a:gd name="connsiteY28" fmla="*/ 837584 h 1457413"/>
            <a:gd name="connsiteX29" fmla="*/ 1635673 w 1663525"/>
            <a:gd name="connsiteY29" fmla="*/ 725911 h 1457413"/>
            <a:gd name="connsiteX30" fmla="*/ 1592974 w 1663525"/>
            <a:gd name="connsiteY30" fmla="*/ 656937 h 1457413"/>
            <a:gd name="connsiteX31" fmla="*/ 1632388 w 1663525"/>
            <a:gd name="connsiteY31" fmla="*/ 617523 h 1457413"/>
            <a:gd name="connsiteX32" fmla="*/ 1524000 w 1663525"/>
            <a:gd name="connsiteY32" fmla="*/ 512420 h 1457413"/>
            <a:gd name="connsiteX33" fmla="*/ 1599543 w 1663525"/>
            <a:gd name="connsiteY33" fmla="*/ 354765 h 1457413"/>
            <a:gd name="connsiteX34" fmla="*/ 1409043 w 1663525"/>
            <a:gd name="connsiteY34" fmla="*/ 266084 h 1457413"/>
            <a:gd name="connsiteX35" fmla="*/ 1376198 w 1663525"/>
            <a:gd name="connsiteY35" fmla="*/ 193825 h 1457413"/>
            <a:gd name="connsiteX36" fmla="*/ 1356492 w 1663525"/>
            <a:gd name="connsiteY36" fmla="*/ 134704 h 1457413"/>
            <a:gd name="connsiteX37" fmla="*/ 1363061 w 1663525"/>
            <a:gd name="connsiteY37" fmla="*/ 105144 h 1457413"/>
            <a:gd name="connsiteX38" fmla="*/ 1415612 w 1663525"/>
            <a:gd name="connsiteY38" fmla="*/ 69015 h 1457413"/>
            <a:gd name="connsiteX39" fmla="*/ 1455026 w 1663525"/>
            <a:gd name="connsiteY39" fmla="*/ 78868 h 1457413"/>
            <a:gd name="connsiteX40" fmla="*/ 1514147 w 1663525"/>
            <a:gd name="connsiteY40" fmla="*/ 49308 h 1457413"/>
            <a:gd name="connsiteX41" fmla="*/ 1537138 w 1663525"/>
            <a:gd name="connsiteY41" fmla="*/ 41 h 1457413"/>
            <a:gd name="connsiteX42" fmla="*/ 995198 w 1663525"/>
            <a:gd name="connsiteY42" fmla="*/ 59162 h 1457413"/>
            <a:gd name="connsiteX43" fmla="*/ 716017 w 1663525"/>
            <a:gd name="connsiteY43" fmla="*/ 69016 h 1457413"/>
            <a:gd name="connsiteX44" fmla="*/ 624052 w 1663525"/>
            <a:gd name="connsiteY44" fmla="*/ 118283 h 1457413"/>
            <a:gd name="connsiteX45" fmla="*/ 604345 w 1663525"/>
            <a:gd name="connsiteY45" fmla="*/ 285792 h 1457413"/>
            <a:gd name="connsiteX46" fmla="*/ 578069 w 1663525"/>
            <a:gd name="connsiteY46" fmla="*/ 377757 h 1457413"/>
            <a:gd name="connsiteX47" fmla="*/ 443405 w 1663525"/>
            <a:gd name="connsiteY47" fmla="*/ 453300 h 1457413"/>
            <a:gd name="connsiteX48" fmla="*/ 328448 w 1663525"/>
            <a:gd name="connsiteY48" fmla="*/ 502568 h 1457413"/>
            <a:gd name="connsiteX49" fmla="*/ 256190 w 1663525"/>
            <a:gd name="connsiteY49" fmla="*/ 525559 h 1457413"/>
            <a:gd name="connsiteX50" fmla="*/ 200354 w 1663525"/>
            <a:gd name="connsiteY50" fmla="*/ 808024 h 1457413"/>
            <a:gd name="connsiteX51" fmla="*/ 203638 w 1663525"/>
            <a:gd name="connsiteY51" fmla="*/ 972249 h 1457413"/>
            <a:gd name="connsiteX52" fmla="*/ 91966 w 1663525"/>
            <a:gd name="connsiteY52" fmla="*/ 1034654 h 1457413"/>
            <a:gd name="connsiteX53" fmla="*/ 114957 w 1663525"/>
            <a:gd name="connsiteY53" fmla="*/ 1205446 h 1457413"/>
            <a:gd name="connsiteX54" fmla="*/ 0 w 1663525"/>
            <a:gd name="connsiteY54" fmla="*/ 1205446 h 1457413"/>
            <a:gd name="connsiteX0" fmla="*/ 0 w 1663525"/>
            <a:gd name="connsiteY0" fmla="*/ 1205446 h 1457413"/>
            <a:gd name="connsiteX1" fmla="*/ 26276 w 1663525"/>
            <a:gd name="connsiteY1" fmla="*/ 1271136 h 1457413"/>
            <a:gd name="connsiteX2" fmla="*/ 36129 w 1663525"/>
            <a:gd name="connsiteY2" fmla="*/ 1349963 h 1457413"/>
            <a:gd name="connsiteX3" fmla="*/ 45983 w 1663525"/>
            <a:gd name="connsiteY3" fmla="*/ 1382808 h 1457413"/>
            <a:gd name="connsiteX4" fmla="*/ 95250 w 1663525"/>
            <a:gd name="connsiteY4" fmla="*/ 1451782 h 1457413"/>
            <a:gd name="connsiteX5" fmla="*/ 236483 w 1663525"/>
            <a:gd name="connsiteY5" fmla="*/ 1451782 h 1457413"/>
            <a:gd name="connsiteX6" fmla="*/ 312026 w 1663525"/>
            <a:gd name="connsiteY6" fmla="*/ 1438644 h 1457413"/>
            <a:gd name="connsiteX7" fmla="*/ 374431 w 1663525"/>
            <a:gd name="connsiteY7" fmla="*/ 1409084 h 1457413"/>
            <a:gd name="connsiteX8" fmla="*/ 413845 w 1663525"/>
            <a:gd name="connsiteY8" fmla="*/ 1359817 h 1457413"/>
            <a:gd name="connsiteX9" fmla="*/ 633905 w 1663525"/>
            <a:gd name="connsiteY9" fmla="*/ 1409084 h 1457413"/>
            <a:gd name="connsiteX10" fmla="*/ 699595 w 1663525"/>
            <a:gd name="connsiteY10" fmla="*/ 1376239 h 1457413"/>
            <a:gd name="connsiteX11" fmla="*/ 794845 w 1663525"/>
            <a:gd name="connsiteY11" fmla="*/ 1363101 h 1457413"/>
            <a:gd name="connsiteX12" fmla="*/ 837543 w 1663525"/>
            <a:gd name="connsiteY12" fmla="*/ 1412368 h 1457413"/>
            <a:gd name="connsiteX13" fmla="*/ 942647 w 1663525"/>
            <a:gd name="connsiteY13" fmla="*/ 1438644 h 1457413"/>
            <a:gd name="connsiteX14" fmla="*/ 1011621 w 1663525"/>
            <a:gd name="connsiteY14" fmla="*/ 1359817 h 1457413"/>
            <a:gd name="connsiteX15" fmla="*/ 1014905 w 1663525"/>
            <a:gd name="connsiteY15" fmla="*/ 1336825 h 1457413"/>
            <a:gd name="connsiteX16" fmla="*/ 1044466 w 1663525"/>
            <a:gd name="connsiteY16" fmla="*/ 1271136 h 1457413"/>
            <a:gd name="connsiteX17" fmla="*/ 1080595 w 1663525"/>
            <a:gd name="connsiteY17" fmla="*/ 1208730 h 1457413"/>
            <a:gd name="connsiteX18" fmla="*/ 1188983 w 1663525"/>
            <a:gd name="connsiteY18" fmla="*/ 1185739 h 1457413"/>
            <a:gd name="connsiteX19" fmla="*/ 1267811 w 1663525"/>
            <a:gd name="connsiteY19" fmla="*/ 1261282 h 1457413"/>
            <a:gd name="connsiteX20" fmla="*/ 1307224 w 1663525"/>
            <a:gd name="connsiteY20" fmla="*/ 1320403 h 1457413"/>
            <a:gd name="connsiteX21" fmla="*/ 1405759 w 1663525"/>
            <a:gd name="connsiteY21" fmla="*/ 1333541 h 1457413"/>
            <a:gd name="connsiteX22" fmla="*/ 1464879 w 1663525"/>
            <a:gd name="connsiteY22" fmla="*/ 1320403 h 1457413"/>
            <a:gd name="connsiteX23" fmla="*/ 1596259 w 1663525"/>
            <a:gd name="connsiteY23" fmla="*/ 1323687 h 1457413"/>
            <a:gd name="connsiteX24" fmla="*/ 1661948 w 1663525"/>
            <a:gd name="connsiteY24" fmla="*/ 1251429 h 1457413"/>
            <a:gd name="connsiteX25" fmla="*/ 1638957 w 1663525"/>
            <a:gd name="connsiteY25" fmla="*/ 1060929 h 1457413"/>
            <a:gd name="connsiteX26" fmla="*/ 1592974 w 1663525"/>
            <a:gd name="connsiteY26" fmla="*/ 972248 h 1457413"/>
            <a:gd name="connsiteX27" fmla="*/ 1622535 w 1663525"/>
            <a:gd name="connsiteY27" fmla="*/ 906558 h 1457413"/>
            <a:gd name="connsiteX28" fmla="*/ 1573267 w 1663525"/>
            <a:gd name="connsiteY28" fmla="*/ 837584 h 1457413"/>
            <a:gd name="connsiteX29" fmla="*/ 1635673 w 1663525"/>
            <a:gd name="connsiteY29" fmla="*/ 725911 h 1457413"/>
            <a:gd name="connsiteX30" fmla="*/ 1592974 w 1663525"/>
            <a:gd name="connsiteY30" fmla="*/ 656937 h 1457413"/>
            <a:gd name="connsiteX31" fmla="*/ 1632388 w 1663525"/>
            <a:gd name="connsiteY31" fmla="*/ 617523 h 1457413"/>
            <a:gd name="connsiteX32" fmla="*/ 1524000 w 1663525"/>
            <a:gd name="connsiteY32" fmla="*/ 512420 h 1457413"/>
            <a:gd name="connsiteX33" fmla="*/ 1599543 w 1663525"/>
            <a:gd name="connsiteY33" fmla="*/ 354765 h 1457413"/>
            <a:gd name="connsiteX34" fmla="*/ 1409043 w 1663525"/>
            <a:gd name="connsiteY34" fmla="*/ 266084 h 1457413"/>
            <a:gd name="connsiteX35" fmla="*/ 1376198 w 1663525"/>
            <a:gd name="connsiteY35" fmla="*/ 193825 h 1457413"/>
            <a:gd name="connsiteX36" fmla="*/ 1356492 w 1663525"/>
            <a:gd name="connsiteY36" fmla="*/ 134704 h 1457413"/>
            <a:gd name="connsiteX37" fmla="*/ 1363061 w 1663525"/>
            <a:gd name="connsiteY37" fmla="*/ 105144 h 1457413"/>
            <a:gd name="connsiteX38" fmla="*/ 1415612 w 1663525"/>
            <a:gd name="connsiteY38" fmla="*/ 69015 h 1457413"/>
            <a:gd name="connsiteX39" fmla="*/ 1455026 w 1663525"/>
            <a:gd name="connsiteY39" fmla="*/ 78868 h 1457413"/>
            <a:gd name="connsiteX40" fmla="*/ 1514147 w 1663525"/>
            <a:gd name="connsiteY40" fmla="*/ 49308 h 1457413"/>
            <a:gd name="connsiteX41" fmla="*/ 1537138 w 1663525"/>
            <a:gd name="connsiteY41" fmla="*/ 41 h 1457413"/>
            <a:gd name="connsiteX42" fmla="*/ 995198 w 1663525"/>
            <a:gd name="connsiteY42" fmla="*/ 59162 h 1457413"/>
            <a:gd name="connsiteX43" fmla="*/ 716017 w 1663525"/>
            <a:gd name="connsiteY43" fmla="*/ 69016 h 1457413"/>
            <a:gd name="connsiteX44" fmla="*/ 624052 w 1663525"/>
            <a:gd name="connsiteY44" fmla="*/ 118283 h 1457413"/>
            <a:gd name="connsiteX45" fmla="*/ 604345 w 1663525"/>
            <a:gd name="connsiteY45" fmla="*/ 285792 h 1457413"/>
            <a:gd name="connsiteX46" fmla="*/ 578069 w 1663525"/>
            <a:gd name="connsiteY46" fmla="*/ 377757 h 1457413"/>
            <a:gd name="connsiteX47" fmla="*/ 443405 w 1663525"/>
            <a:gd name="connsiteY47" fmla="*/ 453300 h 1457413"/>
            <a:gd name="connsiteX48" fmla="*/ 328448 w 1663525"/>
            <a:gd name="connsiteY48" fmla="*/ 502568 h 1457413"/>
            <a:gd name="connsiteX49" fmla="*/ 256190 w 1663525"/>
            <a:gd name="connsiteY49" fmla="*/ 525559 h 1457413"/>
            <a:gd name="connsiteX50" fmla="*/ 229914 w 1663525"/>
            <a:gd name="connsiteY50" fmla="*/ 679930 h 1457413"/>
            <a:gd name="connsiteX51" fmla="*/ 200354 w 1663525"/>
            <a:gd name="connsiteY51" fmla="*/ 808024 h 1457413"/>
            <a:gd name="connsiteX52" fmla="*/ 203638 w 1663525"/>
            <a:gd name="connsiteY52" fmla="*/ 972249 h 1457413"/>
            <a:gd name="connsiteX53" fmla="*/ 91966 w 1663525"/>
            <a:gd name="connsiteY53" fmla="*/ 1034654 h 1457413"/>
            <a:gd name="connsiteX54" fmla="*/ 114957 w 1663525"/>
            <a:gd name="connsiteY54" fmla="*/ 1205446 h 1457413"/>
            <a:gd name="connsiteX55" fmla="*/ 0 w 1663525"/>
            <a:gd name="connsiteY55" fmla="*/ 1205446 h 1457413"/>
            <a:gd name="connsiteX0" fmla="*/ 0 w 1663525"/>
            <a:gd name="connsiteY0" fmla="*/ 1205462 h 1457429"/>
            <a:gd name="connsiteX1" fmla="*/ 26276 w 1663525"/>
            <a:gd name="connsiteY1" fmla="*/ 1271152 h 1457429"/>
            <a:gd name="connsiteX2" fmla="*/ 36129 w 1663525"/>
            <a:gd name="connsiteY2" fmla="*/ 1349979 h 1457429"/>
            <a:gd name="connsiteX3" fmla="*/ 45983 w 1663525"/>
            <a:gd name="connsiteY3" fmla="*/ 1382824 h 1457429"/>
            <a:gd name="connsiteX4" fmla="*/ 95250 w 1663525"/>
            <a:gd name="connsiteY4" fmla="*/ 1451798 h 1457429"/>
            <a:gd name="connsiteX5" fmla="*/ 236483 w 1663525"/>
            <a:gd name="connsiteY5" fmla="*/ 1451798 h 1457429"/>
            <a:gd name="connsiteX6" fmla="*/ 312026 w 1663525"/>
            <a:gd name="connsiteY6" fmla="*/ 1438660 h 1457429"/>
            <a:gd name="connsiteX7" fmla="*/ 374431 w 1663525"/>
            <a:gd name="connsiteY7" fmla="*/ 1409100 h 1457429"/>
            <a:gd name="connsiteX8" fmla="*/ 413845 w 1663525"/>
            <a:gd name="connsiteY8" fmla="*/ 1359833 h 1457429"/>
            <a:gd name="connsiteX9" fmla="*/ 633905 w 1663525"/>
            <a:gd name="connsiteY9" fmla="*/ 1409100 h 1457429"/>
            <a:gd name="connsiteX10" fmla="*/ 699595 w 1663525"/>
            <a:gd name="connsiteY10" fmla="*/ 1376255 h 1457429"/>
            <a:gd name="connsiteX11" fmla="*/ 794845 w 1663525"/>
            <a:gd name="connsiteY11" fmla="*/ 1363117 h 1457429"/>
            <a:gd name="connsiteX12" fmla="*/ 837543 w 1663525"/>
            <a:gd name="connsiteY12" fmla="*/ 1412384 h 1457429"/>
            <a:gd name="connsiteX13" fmla="*/ 942647 w 1663525"/>
            <a:gd name="connsiteY13" fmla="*/ 1438660 h 1457429"/>
            <a:gd name="connsiteX14" fmla="*/ 1011621 w 1663525"/>
            <a:gd name="connsiteY14" fmla="*/ 1359833 h 1457429"/>
            <a:gd name="connsiteX15" fmla="*/ 1014905 w 1663525"/>
            <a:gd name="connsiteY15" fmla="*/ 1336841 h 1457429"/>
            <a:gd name="connsiteX16" fmla="*/ 1044466 w 1663525"/>
            <a:gd name="connsiteY16" fmla="*/ 1271152 h 1457429"/>
            <a:gd name="connsiteX17" fmla="*/ 1080595 w 1663525"/>
            <a:gd name="connsiteY17" fmla="*/ 1208746 h 1457429"/>
            <a:gd name="connsiteX18" fmla="*/ 1188983 w 1663525"/>
            <a:gd name="connsiteY18" fmla="*/ 1185755 h 1457429"/>
            <a:gd name="connsiteX19" fmla="*/ 1267811 w 1663525"/>
            <a:gd name="connsiteY19" fmla="*/ 1261298 h 1457429"/>
            <a:gd name="connsiteX20" fmla="*/ 1307224 w 1663525"/>
            <a:gd name="connsiteY20" fmla="*/ 1320419 h 1457429"/>
            <a:gd name="connsiteX21" fmla="*/ 1405759 w 1663525"/>
            <a:gd name="connsiteY21" fmla="*/ 1333557 h 1457429"/>
            <a:gd name="connsiteX22" fmla="*/ 1464879 w 1663525"/>
            <a:gd name="connsiteY22" fmla="*/ 1320419 h 1457429"/>
            <a:gd name="connsiteX23" fmla="*/ 1596259 w 1663525"/>
            <a:gd name="connsiteY23" fmla="*/ 1323703 h 1457429"/>
            <a:gd name="connsiteX24" fmla="*/ 1661948 w 1663525"/>
            <a:gd name="connsiteY24" fmla="*/ 1251445 h 1457429"/>
            <a:gd name="connsiteX25" fmla="*/ 1638957 w 1663525"/>
            <a:gd name="connsiteY25" fmla="*/ 1060945 h 1457429"/>
            <a:gd name="connsiteX26" fmla="*/ 1592974 w 1663525"/>
            <a:gd name="connsiteY26" fmla="*/ 972264 h 1457429"/>
            <a:gd name="connsiteX27" fmla="*/ 1622535 w 1663525"/>
            <a:gd name="connsiteY27" fmla="*/ 906574 h 1457429"/>
            <a:gd name="connsiteX28" fmla="*/ 1573267 w 1663525"/>
            <a:gd name="connsiteY28" fmla="*/ 837600 h 1457429"/>
            <a:gd name="connsiteX29" fmla="*/ 1635673 w 1663525"/>
            <a:gd name="connsiteY29" fmla="*/ 725927 h 1457429"/>
            <a:gd name="connsiteX30" fmla="*/ 1592974 w 1663525"/>
            <a:gd name="connsiteY30" fmla="*/ 656953 h 1457429"/>
            <a:gd name="connsiteX31" fmla="*/ 1632388 w 1663525"/>
            <a:gd name="connsiteY31" fmla="*/ 617539 h 1457429"/>
            <a:gd name="connsiteX32" fmla="*/ 1524000 w 1663525"/>
            <a:gd name="connsiteY32" fmla="*/ 512436 h 1457429"/>
            <a:gd name="connsiteX33" fmla="*/ 1599543 w 1663525"/>
            <a:gd name="connsiteY33" fmla="*/ 354781 h 1457429"/>
            <a:gd name="connsiteX34" fmla="*/ 1409043 w 1663525"/>
            <a:gd name="connsiteY34" fmla="*/ 266100 h 1457429"/>
            <a:gd name="connsiteX35" fmla="*/ 1376198 w 1663525"/>
            <a:gd name="connsiteY35" fmla="*/ 193841 h 1457429"/>
            <a:gd name="connsiteX36" fmla="*/ 1356492 w 1663525"/>
            <a:gd name="connsiteY36" fmla="*/ 134720 h 1457429"/>
            <a:gd name="connsiteX37" fmla="*/ 1363061 w 1663525"/>
            <a:gd name="connsiteY37" fmla="*/ 105160 h 1457429"/>
            <a:gd name="connsiteX38" fmla="*/ 1415612 w 1663525"/>
            <a:gd name="connsiteY38" fmla="*/ 69031 h 1457429"/>
            <a:gd name="connsiteX39" fmla="*/ 1455026 w 1663525"/>
            <a:gd name="connsiteY39" fmla="*/ 78884 h 1457429"/>
            <a:gd name="connsiteX40" fmla="*/ 1514147 w 1663525"/>
            <a:gd name="connsiteY40" fmla="*/ 49324 h 1457429"/>
            <a:gd name="connsiteX41" fmla="*/ 1537138 w 1663525"/>
            <a:gd name="connsiteY41" fmla="*/ 57 h 1457429"/>
            <a:gd name="connsiteX42" fmla="*/ 1188983 w 1663525"/>
            <a:gd name="connsiteY42" fmla="*/ 69032 h 1457429"/>
            <a:gd name="connsiteX43" fmla="*/ 995198 w 1663525"/>
            <a:gd name="connsiteY43" fmla="*/ 59178 h 1457429"/>
            <a:gd name="connsiteX44" fmla="*/ 716017 w 1663525"/>
            <a:gd name="connsiteY44" fmla="*/ 69032 h 1457429"/>
            <a:gd name="connsiteX45" fmla="*/ 624052 w 1663525"/>
            <a:gd name="connsiteY45" fmla="*/ 118299 h 1457429"/>
            <a:gd name="connsiteX46" fmla="*/ 604345 w 1663525"/>
            <a:gd name="connsiteY46" fmla="*/ 285808 h 1457429"/>
            <a:gd name="connsiteX47" fmla="*/ 578069 w 1663525"/>
            <a:gd name="connsiteY47" fmla="*/ 377773 h 1457429"/>
            <a:gd name="connsiteX48" fmla="*/ 443405 w 1663525"/>
            <a:gd name="connsiteY48" fmla="*/ 453316 h 1457429"/>
            <a:gd name="connsiteX49" fmla="*/ 328448 w 1663525"/>
            <a:gd name="connsiteY49" fmla="*/ 502584 h 1457429"/>
            <a:gd name="connsiteX50" fmla="*/ 256190 w 1663525"/>
            <a:gd name="connsiteY50" fmla="*/ 525575 h 1457429"/>
            <a:gd name="connsiteX51" fmla="*/ 229914 w 1663525"/>
            <a:gd name="connsiteY51" fmla="*/ 679946 h 1457429"/>
            <a:gd name="connsiteX52" fmla="*/ 200354 w 1663525"/>
            <a:gd name="connsiteY52" fmla="*/ 808040 h 1457429"/>
            <a:gd name="connsiteX53" fmla="*/ 203638 w 1663525"/>
            <a:gd name="connsiteY53" fmla="*/ 972265 h 1457429"/>
            <a:gd name="connsiteX54" fmla="*/ 91966 w 1663525"/>
            <a:gd name="connsiteY54" fmla="*/ 1034670 h 1457429"/>
            <a:gd name="connsiteX55" fmla="*/ 114957 w 1663525"/>
            <a:gd name="connsiteY55" fmla="*/ 1205462 h 1457429"/>
            <a:gd name="connsiteX56" fmla="*/ 0 w 1663525"/>
            <a:gd name="connsiteY56" fmla="*/ 1205462 h 1457429"/>
            <a:gd name="connsiteX0" fmla="*/ 0 w 1663525"/>
            <a:gd name="connsiteY0" fmla="*/ 1205462 h 1457429"/>
            <a:gd name="connsiteX1" fmla="*/ 26276 w 1663525"/>
            <a:gd name="connsiteY1" fmla="*/ 1271152 h 1457429"/>
            <a:gd name="connsiteX2" fmla="*/ 36129 w 1663525"/>
            <a:gd name="connsiteY2" fmla="*/ 1349979 h 1457429"/>
            <a:gd name="connsiteX3" fmla="*/ 45983 w 1663525"/>
            <a:gd name="connsiteY3" fmla="*/ 1382824 h 1457429"/>
            <a:gd name="connsiteX4" fmla="*/ 95250 w 1663525"/>
            <a:gd name="connsiteY4" fmla="*/ 1451798 h 1457429"/>
            <a:gd name="connsiteX5" fmla="*/ 236483 w 1663525"/>
            <a:gd name="connsiteY5" fmla="*/ 1451798 h 1457429"/>
            <a:gd name="connsiteX6" fmla="*/ 312026 w 1663525"/>
            <a:gd name="connsiteY6" fmla="*/ 1438660 h 1457429"/>
            <a:gd name="connsiteX7" fmla="*/ 374431 w 1663525"/>
            <a:gd name="connsiteY7" fmla="*/ 1409100 h 1457429"/>
            <a:gd name="connsiteX8" fmla="*/ 413845 w 1663525"/>
            <a:gd name="connsiteY8" fmla="*/ 1359833 h 1457429"/>
            <a:gd name="connsiteX9" fmla="*/ 633905 w 1663525"/>
            <a:gd name="connsiteY9" fmla="*/ 1409100 h 1457429"/>
            <a:gd name="connsiteX10" fmla="*/ 699595 w 1663525"/>
            <a:gd name="connsiteY10" fmla="*/ 1376255 h 1457429"/>
            <a:gd name="connsiteX11" fmla="*/ 794845 w 1663525"/>
            <a:gd name="connsiteY11" fmla="*/ 1363117 h 1457429"/>
            <a:gd name="connsiteX12" fmla="*/ 837543 w 1663525"/>
            <a:gd name="connsiteY12" fmla="*/ 1412384 h 1457429"/>
            <a:gd name="connsiteX13" fmla="*/ 942647 w 1663525"/>
            <a:gd name="connsiteY13" fmla="*/ 1438660 h 1457429"/>
            <a:gd name="connsiteX14" fmla="*/ 1011621 w 1663525"/>
            <a:gd name="connsiteY14" fmla="*/ 1359833 h 1457429"/>
            <a:gd name="connsiteX15" fmla="*/ 1014905 w 1663525"/>
            <a:gd name="connsiteY15" fmla="*/ 1336841 h 1457429"/>
            <a:gd name="connsiteX16" fmla="*/ 1044466 w 1663525"/>
            <a:gd name="connsiteY16" fmla="*/ 1271152 h 1457429"/>
            <a:gd name="connsiteX17" fmla="*/ 1080595 w 1663525"/>
            <a:gd name="connsiteY17" fmla="*/ 1208746 h 1457429"/>
            <a:gd name="connsiteX18" fmla="*/ 1188983 w 1663525"/>
            <a:gd name="connsiteY18" fmla="*/ 1185755 h 1457429"/>
            <a:gd name="connsiteX19" fmla="*/ 1267811 w 1663525"/>
            <a:gd name="connsiteY19" fmla="*/ 1261298 h 1457429"/>
            <a:gd name="connsiteX20" fmla="*/ 1307224 w 1663525"/>
            <a:gd name="connsiteY20" fmla="*/ 1320419 h 1457429"/>
            <a:gd name="connsiteX21" fmla="*/ 1405759 w 1663525"/>
            <a:gd name="connsiteY21" fmla="*/ 1333557 h 1457429"/>
            <a:gd name="connsiteX22" fmla="*/ 1464879 w 1663525"/>
            <a:gd name="connsiteY22" fmla="*/ 1320419 h 1457429"/>
            <a:gd name="connsiteX23" fmla="*/ 1596259 w 1663525"/>
            <a:gd name="connsiteY23" fmla="*/ 1323703 h 1457429"/>
            <a:gd name="connsiteX24" fmla="*/ 1661948 w 1663525"/>
            <a:gd name="connsiteY24" fmla="*/ 1251445 h 1457429"/>
            <a:gd name="connsiteX25" fmla="*/ 1638957 w 1663525"/>
            <a:gd name="connsiteY25" fmla="*/ 1060945 h 1457429"/>
            <a:gd name="connsiteX26" fmla="*/ 1592974 w 1663525"/>
            <a:gd name="connsiteY26" fmla="*/ 972264 h 1457429"/>
            <a:gd name="connsiteX27" fmla="*/ 1622535 w 1663525"/>
            <a:gd name="connsiteY27" fmla="*/ 906574 h 1457429"/>
            <a:gd name="connsiteX28" fmla="*/ 1573267 w 1663525"/>
            <a:gd name="connsiteY28" fmla="*/ 837600 h 1457429"/>
            <a:gd name="connsiteX29" fmla="*/ 1635673 w 1663525"/>
            <a:gd name="connsiteY29" fmla="*/ 725927 h 1457429"/>
            <a:gd name="connsiteX30" fmla="*/ 1592974 w 1663525"/>
            <a:gd name="connsiteY30" fmla="*/ 656953 h 1457429"/>
            <a:gd name="connsiteX31" fmla="*/ 1632388 w 1663525"/>
            <a:gd name="connsiteY31" fmla="*/ 617539 h 1457429"/>
            <a:gd name="connsiteX32" fmla="*/ 1524000 w 1663525"/>
            <a:gd name="connsiteY32" fmla="*/ 512436 h 1457429"/>
            <a:gd name="connsiteX33" fmla="*/ 1599543 w 1663525"/>
            <a:gd name="connsiteY33" fmla="*/ 354781 h 1457429"/>
            <a:gd name="connsiteX34" fmla="*/ 1409043 w 1663525"/>
            <a:gd name="connsiteY34" fmla="*/ 266100 h 1457429"/>
            <a:gd name="connsiteX35" fmla="*/ 1376198 w 1663525"/>
            <a:gd name="connsiteY35" fmla="*/ 193841 h 1457429"/>
            <a:gd name="connsiteX36" fmla="*/ 1356492 w 1663525"/>
            <a:gd name="connsiteY36" fmla="*/ 134720 h 1457429"/>
            <a:gd name="connsiteX37" fmla="*/ 1363061 w 1663525"/>
            <a:gd name="connsiteY37" fmla="*/ 105160 h 1457429"/>
            <a:gd name="connsiteX38" fmla="*/ 1415612 w 1663525"/>
            <a:gd name="connsiteY38" fmla="*/ 69031 h 1457429"/>
            <a:gd name="connsiteX39" fmla="*/ 1455026 w 1663525"/>
            <a:gd name="connsiteY39" fmla="*/ 78884 h 1457429"/>
            <a:gd name="connsiteX40" fmla="*/ 1514147 w 1663525"/>
            <a:gd name="connsiteY40" fmla="*/ 49324 h 1457429"/>
            <a:gd name="connsiteX41" fmla="*/ 1537138 w 1663525"/>
            <a:gd name="connsiteY41" fmla="*/ 57 h 1457429"/>
            <a:gd name="connsiteX42" fmla="*/ 1188983 w 1663525"/>
            <a:gd name="connsiteY42" fmla="*/ 69032 h 1457429"/>
            <a:gd name="connsiteX43" fmla="*/ 995198 w 1663525"/>
            <a:gd name="connsiteY43" fmla="*/ 59178 h 1457429"/>
            <a:gd name="connsiteX44" fmla="*/ 716017 w 1663525"/>
            <a:gd name="connsiteY44" fmla="*/ 69032 h 1457429"/>
            <a:gd name="connsiteX45" fmla="*/ 624052 w 1663525"/>
            <a:gd name="connsiteY45" fmla="*/ 118299 h 1457429"/>
            <a:gd name="connsiteX46" fmla="*/ 564932 w 1663525"/>
            <a:gd name="connsiteY46" fmla="*/ 157713 h 1457429"/>
            <a:gd name="connsiteX47" fmla="*/ 604345 w 1663525"/>
            <a:gd name="connsiteY47" fmla="*/ 285808 h 1457429"/>
            <a:gd name="connsiteX48" fmla="*/ 578069 w 1663525"/>
            <a:gd name="connsiteY48" fmla="*/ 377773 h 1457429"/>
            <a:gd name="connsiteX49" fmla="*/ 443405 w 1663525"/>
            <a:gd name="connsiteY49" fmla="*/ 453316 h 1457429"/>
            <a:gd name="connsiteX50" fmla="*/ 328448 w 1663525"/>
            <a:gd name="connsiteY50" fmla="*/ 502584 h 1457429"/>
            <a:gd name="connsiteX51" fmla="*/ 256190 w 1663525"/>
            <a:gd name="connsiteY51" fmla="*/ 525575 h 1457429"/>
            <a:gd name="connsiteX52" fmla="*/ 229914 w 1663525"/>
            <a:gd name="connsiteY52" fmla="*/ 679946 h 1457429"/>
            <a:gd name="connsiteX53" fmla="*/ 200354 w 1663525"/>
            <a:gd name="connsiteY53" fmla="*/ 808040 h 1457429"/>
            <a:gd name="connsiteX54" fmla="*/ 203638 w 1663525"/>
            <a:gd name="connsiteY54" fmla="*/ 972265 h 1457429"/>
            <a:gd name="connsiteX55" fmla="*/ 91966 w 1663525"/>
            <a:gd name="connsiteY55" fmla="*/ 1034670 h 1457429"/>
            <a:gd name="connsiteX56" fmla="*/ 114957 w 1663525"/>
            <a:gd name="connsiteY56" fmla="*/ 1205462 h 1457429"/>
            <a:gd name="connsiteX57" fmla="*/ 0 w 1663525"/>
            <a:gd name="connsiteY57" fmla="*/ 1205462 h 1457429"/>
            <a:gd name="connsiteX0" fmla="*/ 0 w 1663525"/>
            <a:gd name="connsiteY0" fmla="*/ 1209321 h 1461288"/>
            <a:gd name="connsiteX1" fmla="*/ 26276 w 1663525"/>
            <a:gd name="connsiteY1" fmla="*/ 1275011 h 1461288"/>
            <a:gd name="connsiteX2" fmla="*/ 36129 w 1663525"/>
            <a:gd name="connsiteY2" fmla="*/ 1353838 h 1461288"/>
            <a:gd name="connsiteX3" fmla="*/ 45983 w 1663525"/>
            <a:gd name="connsiteY3" fmla="*/ 1386683 h 1461288"/>
            <a:gd name="connsiteX4" fmla="*/ 95250 w 1663525"/>
            <a:gd name="connsiteY4" fmla="*/ 1455657 h 1461288"/>
            <a:gd name="connsiteX5" fmla="*/ 236483 w 1663525"/>
            <a:gd name="connsiteY5" fmla="*/ 1455657 h 1461288"/>
            <a:gd name="connsiteX6" fmla="*/ 312026 w 1663525"/>
            <a:gd name="connsiteY6" fmla="*/ 1442519 h 1461288"/>
            <a:gd name="connsiteX7" fmla="*/ 374431 w 1663525"/>
            <a:gd name="connsiteY7" fmla="*/ 1412959 h 1461288"/>
            <a:gd name="connsiteX8" fmla="*/ 413845 w 1663525"/>
            <a:gd name="connsiteY8" fmla="*/ 1363692 h 1461288"/>
            <a:gd name="connsiteX9" fmla="*/ 633905 w 1663525"/>
            <a:gd name="connsiteY9" fmla="*/ 1412959 h 1461288"/>
            <a:gd name="connsiteX10" fmla="*/ 699595 w 1663525"/>
            <a:gd name="connsiteY10" fmla="*/ 1380114 h 1461288"/>
            <a:gd name="connsiteX11" fmla="*/ 794845 w 1663525"/>
            <a:gd name="connsiteY11" fmla="*/ 1366976 h 1461288"/>
            <a:gd name="connsiteX12" fmla="*/ 837543 w 1663525"/>
            <a:gd name="connsiteY12" fmla="*/ 1416243 h 1461288"/>
            <a:gd name="connsiteX13" fmla="*/ 942647 w 1663525"/>
            <a:gd name="connsiteY13" fmla="*/ 1442519 h 1461288"/>
            <a:gd name="connsiteX14" fmla="*/ 1011621 w 1663525"/>
            <a:gd name="connsiteY14" fmla="*/ 1363692 h 1461288"/>
            <a:gd name="connsiteX15" fmla="*/ 1014905 w 1663525"/>
            <a:gd name="connsiteY15" fmla="*/ 1340700 h 1461288"/>
            <a:gd name="connsiteX16" fmla="*/ 1044466 w 1663525"/>
            <a:gd name="connsiteY16" fmla="*/ 1275011 h 1461288"/>
            <a:gd name="connsiteX17" fmla="*/ 1080595 w 1663525"/>
            <a:gd name="connsiteY17" fmla="*/ 1212605 h 1461288"/>
            <a:gd name="connsiteX18" fmla="*/ 1188983 w 1663525"/>
            <a:gd name="connsiteY18" fmla="*/ 1189614 h 1461288"/>
            <a:gd name="connsiteX19" fmla="*/ 1267811 w 1663525"/>
            <a:gd name="connsiteY19" fmla="*/ 1265157 h 1461288"/>
            <a:gd name="connsiteX20" fmla="*/ 1307224 w 1663525"/>
            <a:gd name="connsiteY20" fmla="*/ 1324278 h 1461288"/>
            <a:gd name="connsiteX21" fmla="*/ 1405759 w 1663525"/>
            <a:gd name="connsiteY21" fmla="*/ 1337416 h 1461288"/>
            <a:gd name="connsiteX22" fmla="*/ 1464879 w 1663525"/>
            <a:gd name="connsiteY22" fmla="*/ 1324278 h 1461288"/>
            <a:gd name="connsiteX23" fmla="*/ 1596259 w 1663525"/>
            <a:gd name="connsiteY23" fmla="*/ 1327562 h 1461288"/>
            <a:gd name="connsiteX24" fmla="*/ 1661948 w 1663525"/>
            <a:gd name="connsiteY24" fmla="*/ 1255304 h 1461288"/>
            <a:gd name="connsiteX25" fmla="*/ 1638957 w 1663525"/>
            <a:gd name="connsiteY25" fmla="*/ 1064804 h 1461288"/>
            <a:gd name="connsiteX26" fmla="*/ 1592974 w 1663525"/>
            <a:gd name="connsiteY26" fmla="*/ 976123 h 1461288"/>
            <a:gd name="connsiteX27" fmla="*/ 1622535 w 1663525"/>
            <a:gd name="connsiteY27" fmla="*/ 910433 h 1461288"/>
            <a:gd name="connsiteX28" fmla="*/ 1573267 w 1663525"/>
            <a:gd name="connsiteY28" fmla="*/ 841459 h 1461288"/>
            <a:gd name="connsiteX29" fmla="*/ 1635673 w 1663525"/>
            <a:gd name="connsiteY29" fmla="*/ 729786 h 1461288"/>
            <a:gd name="connsiteX30" fmla="*/ 1592974 w 1663525"/>
            <a:gd name="connsiteY30" fmla="*/ 660812 h 1461288"/>
            <a:gd name="connsiteX31" fmla="*/ 1632388 w 1663525"/>
            <a:gd name="connsiteY31" fmla="*/ 621398 h 1461288"/>
            <a:gd name="connsiteX32" fmla="*/ 1524000 w 1663525"/>
            <a:gd name="connsiteY32" fmla="*/ 516295 h 1461288"/>
            <a:gd name="connsiteX33" fmla="*/ 1599543 w 1663525"/>
            <a:gd name="connsiteY33" fmla="*/ 358640 h 1461288"/>
            <a:gd name="connsiteX34" fmla="*/ 1409043 w 1663525"/>
            <a:gd name="connsiteY34" fmla="*/ 269959 h 1461288"/>
            <a:gd name="connsiteX35" fmla="*/ 1376198 w 1663525"/>
            <a:gd name="connsiteY35" fmla="*/ 197700 h 1461288"/>
            <a:gd name="connsiteX36" fmla="*/ 1356492 w 1663525"/>
            <a:gd name="connsiteY36" fmla="*/ 138579 h 1461288"/>
            <a:gd name="connsiteX37" fmla="*/ 1363061 w 1663525"/>
            <a:gd name="connsiteY37" fmla="*/ 109019 h 1461288"/>
            <a:gd name="connsiteX38" fmla="*/ 1415612 w 1663525"/>
            <a:gd name="connsiteY38" fmla="*/ 72890 h 1461288"/>
            <a:gd name="connsiteX39" fmla="*/ 1455026 w 1663525"/>
            <a:gd name="connsiteY39" fmla="*/ 82743 h 1461288"/>
            <a:gd name="connsiteX40" fmla="*/ 1514147 w 1663525"/>
            <a:gd name="connsiteY40" fmla="*/ 53183 h 1461288"/>
            <a:gd name="connsiteX41" fmla="*/ 1537138 w 1663525"/>
            <a:gd name="connsiteY41" fmla="*/ 3916 h 1461288"/>
            <a:gd name="connsiteX42" fmla="*/ 1356492 w 1663525"/>
            <a:gd name="connsiteY42" fmla="*/ 7201 h 1461288"/>
            <a:gd name="connsiteX43" fmla="*/ 1188983 w 1663525"/>
            <a:gd name="connsiteY43" fmla="*/ 72891 h 1461288"/>
            <a:gd name="connsiteX44" fmla="*/ 995198 w 1663525"/>
            <a:gd name="connsiteY44" fmla="*/ 63037 h 1461288"/>
            <a:gd name="connsiteX45" fmla="*/ 716017 w 1663525"/>
            <a:gd name="connsiteY45" fmla="*/ 72891 h 1461288"/>
            <a:gd name="connsiteX46" fmla="*/ 624052 w 1663525"/>
            <a:gd name="connsiteY46" fmla="*/ 122158 h 1461288"/>
            <a:gd name="connsiteX47" fmla="*/ 564932 w 1663525"/>
            <a:gd name="connsiteY47" fmla="*/ 161572 h 1461288"/>
            <a:gd name="connsiteX48" fmla="*/ 604345 w 1663525"/>
            <a:gd name="connsiteY48" fmla="*/ 289667 h 1461288"/>
            <a:gd name="connsiteX49" fmla="*/ 578069 w 1663525"/>
            <a:gd name="connsiteY49" fmla="*/ 381632 h 1461288"/>
            <a:gd name="connsiteX50" fmla="*/ 443405 w 1663525"/>
            <a:gd name="connsiteY50" fmla="*/ 457175 h 1461288"/>
            <a:gd name="connsiteX51" fmla="*/ 328448 w 1663525"/>
            <a:gd name="connsiteY51" fmla="*/ 506443 h 1461288"/>
            <a:gd name="connsiteX52" fmla="*/ 256190 w 1663525"/>
            <a:gd name="connsiteY52" fmla="*/ 529434 h 1461288"/>
            <a:gd name="connsiteX53" fmla="*/ 229914 w 1663525"/>
            <a:gd name="connsiteY53" fmla="*/ 683805 h 1461288"/>
            <a:gd name="connsiteX54" fmla="*/ 200354 w 1663525"/>
            <a:gd name="connsiteY54" fmla="*/ 811899 h 1461288"/>
            <a:gd name="connsiteX55" fmla="*/ 203638 w 1663525"/>
            <a:gd name="connsiteY55" fmla="*/ 976124 h 1461288"/>
            <a:gd name="connsiteX56" fmla="*/ 91966 w 1663525"/>
            <a:gd name="connsiteY56" fmla="*/ 1038529 h 1461288"/>
            <a:gd name="connsiteX57" fmla="*/ 114957 w 1663525"/>
            <a:gd name="connsiteY57" fmla="*/ 1209321 h 1461288"/>
            <a:gd name="connsiteX58" fmla="*/ 0 w 1663525"/>
            <a:gd name="connsiteY58" fmla="*/ 1209321 h 1461288"/>
            <a:gd name="connsiteX0" fmla="*/ 0 w 1663525"/>
            <a:gd name="connsiteY0" fmla="*/ 1209321 h 1461288"/>
            <a:gd name="connsiteX1" fmla="*/ 26276 w 1663525"/>
            <a:gd name="connsiteY1" fmla="*/ 1275011 h 1461288"/>
            <a:gd name="connsiteX2" fmla="*/ 36129 w 1663525"/>
            <a:gd name="connsiteY2" fmla="*/ 1353838 h 1461288"/>
            <a:gd name="connsiteX3" fmla="*/ 45983 w 1663525"/>
            <a:gd name="connsiteY3" fmla="*/ 1386683 h 1461288"/>
            <a:gd name="connsiteX4" fmla="*/ 95250 w 1663525"/>
            <a:gd name="connsiteY4" fmla="*/ 1455657 h 1461288"/>
            <a:gd name="connsiteX5" fmla="*/ 236483 w 1663525"/>
            <a:gd name="connsiteY5" fmla="*/ 1455657 h 1461288"/>
            <a:gd name="connsiteX6" fmla="*/ 312026 w 1663525"/>
            <a:gd name="connsiteY6" fmla="*/ 1442519 h 1461288"/>
            <a:gd name="connsiteX7" fmla="*/ 374431 w 1663525"/>
            <a:gd name="connsiteY7" fmla="*/ 1412959 h 1461288"/>
            <a:gd name="connsiteX8" fmla="*/ 413845 w 1663525"/>
            <a:gd name="connsiteY8" fmla="*/ 1363692 h 1461288"/>
            <a:gd name="connsiteX9" fmla="*/ 633905 w 1663525"/>
            <a:gd name="connsiteY9" fmla="*/ 1412959 h 1461288"/>
            <a:gd name="connsiteX10" fmla="*/ 699595 w 1663525"/>
            <a:gd name="connsiteY10" fmla="*/ 1380114 h 1461288"/>
            <a:gd name="connsiteX11" fmla="*/ 794845 w 1663525"/>
            <a:gd name="connsiteY11" fmla="*/ 1366976 h 1461288"/>
            <a:gd name="connsiteX12" fmla="*/ 837543 w 1663525"/>
            <a:gd name="connsiteY12" fmla="*/ 1416243 h 1461288"/>
            <a:gd name="connsiteX13" fmla="*/ 942647 w 1663525"/>
            <a:gd name="connsiteY13" fmla="*/ 1442519 h 1461288"/>
            <a:gd name="connsiteX14" fmla="*/ 1011621 w 1663525"/>
            <a:gd name="connsiteY14" fmla="*/ 1363692 h 1461288"/>
            <a:gd name="connsiteX15" fmla="*/ 1014905 w 1663525"/>
            <a:gd name="connsiteY15" fmla="*/ 1340700 h 1461288"/>
            <a:gd name="connsiteX16" fmla="*/ 1044466 w 1663525"/>
            <a:gd name="connsiteY16" fmla="*/ 1275011 h 1461288"/>
            <a:gd name="connsiteX17" fmla="*/ 1080595 w 1663525"/>
            <a:gd name="connsiteY17" fmla="*/ 1212605 h 1461288"/>
            <a:gd name="connsiteX18" fmla="*/ 1188983 w 1663525"/>
            <a:gd name="connsiteY18" fmla="*/ 1189614 h 1461288"/>
            <a:gd name="connsiteX19" fmla="*/ 1267811 w 1663525"/>
            <a:gd name="connsiteY19" fmla="*/ 1265157 h 1461288"/>
            <a:gd name="connsiteX20" fmla="*/ 1307224 w 1663525"/>
            <a:gd name="connsiteY20" fmla="*/ 1324278 h 1461288"/>
            <a:gd name="connsiteX21" fmla="*/ 1405759 w 1663525"/>
            <a:gd name="connsiteY21" fmla="*/ 1337416 h 1461288"/>
            <a:gd name="connsiteX22" fmla="*/ 1464879 w 1663525"/>
            <a:gd name="connsiteY22" fmla="*/ 1324278 h 1461288"/>
            <a:gd name="connsiteX23" fmla="*/ 1596259 w 1663525"/>
            <a:gd name="connsiteY23" fmla="*/ 1327562 h 1461288"/>
            <a:gd name="connsiteX24" fmla="*/ 1661948 w 1663525"/>
            <a:gd name="connsiteY24" fmla="*/ 1255304 h 1461288"/>
            <a:gd name="connsiteX25" fmla="*/ 1638957 w 1663525"/>
            <a:gd name="connsiteY25" fmla="*/ 1064804 h 1461288"/>
            <a:gd name="connsiteX26" fmla="*/ 1592974 w 1663525"/>
            <a:gd name="connsiteY26" fmla="*/ 976123 h 1461288"/>
            <a:gd name="connsiteX27" fmla="*/ 1622535 w 1663525"/>
            <a:gd name="connsiteY27" fmla="*/ 910433 h 1461288"/>
            <a:gd name="connsiteX28" fmla="*/ 1573267 w 1663525"/>
            <a:gd name="connsiteY28" fmla="*/ 841459 h 1461288"/>
            <a:gd name="connsiteX29" fmla="*/ 1635673 w 1663525"/>
            <a:gd name="connsiteY29" fmla="*/ 729786 h 1461288"/>
            <a:gd name="connsiteX30" fmla="*/ 1592974 w 1663525"/>
            <a:gd name="connsiteY30" fmla="*/ 660812 h 1461288"/>
            <a:gd name="connsiteX31" fmla="*/ 1632388 w 1663525"/>
            <a:gd name="connsiteY31" fmla="*/ 621398 h 1461288"/>
            <a:gd name="connsiteX32" fmla="*/ 1524000 w 1663525"/>
            <a:gd name="connsiteY32" fmla="*/ 516295 h 1461288"/>
            <a:gd name="connsiteX33" fmla="*/ 1599543 w 1663525"/>
            <a:gd name="connsiteY33" fmla="*/ 358640 h 1461288"/>
            <a:gd name="connsiteX34" fmla="*/ 1409043 w 1663525"/>
            <a:gd name="connsiteY34" fmla="*/ 269959 h 1461288"/>
            <a:gd name="connsiteX35" fmla="*/ 1376198 w 1663525"/>
            <a:gd name="connsiteY35" fmla="*/ 197700 h 1461288"/>
            <a:gd name="connsiteX36" fmla="*/ 1356492 w 1663525"/>
            <a:gd name="connsiteY36" fmla="*/ 138579 h 1461288"/>
            <a:gd name="connsiteX37" fmla="*/ 1363061 w 1663525"/>
            <a:gd name="connsiteY37" fmla="*/ 109019 h 1461288"/>
            <a:gd name="connsiteX38" fmla="*/ 1415612 w 1663525"/>
            <a:gd name="connsiteY38" fmla="*/ 72890 h 1461288"/>
            <a:gd name="connsiteX39" fmla="*/ 1455026 w 1663525"/>
            <a:gd name="connsiteY39" fmla="*/ 82743 h 1461288"/>
            <a:gd name="connsiteX40" fmla="*/ 1514147 w 1663525"/>
            <a:gd name="connsiteY40" fmla="*/ 53183 h 1461288"/>
            <a:gd name="connsiteX41" fmla="*/ 1537138 w 1663525"/>
            <a:gd name="connsiteY41" fmla="*/ 3916 h 1461288"/>
            <a:gd name="connsiteX42" fmla="*/ 1356492 w 1663525"/>
            <a:gd name="connsiteY42" fmla="*/ 7201 h 1461288"/>
            <a:gd name="connsiteX43" fmla="*/ 1188983 w 1663525"/>
            <a:gd name="connsiteY43" fmla="*/ 43330 h 1461288"/>
            <a:gd name="connsiteX44" fmla="*/ 995198 w 1663525"/>
            <a:gd name="connsiteY44" fmla="*/ 63037 h 1461288"/>
            <a:gd name="connsiteX45" fmla="*/ 716017 w 1663525"/>
            <a:gd name="connsiteY45" fmla="*/ 72891 h 1461288"/>
            <a:gd name="connsiteX46" fmla="*/ 624052 w 1663525"/>
            <a:gd name="connsiteY46" fmla="*/ 122158 h 1461288"/>
            <a:gd name="connsiteX47" fmla="*/ 564932 w 1663525"/>
            <a:gd name="connsiteY47" fmla="*/ 161572 h 1461288"/>
            <a:gd name="connsiteX48" fmla="*/ 604345 w 1663525"/>
            <a:gd name="connsiteY48" fmla="*/ 289667 h 1461288"/>
            <a:gd name="connsiteX49" fmla="*/ 578069 w 1663525"/>
            <a:gd name="connsiteY49" fmla="*/ 381632 h 1461288"/>
            <a:gd name="connsiteX50" fmla="*/ 443405 w 1663525"/>
            <a:gd name="connsiteY50" fmla="*/ 457175 h 1461288"/>
            <a:gd name="connsiteX51" fmla="*/ 328448 w 1663525"/>
            <a:gd name="connsiteY51" fmla="*/ 506443 h 1461288"/>
            <a:gd name="connsiteX52" fmla="*/ 256190 w 1663525"/>
            <a:gd name="connsiteY52" fmla="*/ 529434 h 1461288"/>
            <a:gd name="connsiteX53" fmla="*/ 229914 w 1663525"/>
            <a:gd name="connsiteY53" fmla="*/ 683805 h 1461288"/>
            <a:gd name="connsiteX54" fmla="*/ 200354 w 1663525"/>
            <a:gd name="connsiteY54" fmla="*/ 811899 h 1461288"/>
            <a:gd name="connsiteX55" fmla="*/ 203638 w 1663525"/>
            <a:gd name="connsiteY55" fmla="*/ 976124 h 1461288"/>
            <a:gd name="connsiteX56" fmla="*/ 91966 w 1663525"/>
            <a:gd name="connsiteY56" fmla="*/ 1038529 h 1461288"/>
            <a:gd name="connsiteX57" fmla="*/ 114957 w 1663525"/>
            <a:gd name="connsiteY57" fmla="*/ 1209321 h 1461288"/>
            <a:gd name="connsiteX58" fmla="*/ 0 w 1663525"/>
            <a:gd name="connsiteY58" fmla="*/ 1209321 h 1461288"/>
            <a:gd name="connsiteX0" fmla="*/ 0 w 1663525"/>
            <a:gd name="connsiteY0" fmla="*/ 1211108 h 1463075"/>
            <a:gd name="connsiteX1" fmla="*/ 26276 w 1663525"/>
            <a:gd name="connsiteY1" fmla="*/ 1276798 h 1463075"/>
            <a:gd name="connsiteX2" fmla="*/ 36129 w 1663525"/>
            <a:gd name="connsiteY2" fmla="*/ 1355625 h 1463075"/>
            <a:gd name="connsiteX3" fmla="*/ 45983 w 1663525"/>
            <a:gd name="connsiteY3" fmla="*/ 1388470 h 1463075"/>
            <a:gd name="connsiteX4" fmla="*/ 95250 w 1663525"/>
            <a:gd name="connsiteY4" fmla="*/ 1457444 h 1463075"/>
            <a:gd name="connsiteX5" fmla="*/ 236483 w 1663525"/>
            <a:gd name="connsiteY5" fmla="*/ 1457444 h 1463075"/>
            <a:gd name="connsiteX6" fmla="*/ 312026 w 1663525"/>
            <a:gd name="connsiteY6" fmla="*/ 1444306 h 1463075"/>
            <a:gd name="connsiteX7" fmla="*/ 374431 w 1663525"/>
            <a:gd name="connsiteY7" fmla="*/ 1414746 h 1463075"/>
            <a:gd name="connsiteX8" fmla="*/ 413845 w 1663525"/>
            <a:gd name="connsiteY8" fmla="*/ 1365479 h 1463075"/>
            <a:gd name="connsiteX9" fmla="*/ 633905 w 1663525"/>
            <a:gd name="connsiteY9" fmla="*/ 1414746 h 1463075"/>
            <a:gd name="connsiteX10" fmla="*/ 699595 w 1663525"/>
            <a:gd name="connsiteY10" fmla="*/ 1381901 h 1463075"/>
            <a:gd name="connsiteX11" fmla="*/ 794845 w 1663525"/>
            <a:gd name="connsiteY11" fmla="*/ 1368763 h 1463075"/>
            <a:gd name="connsiteX12" fmla="*/ 837543 w 1663525"/>
            <a:gd name="connsiteY12" fmla="*/ 1418030 h 1463075"/>
            <a:gd name="connsiteX13" fmla="*/ 942647 w 1663525"/>
            <a:gd name="connsiteY13" fmla="*/ 1444306 h 1463075"/>
            <a:gd name="connsiteX14" fmla="*/ 1011621 w 1663525"/>
            <a:gd name="connsiteY14" fmla="*/ 1365479 h 1463075"/>
            <a:gd name="connsiteX15" fmla="*/ 1014905 w 1663525"/>
            <a:gd name="connsiteY15" fmla="*/ 1342487 h 1463075"/>
            <a:gd name="connsiteX16" fmla="*/ 1044466 w 1663525"/>
            <a:gd name="connsiteY16" fmla="*/ 1276798 h 1463075"/>
            <a:gd name="connsiteX17" fmla="*/ 1080595 w 1663525"/>
            <a:gd name="connsiteY17" fmla="*/ 1214392 h 1463075"/>
            <a:gd name="connsiteX18" fmla="*/ 1188983 w 1663525"/>
            <a:gd name="connsiteY18" fmla="*/ 1191401 h 1463075"/>
            <a:gd name="connsiteX19" fmla="*/ 1267811 w 1663525"/>
            <a:gd name="connsiteY19" fmla="*/ 1266944 h 1463075"/>
            <a:gd name="connsiteX20" fmla="*/ 1307224 w 1663525"/>
            <a:gd name="connsiteY20" fmla="*/ 1326065 h 1463075"/>
            <a:gd name="connsiteX21" fmla="*/ 1405759 w 1663525"/>
            <a:gd name="connsiteY21" fmla="*/ 1339203 h 1463075"/>
            <a:gd name="connsiteX22" fmla="*/ 1464879 w 1663525"/>
            <a:gd name="connsiteY22" fmla="*/ 1326065 h 1463075"/>
            <a:gd name="connsiteX23" fmla="*/ 1596259 w 1663525"/>
            <a:gd name="connsiteY23" fmla="*/ 1329349 h 1463075"/>
            <a:gd name="connsiteX24" fmla="*/ 1661948 w 1663525"/>
            <a:gd name="connsiteY24" fmla="*/ 1257091 h 1463075"/>
            <a:gd name="connsiteX25" fmla="*/ 1638957 w 1663525"/>
            <a:gd name="connsiteY25" fmla="*/ 1066591 h 1463075"/>
            <a:gd name="connsiteX26" fmla="*/ 1592974 w 1663525"/>
            <a:gd name="connsiteY26" fmla="*/ 977910 h 1463075"/>
            <a:gd name="connsiteX27" fmla="*/ 1622535 w 1663525"/>
            <a:gd name="connsiteY27" fmla="*/ 912220 h 1463075"/>
            <a:gd name="connsiteX28" fmla="*/ 1573267 w 1663525"/>
            <a:gd name="connsiteY28" fmla="*/ 843246 h 1463075"/>
            <a:gd name="connsiteX29" fmla="*/ 1635673 w 1663525"/>
            <a:gd name="connsiteY29" fmla="*/ 731573 h 1463075"/>
            <a:gd name="connsiteX30" fmla="*/ 1592974 w 1663525"/>
            <a:gd name="connsiteY30" fmla="*/ 662599 h 1463075"/>
            <a:gd name="connsiteX31" fmla="*/ 1632388 w 1663525"/>
            <a:gd name="connsiteY31" fmla="*/ 623185 h 1463075"/>
            <a:gd name="connsiteX32" fmla="*/ 1524000 w 1663525"/>
            <a:gd name="connsiteY32" fmla="*/ 518082 h 1463075"/>
            <a:gd name="connsiteX33" fmla="*/ 1599543 w 1663525"/>
            <a:gd name="connsiteY33" fmla="*/ 360427 h 1463075"/>
            <a:gd name="connsiteX34" fmla="*/ 1409043 w 1663525"/>
            <a:gd name="connsiteY34" fmla="*/ 271746 h 1463075"/>
            <a:gd name="connsiteX35" fmla="*/ 1376198 w 1663525"/>
            <a:gd name="connsiteY35" fmla="*/ 199487 h 1463075"/>
            <a:gd name="connsiteX36" fmla="*/ 1356492 w 1663525"/>
            <a:gd name="connsiteY36" fmla="*/ 140366 h 1463075"/>
            <a:gd name="connsiteX37" fmla="*/ 1363061 w 1663525"/>
            <a:gd name="connsiteY37" fmla="*/ 110806 h 1463075"/>
            <a:gd name="connsiteX38" fmla="*/ 1415612 w 1663525"/>
            <a:gd name="connsiteY38" fmla="*/ 74677 h 1463075"/>
            <a:gd name="connsiteX39" fmla="*/ 1455026 w 1663525"/>
            <a:gd name="connsiteY39" fmla="*/ 84530 h 1463075"/>
            <a:gd name="connsiteX40" fmla="*/ 1514147 w 1663525"/>
            <a:gd name="connsiteY40" fmla="*/ 54970 h 1463075"/>
            <a:gd name="connsiteX41" fmla="*/ 1478017 w 1663525"/>
            <a:gd name="connsiteY41" fmla="*/ 2418 h 1463075"/>
            <a:gd name="connsiteX42" fmla="*/ 1356492 w 1663525"/>
            <a:gd name="connsiteY42" fmla="*/ 8988 h 1463075"/>
            <a:gd name="connsiteX43" fmla="*/ 1188983 w 1663525"/>
            <a:gd name="connsiteY43" fmla="*/ 45117 h 1463075"/>
            <a:gd name="connsiteX44" fmla="*/ 995198 w 1663525"/>
            <a:gd name="connsiteY44" fmla="*/ 64824 h 1463075"/>
            <a:gd name="connsiteX45" fmla="*/ 716017 w 1663525"/>
            <a:gd name="connsiteY45" fmla="*/ 74678 h 1463075"/>
            <a:gd name="connsiteX46" fmla="*/ 624052 w 1663525"/>
            <a:gd name="connsiteY46" fmla="*/ 123945 h 1463075"/>
            <a:gd name="connsiteX47" fmla="*/ 564932 w 1663525"/>
            <a:gd name="connsiteY47" fmla="*/ 163359 h 1463075"/>
            <a:gd name="connsiteX48" fmla="*/ 604345 w 1663525"/>
            <a:gd name="connsiteY48" fmla="*/ 291454 h 1463075"/>
            <a:gd name="connsiteX49" fmla="*/ 578069 w 1663525"/>
            <a:gd name="connsiteY49" fmla="*/ 383419 h 1463075"/>
            <a:gd name="connsiteX50" fmla="*/ 443405 w 1663525"/>
            <a:gd name="connsiteY50" fmla="*/ 458962 h 1463075"/>
            <a:gd name="connsiteX51" fmla="*/ 328448 w 1663525"/>
            <a:gd name="connsiteY51" fmla="*/ 508230 h 1463075"/>
            <a:gd name="connsiteX52" fmla="*/ 256190 w 1663525"/>
            <a:gd name="connsiteY52" fmla="*/ 531221 h 1463075"/>
            <a:gd name="connsiteX53" fmla="*/ 229914 w 1663525"/>
            <a:gd name="connsiteY53" fmla="*/ 685592 h 1463075"/>
            <a:gd name="connsiteX54" fmla="*/ 200354 w 1663525"/>
            <a:gd name="connsiteY54" fmla="*/ 813686 h 1463075"/>
            <a:gd name="connsiteX55" fmla="*/ 203638 w 1663525"/>
            <a:gd name="connsiteY55" fmla="*/ 977911 h 1463075"/>
            <a:gd name="connsiteX56" fmla="*/ 91966 w 1663525"/>
            <a:gd name="connsiteY56" fmla="*/ 1040316 h 1463075"/>
            <a:gd name="connsiteX57" fmla="*/ 114957 w 1663525"/>
            <a:gd name="connsiteY57" fmla="*/ 1211108 h 1463075"/>
            <a:gd name="connsiteX58" fmla="*/ 0 w 1663525"/>
            <a:gd name="connsiteY58" fmla="*/ 1211108 h 1463075"/>
            <a:gd name="connsiteX0" fmla="*/ 0 w 1646528"/>
            <a:gd name="connsiteY0" fmla="*/ 1211108 h 1463075"/>
            <a:gd name="connsiteX1" fmla="*/ 26276 w 1646528"/>
            <a:gd name="connsiteY1" fmla="*/ 1276798 h 1463075"/>
            <a:gd name="connsiteX2" fmla="*/ 36129 w 1646528"/>
            <a:gd name="connsiteY2" fmla="*/ 1355625 h 1463075"/>
            <a:gd name="connsiteX3" fmla="*/ 45983 w 1646528"/>
            <a:gd name="connsiteY3" fmla="*/ 1388470 h 1463075"/>
            <a:gd name="connsiteX4" fmla="*/ 95250 w 1646528"/>
            <a:gd name="connsiteY4" fmla="*/ 1457444 h 1463075"/>
            <a:gd name="connsiteX5" fmla="*/ 236483 w 1646528"/>
            <a:gd name="connsiteY5" fmla="*/ 1457444 h 1463075"/>
            <a:gd name="connsiteX6" fmla="*/ 312026 w 1646528"/>
            <a:gd name="connsiteY6" fmla="*/ 1444306 h 1463075"/>
            <a:gd name="connsiteX7" fmla="*/ 374431 w 1646528"/>
            <a:gd name="connsiteY7" fmla="*/ 1414746 h 1463075"/>
            <a:gd name="connsiteX8" fmla="*/ 413845 w 1646528"/>
            <a:gd name="connsiteY8" fmla="*/ 1365479 h 1463075"/>
            <a:gd name="connsiteX9" fmla="*/ 633905 w 1646528"/>
            <a:gd name="connsiteY9" fmla="*/ 1414746 h 1463075"/>
            <a:gd name="connsiteX10" fmla="*/ 699595 w 1646528"/>
            <a:gd name="connsiteY10" fmla="*/ 1381901 h 1463075"/>
            <a:gd name="connsiteX11" fmla="*/ 794845 w 1646528"/>
            <a:gd name="connsiteY11" fmla="*/ 1368763 h 1463075"/>
            <a:gd name="connsiteX12" fmla="*/ 837543 w 1646528"/>
            <a:gd name="connsiteY12" fmla="*/ 1418030 h 1463075"/>
            <a:gd name="connsiteX13" fmla="*/ 942647 w 1646528"/>
            <a:gd name="connsiteY13" fmla="*/ 1444306 h 1463075"/>
            <a:gd name="connsiteX14" fmla="*/ 1011621 w 1646528"/>
            <a:gd name="connsiteY14" fmla="*/ 1365479 h 1463075"/>
            <a:gd name="connsiteX15" fmla="*/ 1014905 w 1646528"/>
            <a:gd name="connsiteY15" fmla="*/ 1342487 h 1463075"/>
            <a:gd name="connsiteX16" fmla="*/ 1044466 w 1646528"/>
            <a:gd name="connsiteY16" fmla="*/ 1276798 h 1463075"/>
            <a:gd name="connsiteX17" fmla="*/ 1080595 w 1646528"/>
            <a:gd name="connsiteY17" fmla="*/ 1214392 h 1463075"/>
            <a:gd name="connsiteX18" fmla="*/ 1188983 w 1646528"/>
            <a:gd name="connsiteY18" fmla="*/ 1191401 h 1463075"/>
            <a:gd name="connsiteX19" fmla="*/ 1267811 w 1646528"/>
            <a:gd name="connsiteY19" fmla="*/ 1266944 h 1463075"/>
            <a:gd name="connsiteX20" fmla="*/ 1307224 w 1646528"/>
            <a:gd name="connsiteY20" fmla="*/ 1326065 h 1463075"/>
            <a:gd name="connsiteX21" fmla="*/ 1405759 w 1646528"/>
            <a:gd name="connsiteY21" fmla="*/ 1339203 h 1463075"/>
            <a:gd name="connsiteX22" fmla="*/ 1464879 w 1646528"/>
            <a:gd name="connsiteY22" fmla="*/ 1326065 h 1463075"/>
            <a:gd name="connsiteX23" fmla="*/ 1596259 w 1646528"/>
            <a:gd name="connsiteY23" fmla="*/ 1329349 h 1463075"/>
            <a:gd name="connsiteX24" fmla="*/ 1642242 w 1646528"/>
            <a:gd name="connsiteY24" fmla="*/ 1253807 h 1463075"/>
            <a:gd name="connsiteX25" fmla="*/ 1638957 w 1646528"/>
            <a:gd name="connsiteY25" fmla="*/ 1066591 h 1463075"/>
            <a:gd name="connsiteX26" fmla="*/ 1592974 w 1646528"/>
            <a:gd name="connsiteY26" fmla="*/ 977910 h 1463075"/>
            <a:gd name="connsiteX27" fmla="*/ 1622535 w 1646528"/>
            <a:gd name="connsiteY27" fmla="*/ 912220 h 1463075"/>
            <a:gd name="connsiteX28" fmla="*/ 1573267 w 1646528"/>
            <a:gd name="connsiteY28" fmla="*/ 843246 h 1463075"/>
            <a:gd name="connsiteX29" fmla="*/ 1635673 w 1646528"/>
            <a:gd name="connsiteY29" fmla="*/ 731573 h 1463075"/>
            <a:gd name="connsiteX30" fmla="*/ 1592974 w 1646528"/>
            <a:gd name="connsiteY30" fmla="*/ 662599 h 1463075"/>
            <a:gd name="connsiteX31" fmla="*/ 1632388 w 1646528"/>
            <a:gd name="connsiteY31" fmla="*/ 623185 h 1463075"/>
            <a:gd name="connsiteX32" fmla="*/ 1524000 w 1646528"/>
            <a:gd name="connsiteY32" fmla="*/ 518082 h 1463075"/>
            <a:gd name="connsiteX33" fmla="*/ 1599543 w 1646528"/>
            <a:gd name="connsiteY33" fmla="*/ 360427 h 1463075"/>
            <a:gd name="connsiteX34" fmla="*/ 1409043 w 1646528"/>
            <a:gd name="connsiteY34" fmla="*/ 271746 h 1463075"/>
            <a:gd name="connsiteX35" fmla="*/ 1376198 w 1646528"/>
            <a:gd name="connsiteY35" fmla="*/ 199487 h 1463075"/>
            <a:gd name="connsiteX36" fmla="*/ 1356492 w 1646528"/>
            <a:gd name="connsiteY36" fmla="*/ 140366 h 1463075"/>
            <a:gd name="connsiteX37" fmla="*/ 1363061 w 1646528"/>
            <a:gd name="connsiteY37" fmla="*/ 110806 h 1463075"/>
            <a:gd name="connsiteX38" fmla="*/ 1415612 w 1646528"/>
            <a:gd name="connsiteY38" fmla="*/ 74677 h 1463075"/>
            <a:gd name="connsiteX39" fmla="*/ 1455026 w 1646528"/>
            <a:gd name="connsiteY39" fmla="*/ 84530 h 1463075"/>
            <a:gd name="connsiteX40" fmla="*/ 1514147 w 1646528"/>
            <a:gd name="connsiteY40" fmla="*/ 54970 h 1463075"/>
            <a:gd name="connsiteX41" fmla="*/ 1478017 w 1646528"/>
            <a:gd name="connsiteY41" fmla="*/ 2418 h 1463075"/>
            <a:gd name="connsiteX42" fmla="*/ 1356492 w 1646528"/>
            <a:gd name="connsiteY42" fmla="*/ 8988 h 1463075"/>
            <a:gd name="connsiteX43" fmla="*/ 1188983 w 1646528"/>
            <a:gd name="connsiteY43" fmla="*/ 45117 h 1463075"/>
            <a:gd name="connsiteX44" fmla="*/ 995198 w 1646528"/>
            <a:gd name="connsiteY44" fmla="*/ 64824 h 1463075"/>
            <a:gd name="connsiteX45" fmla="*/ 716017 w 1646528"/>
            <a:gd name="connsiteY45" fmla="*/ 74678 h 1463075"/>
            <a:gd name="connsiteX46" fmla="*/ 624052 w 1646528"/>
            <a:gd name="connsiteY46" fmla="*/ 123945 h 1463075"/>
            <a:gd name="connsiteX47" fmla="*/ 564932 w 1646528"/>
            <a:gd name="connsiteY47" fmla="*/ 163359 h 1463075"/>
            <a:gd name="connsiteX48" fmla="*/ 604345 w 1646528"/>
            <a:gd name="connsiteY48" fmla="*/ 291454 h 1463075"/>
            <a:gd name="connsiteX49" fmla="*/ 578069 w 1646528"/>
            <a:gd name="connsiteY49" fmla="*/ 383419 h 1463075"/>
            <a:gd name="connsiteX50" fmla="*/ 443405 w 1646528"/>
            <a:gd name="connsiteY50" fmla="*/ 458962 h 1463075"/>
            <a:gd name="connsiteX51" fmla="*/ 328448 w 1646528"/>
            <a:gd name="connsiteY51" fmla="*/ 508230 h 1463075"/>
            <a:gd name="connsiteX52" fmla="*/ 256190 w 1646528"/>
            <a:gd name="connsiteY52" fmla="*/ 531221 h 1463075"/>
            <a:gd name="connsiteX53" fmla="*/ 229914 w 1646528"/>
            <a:gd name="connsiteY53" fmla="*/ 685592 h 1463075"/>
            <a:gd name="connsiteX54" fmla="*/ 200354 w 1646528"/>
            <a:gd name="connsiteY54" fmla="*/ 813686 h 1463075"/>
            <a:gd name="connsiteX55" fmla="*/ 203638 w 1646528"/>
            <a:gd name="connsiteY55" fmla="*/ 977911 h 1463075"/>
            <a:gd name="connsiteX56" fmla="*/ 91966 w 1646528"/>
            <a:gd name="connsiteY56" fmla="*/ 1040316 h 1463075"/>
            <a:gd name="connsiteX57" fmla="*/ 114957 w 1646528"/>
            <a:gd name="connsiteY57" fmla="*/ 1211108 h 1463075"/>
            <a:gd name="connsiteX58" fmla="*/ 0 w 1646528"/>
            <a:gd name="connsiteY58" fmla="*/ 1211108 h 14630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</a:cxnLst>
          <a:rect l="l" t="t" r="r" b="b"/>
          <a:pathLst>
            <a:path w="1646528" h="1463075">
              <a:moveTo>
                <a:pt x="0" y="1211108"/>
              </a:moveTo>
              <a:cubicBezTo>
                <a:pt x="10127" y="1231910"/>
                <a:pt x="20255" y="1252712"/>
                <a:pt x="26276" y="1276798"/>
              </a:cubicBezTo>
              <a:cubicBezTo>
                <a:pt x="32297" y="1300884"/>
                <a:pt x="32845" y="1337013"/>
                <a:pt x="36129" y="1355625"/>
              </a:cubicBezTo>
              <a:cubicBezTo>
                <a:pt x="39414" y="1374237"/>
                <a:pt x="36130" y="1371500"/>
                <a:pt x="45983" y="1388470"/>
              </a:cubicBezTo>
              <a:cubicBezTo>
                <a:pt x="55837" y="1405440"/>
                <a:pt x="63500" y="1445948"/>
                <a:pt x="95250" y="1457444"/>
              </a:cubicBezTo>
              <a:cubicBezTo>
                <a:pt x="127000" y="1468940"/>
                <a:pt x="200354" y="1459634"/>
                <a:pt x="236483" y="1457444"/>
              </a:cubicBezTo>
              <a:cubicBezTo>
                <a:pt x="272612" y="1455254"/>
                <a:pt x="289035" y="1451422"/>
                <a:pt x="312026" y="1444306"/>
              </a:cubicBezTo>
              <a:cubicBezTo>
                <a:pt x="335017" y="1437190"/>
                <a:pt x="357461" y="1427884"/>
                <a:pt x="374431" y="1414746"/>
              </a:cubicBezTo>
              <a:cubicBezTo>
                <a:pt x="391401" y="1401608"/>
                <a:pt x="370599" y="1365479"/>
                <a:pt x="413845" y="1365479"/>
              </a:cubicBezTo>
              <a:cubicBezTo>
                <a:pt x="457091" y="1365479"/>
                <a:pt x="586280" y="1412009"/>
                <a:pt x="633905" y="1414746"/>
              </a:cubicBezTo>
              <a:cubicBezTo>
                <a:pt x="681530" y="1417483"/>
                <a:pt x="672772" y="1389565"/>
                <a:pt x="699595" y="1381901"/>
              </a:cubicBezTo>
              <a:cubicBezTo>
                <a:pt x="726418" y="1374237"/>
                <a:pt x="771854" y="1362742"/>
                <a:pt x="794845" y="1368763"/>
              </a:cubicBezTo>
              <a:cubicBezTo>
                <a:pt x="817836" y="1374784"/>
                <a:pt x="812909" y="1405440"/>
                <a:pt x="837543" y="1418030"/>
              </a:cubicBezTo>
              <a:cubicBezTo>
                <a:pt x="862177" y="1430620"/>
                <a:pt x="913634" y="1453065"/>
                <a:pt x="942647" y="1444306"/>
              </a:cubicBezTo>
              <a:cubicBezTo>
                <a:pt x="971660" y="1435548"/>
                <a:pt x="999578" y="1382449"/>
                <a:pt x="1011621" y="1365479"/>
              </a:cubicBezTo>
              <a:cubicBezTo>
                <a:pt x="1023664" y="1348509"/>
                <a:pt x="1009431" y="1357267"/>
                <a:pt x="1014905" y="1342487"/>
              </a:cubicBezTo>
              <a:cubicBezTo>
                <a:pt x="1020379" y="1327707"/>
                <a:pt x="1033518" y="1298147"/>
                <a:pt x="1044466" y="1276798"/>
              </a:cubicBezTo>
              <a:cubicBezTo>
                <a:pt x="1055414" y="1255449"/>
                <a:pt x="1056509" y="1228625"/>
                <a:pt x="1080595" y="1214392"/>
              </a:cubicBezTo>
              <a:cubicBezTo>
                <a:pt x="1104681" y="1200159"/>
                <a:pt x="1157780" y="1182642"/>
                <a:pt x="1188983" y="1191401"/>
              </a:cubicBezTo>
              <a:cubicBezTo>
                <a:pt x="1220186" y="1200160"/>
                <a:pt x="1248104" y="1244500"/>
                <a:pt x="1267811" y="1266944"/>
              </a:cubicBezTo>
              <a:cubicBezTo>
                <a:pt x="1287518" y="1289388"/>
                <a:pt x="1284233" y="1314022"/>
                <a:pt x="1307224" y="1326065"/>
              </a:cubicBezTo>
              <a:cubicBezTo>
                <a:pt x="1330215" y="1338108"/>
                <a:pt x="1379483" y="1339203"/>
                <a:pt x="1405759" y="1339203"/>
              </a:cubicBezTo>
              <a:cubicBezTo>
                <a:pt x="1432035" y="1339203"/>
                <a:pt x="1433129" y="1327707"/>
                <a:pt x="1464879" y="1326065"/>
              </a:cubicBezTo>
              <a:cubicBezTo>
                <a:pt x="1496629" y="1324423"/>
                <a:pt x="1566699" y="1341392"/>
                <a:pt x="1596259" y="1329349"/>
              </a:cubicBezTo>
              <a:cubicBezTo>
                <a:pt x="1625819" y="1317306"/>
                <a:pt x="1635126" y="1297600"/>
                <a:pt x="1642242" y="1253807"/>
              </a:cubicBezTo>
              <a:cubicBezTo>
                <a:pt x="1649358" y="1210014"/>
                <a:pt x="1647168" y="1112574"/>
                <a:pt x="1638957" y="1066591"/>
              </a:cubicBezTo>
              <a:cubicBezTo>
                <a:pt x="1630746" y="1020608"/>
                <a:pt x="1595711" y="1003638"/>
                <a:pt x="1592974" y="977910"/>
              </a:cubicBezTo>
              <a:cubicBezTo>
                <a:pt x="1590237" y="952182"/>
                <a:pt x="1625819" y="934664"/>
                <a:pt x="1622535" y="912220"/>
              </a:cubicBezTo>
              <a:cubicBezTo>
                <a:pt x="1619251" y="889776"/>
                <a:pt x="1571077" y="873354"/>
                <a:pt x="1573267" y="843246"/>
              </a:cubicBezTo>
              <a:cubicBezTo>
                <a:pt x="1575457" y="813138"/>
                <a:pt x="1632389" y="761681"/>
                <a:pt x="1635673" y="731573"/>
              </a:cubicBezTo>
              <a:cubicBezTo>
                <a:pt x="1638957" y="701465"/>
                <a:pt x="1593522" y="680664"/>
                <a:pt x="1592974" y="662599"/>
              </a:cubicBezTo>
              <a:cubicBezTo>
                <a:pt x="1592426" y="644534"/>
                <a:pt x="1643884" y="647271"/>
                <a:pt x="1632388" y="623185"/>
              </a:cubicBezTo>
              <a:cubicBezTo>
                <a:pt x="1620892" y="599099"/>
                <a:pt x="1529474" y="561875"/>
                <a:pt x="1524000" y="518082"/>
              </a:cubicBezTo>
              <a:cubicBezTo>
                <a:pt x="1518526" y="474289"/>
                <a:pt x="1618702" y="401483"/>
                <a:pt x="1599543" y="360427"/>
              </a:cubicBezTo>
              <a:cubicBezTo>
                <a:pt x="1580384" y="319371"/>
                <a:pt x="1446267" y="298569"/>
                <a:pt x="1409043" y="271746"/>
              </a:cubicBezTo>
              <a:cubicBezTo>
                <a:pt x="1371819" y="244923"/>
                <a:pt x="1384956" y="221384"/>
                <a:pt x="1376198" y="199487"/>
              </a:cubicBezTo>
              <a:cubicBezTo>
                <a:pt x="1367440" y="177590"/>
                <a:pt x="1358681" y="155146"/>
                <a:pt x="1356492" y="140366"/>
              </a:cubicBezTo>
              <a:cubicBezTo>
                <a:pt x="1354303" y="125586"/>
                <a:pt x="1353208" y="121754"/>
                <a:pt x="1363061" y="110806"/>
              </a:cubicBezTo>
              <a:cubicBezTo>
                <a:pt x="1372914" y="99858"/>
                <a:pt x="1400285" y="79056"/>
                <a:pt x="1415612" y="74677"/>
              </a:cubicBezTo>
              <a:cubicBezTo>
                <a:pt x="1430939" y="70298"/>
                <a:pt x="1438604" y="87814"/>
                <a:pt x="1455026" y="84530"/>
              </a:cubicBezTo>
              <a:cubicBezTo>
                <a:pt x="1471449" y="81245"/>
                <a:pt x="1510315" y="68655"/>
                <a:pt x="1514147" y="54970"/>
              </a:cubicBezTo>
              <a:cubicBezTo>
                <a:pt x="1517979" y="41285"/>
                <a:pt x="1504840" y="5702"/>
                <a:pt x="1478017" y="2418"/>
              </a:cubicBezTo>
              <a:cubicBezTo>
                <a:pt x="1451194" y="-866"/>
                <a:pt x="1414518" y="-2508"/>
                <a:pt x="1356492" y="8988"/>
              </a:cubicBezTo>
              <a:cubicBezTo>
                <a:pt x="1298466" y="20484"/>
                <a:pt x="1248651" y="40190"/>
                <a:pt x="1188983" y="45117"/>
              </a:cubicBezTo>
              <a:cubicBezTo>
                <a:pt x="1129315" y="50044"/>
                <a:pt x="1075668" y="59350"/>
                <a:pt x="995198" y="64824"/>
              </a:cubicBezTo>
              <a:cubicBezTo>
                <a:pt x="914728" y="70298"/>
                <a:pt x="777875" y="61540"/>
                <a:pt x="716017" y="74678"/>
              </a:cubicBezTo>
              <a:cubicBezTo>
                <a:pt x="654159" y="87816"/>
                <a:pt x="640474" y="103691"/>
                <a:pt x="624052" y="123945"/>
              </a:cubicBezTo>
              <a:cubicBezTo>
                <a:pt x="607630" y="144199"/>
                <a:pt x="568216" y="135441"/>
                <a:pt x="564932" y="163359"/>
              </a:cubicBezTo>
              <a:cubicBezTo>
                <a:pt x="561648" y="191277"/>
                <a:pt x="610914" y="260252"/>
                <a:pt x="604345" y="291454"/>
              </a:cubicBezTo>
              <a:cubicBezTo>
                <a:pt x="597776" y="322656"/>
                <a:pt x="618578" y="363165"/>
                <a:pt x="578069" y="383419"/>
              </a:cubicBezTo>
              <a:cubicBezTo>
                <a:pt x="537560" y="403673"/>
                <a:pt x="483366" y="440350"/>
                <a:pt x="443405" y="458962"/>
              </a:cubicBezTo>
              <a:cubicBezTo>
                <a:pt x="403444" y="477574"/>
                <a:pt x="356913" y="480312"/>
                <a:pt x="328448" y="508230"/>
              </a:cubicBezTo>
              <a:cubicBezTo>
                <a:pt x="299983" y="536148"/>
                <a:pt x="272612" y="504945"/>
                <a:pt x="256190" y="531221"/>
              </a:cubicBezTo>
              <a:cubicBezTo>
                <a:pt x="239768" y="557497"/>
                <a:pt x="239220" y="638514"/>
                <a:pt x="229914" y="685592"/>
              </a:cubicBezTo>
              <a:cubicBezTo>
                <a:pt x="220608" y="732670"/>
                <a:pt x="204733" y="761682"/>
                <a:pt x="200354" y="813686"/>
              </a:cubicBezTo>
              <a:cubicBezTo>
                <a:pt x="195975" y="865690"/>
                <a:pt x="228272" y="943424"/>
                <a:pt x="203638" y="977911"/>
              </a:cubicBezTo>
              <a:cubicBezTo>
                <a:pt x="179004" y="1012398"/>
                <a:pt x="106746" y="1001450"/>
                <a:pt x="91966" y="1040316"/>
              </a:cubicBezTo>
              <a:cubicBezTo>
                <a:pt x="77186" y="1079182"/>
                <a:pt x="142875" y="1189759"/>
                <a:pt x="114957" y="1211108"/>
              </a:cubicBezTo>
              <a:lnTo>
                <a:pt x="0" y="1211108"/>
              </a:lnTo>
              <a:close/>
            </a:path>
          </a:pathLst>
        </a:cu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209684</xdr:colOff>
      <xdr:row>12</xdr:row>
      <xdr:rowOff>37636</xdr:rowOff>
    </xdr:from>
    <xdr:to>
      <xdr:col>16</xdr:col>
      <xdr:colOff>142662</xdr:colOff>
      <xdr:row>24</xdr:row>
      <xdr:rowOff>127782</xdr:rowOff>
    </xdr:to>
    <xdr:sp macro="" textlink="">
      <xdr:nvSpPr>
        <xdr:cNvPr id="59" name="Васильевский"/>
        <xdr:cNvSpPr/>
      </xdr:nvSpPr>
      <xdr:spPr>
        <a:xfrm>
          <a:off x="8661868" y="2458991"/>
          <a:ext cx="2379399" cy="2376146"/>
        </a:xfrm>
        <a:custGeom>
          <a:avLst/>
          <a:gdLst>
            <a:gd name="connsiteX0" fmla="*/ 1986079 w 2379399"/>
            <a:gd name="connsiteY0" fmla="*/ 1105364 h 2376146"/>
            <a:gd name="connsiteX1" fmla="*/ 1910882 w 2379399"/>
            <a:gd name="connsiteY1" fmla="*/ 1125417 h 2376146"/>
            <a:gd name="connsiteX2" fmla="*/ 1765500 w 2379399"/>
            <a:gd name="connsiteY2" fmla="*/ 1170535 h 2376146"/>
            <a:gd name="connsiteX3" fmla="*/ 1544921 w 2379399"/>
            <a:gd name="connsiteY3" fmla="*/ 1175548 h 2376146"/>
            <a:gd name="connsiteX4" fmla="*/ 1349408 w 2379399"/>
            <a:gd name="connsiteY4" fmla="*/ 1200614 h 2376146"/>
            <a:gd name="connsiteX5" fmla="*/ 1204027 w 2379399"/>
            <a:gd name="connsiteY5" fmla="*/ 1230693 h 2376146"/>
            <a:gd name="connsiteX6" fmla="*/ 1113790 w 2379399"/>
            <a:gd name="connsiteY6" fmla="*/ 1275812 h 2376146"/>
            <a:gd name="connsiteX7" fmla="*/ 1143869 w 2379399"/>
            <a:gd name="connsiteY7" fmla="*/ 1335970 h 2376146"/>
            <a:gd name="connsiteX8" fmla="*/ 1178961 w 2379399"/>
            <a:gd name="connsiteY8" fmla="*/ 1441246 h 2376146"/>
            <a:gd name="connsiteX9" fmla="*/ 1108777 w 2379399"/>
            <a:gd name="connsiteY9" fmla="*/ 1506417 h 2376146"/>
            <a:gd name="connsiteX10" fmla="*/ 1033579 w 2379399"/>
            <a:gd name="connsiteY10" fmla="*/ 1551535 h 2376146"/>
            <a:gd name="connsiteX11" fmla="*/ 888198 w 2379399"/>
            <a:gd name="connsiteY11" fmla="*/ 1641772 h 2376146"/>
            <a:gd name="connsiteX12" fmla="*/ 813000 w 2379399"/>
            <a:gd name="connsiteY12" fmla="*/ 1636759 h 2376146"/>
            <a:gd name="connsiteX13" fmla="*/ 782921 w 2379399"/>
            <a:gd name="connsiteY13" fmla="*/ 1847312 h 2376146"/>
            <a:gd name="connsiteX14" fmla="*/ 752843 w 2379399"/>
            <a:gd name="connsiteY14" fmla="*/ 1952588 h 2376146"/>
            <a:gd name="connsiteX15" fmla="*/ 767882 w 2379399"/>
            <a:gd name="connsiteY15" fmla="*/ 2077917 h 2376146"/>
            <a:gd name="connsiteX16" fmla="*/ 677645 w 2379399"/>
            <a:gd name="connsiteY16" fmla="*/ 2148101 h 2376146"/>
            <a:gd name="connsiteX17" fmla="*/ 647566 w 2379399"/>
            <a:gd name="connsiteY17" fmla="*/ 2198233 h 2376146"/>
            <a:gd name="connsiteX18" fmla="*/ 687671 w 2379399"/>
            <a:gd name="connsiteY18" fmla="*/ 2348627 h 2376146"/>
            <a:gd name="connsiteX19" fmla="*/ 552316 w 2379399"/>
            <a:gd name="connsiteY19" fmla="*/ 2343614 h 2376146"/>
            <a:gd name="connsiteX20" fmla="*/ 416961 w 2379399"/>
            <a:gd name="connsiteY20" fmla="*/ 2373693 h 2376146"/>
            <a:gd name="connsiteX21" fmla="*/ 316698 w 2379399"/>
            <a:gd name="connsiteY21" fmla="*/ 2368680 h 2376146"/>
            <a:gd name="connsiteX22" fmla="*/ 296645 w 2379399"/>
            <a:gd name="connsiteY22" fmla="*/ 2323562 h 2376146"/>
            <a:gd name="connsiteX23" fmla="*/ 226461 w 2379399"/>
            <a:gd name="connsiteY23" fmla="*/ 2323562 h 2376146"/>
            <a:gd name="connsiteX24" fmla="*/ 221448 w 2379399"/>
            <a:gd name="connsiteY24" fmla="*/ 2273430 h 2376146"/>
            <a:gd name="connsiteX25" fmla="*/ 146250 w 2379399"/>
            <a:gd name="connsiteY25" fmla="*/ 2263404 h 2376146"/>
            <a:gd name="connsiteX26" fmla="*/ 101132 w 2379399"/>
            <a:gd name="connsiteY26" fmla="*/ 2303509 h 2376146"/>
            <a:gd name="connsiteX27" fmla="*/ 61027 w 2379399"/>
            <a:gd name="connsiteY27" fmla="*/ 2293483 h 2376146"/>
            <a:gd name="connsiteX28" fmla="*/ 61027 w 2379399"/>
            <a:gd name="connsiteY28" fmla="*/ 2218285 h 2376146"/>
            <a:gd name="connsiteX29" fmla="*/ 869 w 2379399"/>
            <a:gd name="connsiteY29" fmla="*/ 1982667 h 2376146"/>
            <a:gd name="connsiteX30" fmla="*/ 30948 w 2379399"/>
            <a:gd name="connsiteY30" fmla="*/ 1937548 h 2376146"/>
            <a:gd name="connsiteX31" fmla="*/ 106145 w 2379399"/>
            <a:gd name="connsiteY31" fmla="*/ 1817233 h 2376146"/>
            <a:gd name="connsiteX32" fmla="*/ 106145 w 2379399"/>
            <a:gd name="connsiteY32" fmla="*/ 1737022 h 2376146"/>
            <a:gd name="connsiteX33" fmla="*/ 106145 w 2379399"/>
            <a:gd name="connsiteY33" fmla="*/ 1681877 h 2376146"/>
            <a:gd name="connsiteX34" fmla="*/ 226461 w 2379399"/>
            <a:gd name="connsiteY34" fmla="*/ 1636759 h 2376146"/>
            <a:gd name="connsiteX35" fmla="*/ 286619 w 2379399"/>
            <a:gd name="connsiteY35" fmla="*/ 1541509 h 2376146"/>
            <a:gd name="connsiteX36" fmla="*/ 251527 w 2379399"/>
            <a:gd name="connsiteY36" fmla="*/ 1471325 h 2376146"/>
            <a:gd name="connsiteX37" fmla="*/ 116171 w 2379399"/>
            <a:gd name="connsiteY37" fmla="*/ 1471325 h 2376146"/>
            <a:gd name="connsiteX38" fmla="*/ 81079 w 2379399"/>
            <a:gd name="connsiteY38" fmla="*/ 1361035 h 2376146"/>
            <a:gd name="connsiteX39" fmla="*/ 126198 w 2379399"/>
            <a:gd name="connsiteY39" fmla="*/ 1275812 h 2376146"/>
            <a:gd name="connsiteX40" fmla="*/ 246514 w 2379399"/>
            <a:gd name="connsiteY40" fmla="*/ 1260772 h 2376146"/>
            <a:gd name="connsiteX41" fmla="*/ 316698 w 2379399"/>
            <a:gd name="connsiteY41" fmla="*/ 1185575 h 2376146"/>
            <a:gd name="connsiteX42" fmla="*/ 376856 w 2379399"/>
            <a:gd name="connsiteY42" fmla="*/ 1230693 h 2376146"/>
            <a:gd name="connsiteX43" fmla="*/ 502185 w 2379399"/>
            <a:gd name="connsiteY43" fmla="*/ 1245733 h 2376146"/>
            <a:gd name="connsiteX44" fmla="*/ 562343 w 2379399"/>
            <a:gd name="connsiteY44" fmla="*/ 1230693 h 2376146"/>
            <a:gd name="connsiteX45" fmla="*/ 702711 w 2379399"/>
            <a:gd name="connsiteY45" fmla="*/ 1140456 h 2376146"/>
            <a:gd name="connsiteX46" fmla="*/ 737803 w 2379399"/>
            <a:gd name="connsiteY46" fmla="*/ 959983 h 2376146"/>
            <a:gd name="connsiteX47" fmla="*/ 1128829 w 2379399"/>
            <a:gd name="connsiteY47" fmla="*/ 980035 h 2376146"/>
            <a:gd name="connsiteX48" fmla="*/ 1309303 w 2379399"/>
            <a:gd name="connsiteY48" fmla="*/ 854706 h 2376146"/>
            <a:gd name="connsiteX49" fmla="*/ 1339382 w 2379399"/>
            <a:gd name="connsiteY49" fmla="*/ 834654 h 2376146"/>
            <a:gd name="connsiteX50" fmla="*/ 1334369 w 2379399"/>
            <a:gd name="connsiteY50" fmla="*/ 924891 h 2376146"/>
            <a:gd name="connsiteX51" fmla="*/ 1339382 w 2379399"/>
            <a:gd name="connsiteY51" fmla="*/ 964996 h 2376146"/>
            <a:gd name="connsiteX52" fmla="*/ 1374474 w 2379399"/>
            <a:gd name="connsiteY52" fmla="*/ 980035 h 2376146"/>
            <a:gd name="connsiteX53" fmla="*/ 1429619 w 2379399"/>
            <a:gd name="connsiteY53" fmla="*/ 884785 h 2376146"/>
            <a:gd name="connsiteX54" fmla="*/ 1429619 w 2379399"/>
            <a:gd name="connsiteY54" fmla="*/ 819614 h 2376146"/>
            <a:gd name="connsiteX55" fmla="*/ 1429619 w 2379399"/>
            <a:gd name="connsiteY55" fmla="*/ 689272 h 2376146"/>
            <a:gd name="connsiteX56" fmla="*/ 1549935 w 2379399"/>
            <a:gd name="connsiteY56" fmla="*/ 624101 h 2376146"/>
            <a:gd name="connsiteX57" fmla="*/ 1585027 w 2379399"/>
            <a:gd name="connsiteY57" fmla="*/ 548904 h 2376146"/>
            <a:gd name="connsiteX58" fmla="*/ 1645185 w 2379399"/>
            <a:gd name="connsiteY58" fmla="*/ 548904 h 2376146"/>
            <a:gd name="connsiteX59" fmla="*/ 1705343 w 2379399"/>
            <a:gd name="connsiteY59" fmla="*/ 568956 h 2376146"/>
            <a:gd name="connsiteX60" fmla="*/ 1735421 w 2379399"/>
            <a:gd name="connsiteY60" fmla="*/ 518825 h 2376146"/>
            <a:gd name="connsiteX61" fmla="*/ 1700329 w 2379399"/>
            <a:gd name="connsiteY61" fmla="*/ 493759 h 2376146"/>
            <a:gd name="connsiteX62" fmla="*/ 1580014 w 2379399"/>
            <a:gd name="connsiteY62" fmla="*/ 493759 h 2376146"/>
            <a:gd name="connsiteX63" fmla="*/ 1529882 w 2379399"/>
            <a:gd name="connsiteY63" fmla="*/ 458667 h 2376146"/>
            <a:gd name="connsiteX64" fmla="*/ 1504816 w 2379399"/>
            <a:gd name="connsiteY64" fmla="*/ 413548 h 2376146"/>
            <a:gd name="connsiteX65" fmla="*/ 1504816 w 2379399"/>
            <a:gd name="connsiteY65" fmla="*/ 368430 h 2376146"/>
            <a:gd name="connsiteX66" fmla="*/ 1399540 w 2379399"/>
            <a:gd name="connsiteY66" fmla="*/ 293233 h 2376146"/>
            <a:gd name="connsiteX67" fmla="*/ 1369461 w 2379399"/>
            <a:gd name="connsiteY67" fmla="*/ 248114 h 2376146"/>
            <a:gd name="connsiteX68" fmla="*/ 1364448 w 2379399"/>
            <a:gd name="connsiteY68" fmla="*/ 192970 h 2376146"/>
            <a:gd name="connsiteX69" fmla="*/ 1384500 w 2379399"/>
            <a:gd name="connsiteY69" fmla="*/ 67641 h 2376146"/>
            <a:gd name="connsiteX70" fmla="*/ 1444658 w 2379399"/>
            <a:gd name="connsiteY70" fmla="*/ 12496 h 2376146"/>
            <a:gd name="connsiteX71" fmla="*/ 1534895 w 2379399"/>
            <a:gd name="connsiteY71" fmla="*/ 2470 h 2376146"/>
            <a:gd name="connsiteX72" fmla="*/ 1615106 w 2379399"/>
            <a:gd name="connsiteY72" fmla="*/ 47588 h 2376146"/>
            <a:gd name="connsiteX73" fmla="*/ 1660224 w 2379399"/>
            <a:gd name="connsiteY73" fmla="*/ 77667 h 2376146"/>
            <a:gd name="connsiteX74" fmla="*/ 1735421 w 2379399"/>
            <a:gd name="connsiteY74" fmla="*/ 72654 h 2376146"/>
            <a:gd name="connsiteX75" fmla="*/ 1775527 w 2379399"/>
            <a:gd name="connsiteY75" fmla="*/ 57614 h 2376146"/>
            <a:gd name="connsiteX76" fmla="*/ 1805606 w 2379399"/>
            <a:gd name="connsiteY76" fmla="*/ 172917 h 2376146"/>
            <a:gd name="connsiteX77" fmla="*/ 1865764 w 2379399"/>
            <a:gd name="connsiteY77" fmla="*/ 147851 h 2376146"/>
            <a:gd name="connsiteX78" fmla="*/ 1875790 w 2379399"/>
            <a:gd name="connsiteY78" fmla="*/ 208009 h 2376146"/>
            <a:gd name="connsiteX79" fmla="*/ 2061277 w 2379399"/>
            <a:gd name="connsiteY79" fmla="*/ 192970 h 2376146"/>
            <a:gd name="connsiteX80" fmla="*/ 2176579 w 2379399"/>
            <a:gd name="connsiteY80" fmla="*/ 177930 h 2376146"/>
            <a:gd name="connsiteX81" fmla="*/ 2226711 w 2379399"/>
            <a:gd name="connsiteY81" fmla="*/ 393496 h 2376146"/>
            <a:gd name="connsiteX82" fmla="*/ 2266816 w 2379399"/>
            <a:gd name="connsiteY82" fmla="*/ 659193 h 2376146"/>
            <a:gd name="connsiteX83" fmla="*/ 2316948 w 2379399"/>
            <a:gd name="connsiteY83" fmla="*/ 839667 h 2376146"/>
            <a:gd name="connsiteX84" fmla="*/ 2377106 w 2379399"/>
            <a:gd name="connsiteY84" fmla="*/ 964996 h 2376146"/>
            <a:gd name="connsiteX85" fmla="*/ 2362066 w 2379399"/>
            <a:gd name="connsiteY85" fmla="*/ 1025154 h 2376146"/>
            <a:gd name="connsiteX86" fmla="*/ 2316948 w 2379399"/>
            <a:gd name="connsiteY86" fmla="*/ 1030167 h 2376146"/>
            <a:gd name="connsiteX87" fmla="*/ 2266816 w 2379399"/>
            <a:gd name="connsiteY87" fmla="*/ 1030167 h 2376146"/>
            <a:gd name="connsiteX88" fmla="*/ 2206658 w 2379399"/>
            <a:gd name="connsiteY88" fmla="*/ 1100351 h 2376146"/>
            <a:gd name="connsiteX89" fmla="*/ 2136474 w 2379399"/>
            <a:gd name="connsiteY89" fmla="*/ 1125417 h 2376146"/>
            <a:gd name="connsiteX90" fmla="*/ 2096369 w 2379399"/>
            <a:gd name="connsiteY90" fmla="*/ 1075285 h 2376146"/>
            <a:gd name="connsiteX91" fmla="*/ 2111408 w 2379399"/>
            <a:gd name="connsiteY91" fmla="*/ 1045206 h 2376146"/>
            <a:gd name="connsiteX92" fmla="*/ 2106395 w 2379399"/>
            <a:gd name="connsiteY92" fmla="*/ 1015127 h 2376146"/>
            <a:gd name="connsiteX93" fmla="*/ 2016158 w 2379399"/>
            <a:gd name="connsiteY93" fmla="*/ 1005101 h 2376146"/>
            <a:gd name="connsiteX94" fmla="*/ 2001119 w 2379399"/>
            <a:gd name="connsiteY94" fmla="*/ 1010114 h 2376146"/>
            <a:gd name="connsiteX95" fmla="*/ 1986079 w 2379399"/>
            <a:gd name="connsiteY95" fmla="*/ 1105364 h 237614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</a:cxnLst>
          <a:rect l="l" t="t" r="r" b="b"/>
          <a:pathLst>
            <a:path w="2379399" h="2376146">
              <a:moveTo>
                <a:pt x="1986079" y="1105364"/>
              </a:moveTo>
              <a:cubicBezTo>
                <a:pt x="1971039" y="1124581"/>
                <a:pt x="1947645" y="1114555"/>
                <a:pt x="1910882" y="1125417"/>
              </a:cubicBezTo>
              <a:cubicBezTo>
                <a:pt x="1874119" y="1136279"/>
                <a:pt x="1826493" y="1162180"/>
                <a:pt x="1765500" y="1170535"/>
              </a:cubicBezTo>
              <a:cubicBezTo>
                <a:pt x="1704507" y="1178890"/>
                <a:pt x="1614270" y="1170535"/>
                <a:pt x="1544921" y="1175548"/>
              </a:cubicBezTo>
              <a:cubicBezTo>
                <a:pt x="1475572" y="1180561"/>
                <a:pt x="1406224" y="1191423"/>
                <a:pt x="1349408" y="1200614"/>
              </a:cubicBezTo>
              <a:cubicBezTo>
                <a:pt x="1292592" y="1209805"/>
                <a:pt x="1243297" y="1218160"/>
                <a:pt x="1204027" y="1230693"/>
              </a:cubicBezTo>
              <a:cubicBezTo>
                <a:pt x="1164757" y="1243226"/>
                <a:pt x="1123816" y="1258266"/>
                <a:pt x="1113790" y="1275812"/>
              </a:cubicBezTo>
              <a:cubicBezTo>
                <a:pt x="1103764" y="1293358"/>
                <a:pt x="1133007" y="1308398"/>
                <a:pt x="1143869" y="1335970"/>
              </a:cubicBezTo>
              <a:cubicBezTo>
                <a:pt x="1154731" y="1363542"/>
                <a:pt x="1184810" y="1412838"/>
                <a:pt x="1178961" y="1441246"/>
              </a:cubicBezTo>
              <a:cubicBezTo>
                <a:pt x="1173112" y="1469654"/>
                <a:pt x="1133007" y="1488036"/>
                <a:pt x="1108777" y="1506417"/>
              </a:cubicBezTo>
              <a:cubicBezTo>
                <a:pt x="1084547" y="1524799"/>
                <a:pt x="1033579" y="1551535"/>
                <a:pt x="1033579" y="1551535"/>
              </a:cubicBezTo>
              <a:cubicBezTo>
                <a:pt x="996816" y="1574094"/>
                <a:pt x="924961" y="1627568"/>
                <a:pt x="888198" y="1641772"/>
              </a:cubicBezTo>
              <a:cubicBezTo>
                <a:pt x="851435" y="1655976"/>
                <a:pt x="830546" y="1602502"/>
                <a:pt x="813000" y="1636759"/>
              </a:cubicBezTo>
              <a:cubicBezTo>
                <a:pt x="795454" y="1671016"/>
                <a:pt x="792947" y="1794674"/>
                <a:pt x="782921" y="1847312"/>
              </a:cubicBezTo>
              <a:cubicBezTo>
                <a:pt x="772895" y="1899950"/>
                <a:pt x="755349" y="1914154"/>
                <a:pt x="752843" y="1952588"/>
              </a:cubicBezTo>
              <a:cubicBezTo>
                <a:pt x="750336" y="1991022"/>
                <a:pt x="780415" y="2045332"/>
                <a:pt x="767882" y="2077917"/>
              </a:cubicBezTo>
              <a:cubicBezTo>
                <a:pt x="755349" y="2110502"/>
                <a:pt x="697698" y="2128048"/>
                <a:pt x="677645" y="2148101"/>
              </a:cubicBezTo>
              <a:cubicBezTo>
                <a:pt x="657592" y="2168154"/>
                <a:pt x="645895" y="2164812"/>
                <a:pt x="647566" y="2198233"/>
              </a:cubicBezTo>
              <a:cubicBezTo>
                <a:pt x="649237" y="2231654"/>
                <a:pt x="703546" y="2324397"/>
                <a:pt x="687671" y="2348627"/>
              </a:cubicBezTo>
              <a:cubicBezTo>
                <a:pt x="671796" y="2372857"/>
                <a:pt x="597434" y="2339436"/>
                <a:pt x="552316" y="2343614"/>
              </a:cubicBezTo>
              <a:cubicBezTo>
                <a:pt x="507198" y="2347792"/>
                <a:pt x="456231" y="2369515"/>
                <a:pt x="416961" y="2373693"/>
              </a:cubicBezTo>
              <a:cubicBezTo>
                <a:pt x="377691" y="2377871"/>
                <a:pt x="336751" y="2377035"/>
                <a:pt x="316698" y="2368680"/>
              </a:cubicBezTo>
              <a:cubicBezTo>
                <a:pt x="296645" y="2360325"/>
                <a:pt x="311684" y="2331082"/>
                <a:pt x="296645" y="2323562"/>
              </a:cubicBezTo>
              <a:cubicBezTo>
                <a:pt x="281606" y="2316042"/>
                <a:pt x="238994" y="2331917"/>
                <a:pt x="226461" y="2323562"/>
              </a:cubicBezTo>
              <a:cubicBezTo>
                <a:pt x="213928" y="2315207"/>
                <a:pt x="234816" y="2283456"/>
                <a:pt x="221448" y="2273430"/>
              </a:cubicBezTo>
              <a:cubicBezTo>
                <a:pt x="208080" y="2263404"/>
                <a:pt x="166303" y="2258391"/>
                <a:pt x="146250" y="2263404"/>
              </a:cubicBezTo>
              <a:cubicBezTo>
                <a:pt x="126197" y="2268417"/>
                <a:pt x="115336" y="2298496"/>
                <a:pt x="101132" y="2303509"/>
              </a:cubicBezTo>
              <a:cubicBezTo>
                <a:pt x="86928" y="2308522"/>
                <a:pt x="67711" y="2307687"/>
                <a:pt x="61027" y="2293483"/>
              </a:cubicBezTo>
              <a:cubicBezTo>
                <a:pt x="54343" y="2279279"/>
                <a:pt x="71053" y="2270088"/>
                <a:pt x="61027" y="2218285"/>
              </a:cubicBezTo>
              <a:cubicBezTo>
                <a:pt x="51001" y="2166482"/>
                <a:pt x="5882" y="2029457"/>
                <a:pt x="869" y="1982667"/>
              </a:cubicBezTo>
              <a:cubicBezTo>
                <a:pt x="-4144" y="1935878"/>
                <a:pt x="13402" y="1965120"/>
                <a:pt x="30948" y="1937548"/>
              </a:cubicBezTo>
              <a:cubicBezTo>
                <a:pt x="48494" y="1909976"/>
                <a:pt x="93612" y="1850654"/>
                <a:pt x="106145" y="1817233"/>
              </a:cubicBezTo>
              <a:cubicBezTo>
                <a:pt x="118678" y="1783812"/>
                <a:pt x="106145" y="1737022"/>
                <a:pt x="106145" y="1737022"/>
              </a:cubicBezTo>
              <a:cubicBezTo>
                <a:pt x="106145" y="1714463"/>
                <a:pt x="86092" y="1698587"/>
                <a:pt x="106145" y="1681877"/>
              </a:cubicBezTo>
              <a:cubicBezTo>
                <a:pt x="126198" y="1665167"/>
                <a:pt x="196382" y="1660154"/>
                <a:pt x="226461" y="1636759"/>
              </a:cubicBezTo>
              <a:cubicBezTo>
                <a:pt x="256540" y="1613364"/>
                <a:pt x="282441" y="1569081"/>
                <a:pt x="286619" y="1541509"/>
              </a:cubicBezTo>
              <a:cubicBezTo>
                <a:pt x="290797" y="1513937"/>
                <a:pt x="279935" y="1483022"/>
                <a:pt x="251527" y="1471325"/>
              </a:cubicBezTo>
              <a:cubicBezTo>
                <a:pt x="223119" y="1459628"/>
                <a:pt x="144579" y="1489707"/>
                <a:pt x="116171" y="1471325"/>
              </a:cubicBezTo>
              <a:cubicBezTo>
                <a:pt x="87763" y="1452943"/>
                <a:pt x="79408" y="1393620"/>
                <a:pt x="81079" y="1361035"/>
              </a:cubicBezTo>
              <a:cubicBezTo>
                <a:pt x="82750" y="1328450"/>
                <a:pt x="98625" y="1292523"/>
                <a:pt x="126198" y="1275812"/>
              </a:cubicBezTo>
              <a:cubicBezTo>
                <a:pt x="153770" y="1259102"/>
                <a:pt x="214764" y="1275812"/>
                <a:pt x="246514" y="1260772"/>
              </a:cubicBezTo>
              <a:cubicBezTo>
                <a:pt x="278264" y="1245733"/>
                <a:pt x="294974" y="1190588"/>
                <a:pt x="316698" y="1185575"/>
              </a:cubicBezTo>
              <a:cubicBezTo>
                <a:pt x="338422" y="1180562"/>
                <a:pt x="345942" y="1220667"/>
                <a:pt x="376856" y="1230693"/>
              </a:cubicBezTo>
              <a:cubicBezTo>
                <a:pt x="407770" y="1240719"/>
                <a:pt x="471271" y="1245733"/>
                <a:pt x="502185" y="1245733"/>
              </a:cubicBezTo>
              <a:cubicBezTo>
                <a:pt x="533099" y="1245733"/>
                <a:pt x="528922" y="1248239"/>
                <a:pt x="562343" y="1230693"/>
              </a:cubicBezTo>
              <a:cubicBezTo>
                <a:pt x="595764" y="1213147"/>
                <a:pt x="673468" y="1185574"/>
                <a:pt x="702711" y="1140456"/>
              </a:cubicBezTo>
              <a:cubicBezTo>
                <a:pt x="731954" y="1095338"/>
                <a:pt x="666784" y="986720"/>
                <a:pt x="737803" y="959983"/>
              </a:cubicBezTo>
              <a:cubicBezTo>
                <a:pt x="808822" y="933246"/>
                <a:pt x="1033579" y="997581"/>
                <a:pt x="1128829" y="980035"/>
              </a:cubicBezTo>
              <a:cubicBezTo>
                <a:pt x="1224079" y="962489"/>
                <a:pt x="1274211" y="878936"/>
                <a:pt x="1309303" y="854706"/>
              </a:cubicBezTo>
              <a:cubicBezTo>
                <a:pt x="1344395" y="830476"/>
                <a:pt x="1335204" y="822956"/>
                <a:pt x="1339382" y="834654"/>
              </a:cubicBezTo>
              <a:cubicBezTo>
                <a:pt x="1343560" y="846352"/>
                <a:pt x="1334369" y="903167"/>
                <a:pt x="1334369" y="924891"/>
              </a:cubicBezTo>
              <a:cubicBezTo>
                <a:pt x="1334369" y="946615"/>
                <a:pt x="1332698" y="955805"/>
                <a:pt x="1339382" y="964996"/>
              </a:cubicBezTo>
              <a:cubicBezTo>
                <a:pt x="1346066" y="974187"/>
                <a:pt x="1359435" y="993403"/>
                <a:pt x="1374474" y="980035"/>
              </a:cubicBezTo>
              <a:cubicBezTo>
                <a:pt x="1389513" y="966667"/>
                <a:pt x="1420428" y="911522"/>
                <a:pt x="1429619" y="884785"/>
              </a:cubicBezTo>
              <a:cubicBezTo>
                <a:pt x="1438810" y="858048"/>
                <a:pt x="1429619" y="819614"/>
                <a:pt x="1429619" y="819614"/>
              </a:cubicBezTo>
              <a:cubicBezTo>
                <a:pt x="1429619" y="787029"/>
                <a:pt x="1409566" y="721857"/>
                <a:pt x="1429619" y="689272"/>
              </a:cubicBezTo>
              <a:cubicBezTo>
                <a:pt x="1449672" y="656686"/>
                <a:pt x="1524034" y="647496"/>
                <a:pt x="1549935" y="624101"/>
              </a:cubicBezTo>
              <a:cubicBezTo>
                <a:pt x="1575836" y="600706"/>
                <a:pt x="1569152" y="561437"/>
                <a:pt x="1585027" y="548904"/>
              </a:cubicBezTo>
              <a:cubicBezTo>
                <a:pt x="1600902" y="536371"/>
                <a:pt x="1625132" y="545562"/>
                <a:pt x="1645185" y="548904"/>
              </a:cubicBezTo>
              <a:cubicBezTo>
                <a:pt x="1665238" y="552246"/>
                <a:pt x="1690304" y="573969"/>
                <a:pt x="1705343" y="568956"/>
              </a:cubicBezTo>
              <a:cubicBezTo>
                <a:pt x="1720382" y="563943"/>
                <a:pt x="1736257" y="531358"/>
                <a:pt x="1735421" y="518825"/>
              </a:cubicBezTo>
              <a:cubicBezTo>
                <a:pt x="1734585" y="506292"/>
                <a:pt x="1726230" y="497937"/>
                <a:pt x="1700329" y="493759"/>
              </a:cubicBezTo>
              <a:cubicBezTo>
                <a:pt x="1674428" y="489581"/>
                <a:pt x="1608422" y="499608"/>
                <a:pt x="1580014" y="493759"/>
              </a:cubicBezTo>
              <a:cubicBezTo>
                <a:pt x="1551606" y="487910"/>
                <a:pt x="1542415" y="472035"/>
                <a:pt x="1529882" y="458667"/>
              </a:cubicBezTo>
              <a:cubicBezTo>
                <a:pt x="1517349" y="445298"/>
                <a:pt x="1508994" y="428587"/>
                <a:pt x="1504816" y="413548"/>
              </a:cubicBezTo>
              <a:cubicBezTo>
                <a:pt x="1500638" y="398509"/>
                <a:pt x="1522362" y="388483"/>
                <a:pt x="1504816" y="368430"/>
              </a:cubicBezTo>
              <a:cubicBezTo>
                <a:pt x="1487270" y="348377"/>
                <a:pt x="1422099" y="313286"/>
                <a:pt x="1399540" y="293233"/>
              </a:cubicBezTo>
              <a:cubicBezTo>
                <a:pt x="1376981" y="273180"/>
                <a:pt x="1375310" y="264824"/>
                <a:pt x="1369461" y="248114"/>
              </a:cubicBezTo>
              <a:cubicBezTo>
                <a:pt x="1363612" y="231404"/>
                <a:pt x="1361941" y="223049"/>
                <a:pt x="1364448" y="192970"/>
              </a:cubicBezTo>
              <a:cubicBezTo>
                <a:pt x="1366954" y="162891"/>
                <a:pt x="1371132" y="97720"/>
                <a:pt x="1384500" y="67641"/>
              </a:cubicBezTo>
              <a:cubicBezTo>
                <a:pt x="1397868" y="37562"/>
                <a:pt x="1419592" y="23358"/>
                <a:pt x="1444658" y="12496"/>
              </a:cubicBezTo>
              <a:cubicBezTo>
                <a:pt x="1469724" y="1634"/>
                <a:pt x="1506487" y="-3379"/>
                <a:pt x="1534895" y="2470"/>
              </a:cubicBezTo>
              <a:cubicBezTo>
                <a:pt x="1563303" y="8319"/>
                <a:pt x="1594218" y="35055"/>
                <a:pt x="1615106" y="47588"/>
              </a:cubicBezTo>
              <a:cubicBezTo>
                <a:pt x="1635994" y="60121"/>
                <a:pt x="1640172" y="73489"/>
                <a:pt x="1660224" y="77667"/>
              </a:cubicBezTo>
              <a:cubicBezTo>
                <a:pt x="1680276" y="81845"/>
                <a:pt x="1716204" y="75996"/>
                <a:pt x="1735421" y="72654"/>
              </a:cubicBezTo>
              <a:cubicBezTo>
                <a:pt x="1754638" y="69312"/>
                <a:pt x="1763830" y="40904"/>
                <a:pt x="1775527" y="57614"/>
              </a:cubicBezTo>
              <a:cubicBezTo>
                <a:pt x="1787224" y="74324"/>
                <a:pt x="1790567" y="157878"/>
                <a:pt x="1805606" y="172917"/>
              </a:cubicBezTo>
              <a:cubicBezTo>
                <a:pt x="1820645" y="187956"/>
                <a:pt x="1854067" y="142002"/>
                <a:pt x="1865764" y="147851"/>
              </a:cubicBezTo>
              <a:cubicBezTo>
                <a:pt x="1877461" y="153700"/>
                <a:pt x="1843205" y="200489"/>
                <a:pt x="1875790" y="208009"/>
              </a:cubicBezTo>
              <a:cubicBezTo>
                <a:pt x="1908375" y="215529"/>
                <a:pt x="2011146" y="197983"/>
                <a:pt x="2061277" y="192970"/>
              </a:cubicBezTo>
              <a:cubicBezTo>
                <a:pt x="2111408" y="187957"/>
                <a:pt x="2149007" y="144509"/>
                <a:pt x="2176579" y="177930"/>
              </a:cubicBezTo>
              <a:cubicBezTo>
                <a:pt x="2204151" y="211351"/>
                <a:pt x="2211672" y="313286"/>
                <a:pt x="2226711" y="393496"/>
              </a:cubicBezTo>
              <a:cubicBezTo>
                <a:pt x="2241750" y="473706"/>
                <a:pt x="2251777" y="584831"/>
                <a:pt x="2266816" y="659193"/>
              </a:cubicBezTo>
              <a:cubicBezTo>
                <a:pt x="2281855" y="733555"/>
                <a:pt x="2298566" y="788700"/>
                <a:pt x="2316948" y="839667"/>
              </a:cubicBezTo>
              <a:cubicBezTo>
                <a:pt x="2335330" y="890634"/>
                <a:pt x="2369586" y="934082"/>
                <a:pt x="2377106" y="964996"/>
              </a:cubicBezTo>
              <a:cubicBezTo>
                <a:pt x="2384626" y="995910"/>
                <a:pt x="2372092" y="1014292"/>
                <a:pt x="2362066" y="1025154"/>
              </a:cubicBezTo>
              <a:cubicBezTo>
                <a:pt x="2352040" y="1036016"/>
                <a:pt x="2332823" y="1029332"/>
                <a:pt x="2316948" y="1030167"/>
              </a:cubicBezTo>
              <a:cubicBezTo>
                <a:pt x="2301073" y="1031002"/>
                <a:pt x="2285198" y="1018470"/>
                <a:pt x="2266816" y="1030167"/>
              </a:cubicBezTo>
              <a:cubicBezTo>
                <a:pt x="2248434" y="1041864"/>
                <a:pt x="2228381" y="1084476"/>
                <a:pt x="2206658" y="1100351"/>
              </a:cubicBezTo>
              <a:cubicBezTo>
                <a:pt x="2184935" y="1116226"/>
                <a:pt x="2154856" y="1129595"/>
                <a:pt x="2136474" y="1125417"/>
              </a:cubicBezTo>
              <a:cubicBezTo>
                <a:pt x="2118092" y="1121239"/>
                <a:pt x="2100547" y="1088653"/>
                <a:pt x="2096369" y="1075285"/>
              </a:cubicBezTo>
              <a:cubicBezTo>
                <a:pt x="2092191" y="1061916"/>
                <a:pt x="2109737" y="1055232"/>
                <a:pt x="2111408" y="1045206"/>
              </a:cubicBezTo>
              <a:cubicBezTo>
                <a:pt x="2113079" y="1035180"/>
                <a:pt x="2122270" y="1021811"/>
                <a:pt x="2106395" y="1015127"/>
              </a:cubicBezTo>
              <a:cubicBezTo>
                <a:pt x="2090520" y="1008443"/>
                <a:pt x="2033704" y="1005936"/>
                <a:pt x="2016158" y="1005101"/>
              </a:cubicBezTo>
              <a:cubicBezTo>
                <a:pt x="1998612" y="1004266"/>
                <a:pt x="2009474" y="996746"/>
                <a:pt x="2001119" y="1010114"/>
              </a:cubicBezTo>
              <a:cubicBezTo>
                <a:pt x="1992764" y="1023482"/>
                <a:pt x="2001119" y="1086147"/>
                <a:pt x="1986079" y="1105364"/>
              </a:cubicBezTo>
              <a:close/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108222</xdr:colOff>
      <xdr:row>6</xdr:row>
      <xdr:rowOff>50984</xdr:rowOff>
    </xdr:from>
    <xdr:to>
      <xdr:col>13</xdr:col>
      <xdr:colOff>10584</xdr:colOff>
      <xdr:row>14</xdr:row>
      <xdr:rowOff>185208</xdr:rowOff>
    </xdr:to>
    <xdr:sp macro="" textlink="">
      <xdr:nvSpPr>
        <xdr:cNvPr id="61" name="Полилиния 60"/>
        <xdr:cNvSpPr/>
      </xdr:nvSpPr>
      <xdr:spPr>
        <a:xfrm>
          <a:off x="8527264" y="1326276"/>
          <a:ext cx="510903" cy="1658224"/>
        </a:xfrm>
        <a:custGeom>
          <a:avLst/>
          <a:gdLst>
            <a:gd name="connsiteX0" fmla="*/ 510903 w 510903"/>
            <a:gd name="connsiteY0" fmla="*/ 1658224 h 1658224"/>
            <a:gd name="connsiteX1" fmla="*/ 479153 w 510903"/>
            <a:gd name="connsiteY1" fmla="*/ 1615891 h 1658224"/>
            <a:gd name="connsiteX2" fmla="*/ 442111 w 510903"/>
            <a:gd name="connsiteY2" fmla="*/ 1568266 h 1658224"/>
            <a:gd name="connsiteX3" fmla="*/ 436819 w 510903"/>
            <a:gd name="connsiteY3" fmla="*/ 1488891 h 1658224"/>
            <a:gd name="connsiteX4" fmla="*/ 447403 w 510903"/>
            <a:gd name="connsiteY4" fmla="*/ 1393641 h 1658224"/>
            <a:gd name="connsiteX5" fmla="*/ 383903 w 510903"/>
            <a:gd name="connsiteY5" fmla="*/ 1298391 h 1658224"/>
            <a:gd name="connsiteX6" fmla="*/ 346861 w 510903"/>
            <a:gd name="connsiteY6" fmla="*/ 1250766 h 1658224"/>
            <a:gd name="connsiteX7" fmla="*/ 346861 w 510903"/>
            <a:gd name="connsiteY7" fmla="*/ 1208432 h 1658224"/>
            <a:gd name="connsiteX8" fmla="*/ 399778 w 510903"/>
            <a:gd name="connsiteY8" fmla="*/ 1155516 h 1658224"/>
            <a:gd name="connsiteX9" fmla="*/ 415653 w 510903"/>
            <a:gd name="connsiteY9" fmla="*/ 1113182 h 1658224"/>
            <a:gd name="connsiteX10" fmla="*/ 399778 w 510903"/>
            <a:gd name="connsiteY10" fmla="*/ 1065557 h 1658224"/>
            <a:gd name="connsiteX11" fmla="*/ 399778 w 510903"/>
            <a:gd name="connsiteY11" fmla="*/ 986182 h 1658224"/>
            <a:gd name="connsiteX12" fmla="*/ 420944 w 510903"/>
            <a:gd name="connsiteY12" fmla="*/ 938557 h 1658224"/>
            <a:gd name="connsiteX13" fmla="*/ 436819 w 510903"/>
            <a:gd name="connsiteY13" fmla="*/ 890932 h 1658224"/>
            <a:gd name="connsiteX14" fmla="*/ 468569 w 510903"/>
            <a:gd name="connsiteY14" fmla="*/ 875057 h 1658224"/>
            <a:gd name="connsiteX15" fmla="*/ 484444 w 510903"/>
            <a:gd name="connsiteY15" fmla="*/ 822141 h 1658224"/>
            <a:gd name="connsiteX16" fmla="*/ 442111 w 510903"/>
            <a:gd name="connsiteY16" fmla="*/ 774516 h 1658224"/>
            <a:gd name="connsiteX17" fmla="*/ 399778 w 510903"/>
            <a:gd name="connsiteY17" fmla="*/ 763932 h 1658224"/>
            <a:gd name="connsiteX18" fmla="*/ 330986 w 510903"/>
            <a:gd name="connsiteY18" fmla="*/ 811557 h 1658224"/>
            <a:gd name="connsiteX19" fmla="*/ 251611 w 510903"/>
            <a:gd name="connsiteY19" fmla="*/ 732182 h 1658224"/>
            <a:gd name="connsiteX20" fmla="*/ 225153 w 510903"/>
            <a:gd name="connsiteY20" fmla="*/ 636932 h 1658224"/>
            <a:gd name="connsiteX21" fmla="*/ 219861 w 510903"/>
            <a:gd name="connsiteY21" fmla="*/ 584016 h 1658224"/>
            <a:gd name="connsiteX22" fmla="*/ 241028 w 510903"/>
            <a:gd name="connsiteY22" fmla="*/ 525807 h 1658224"/>
            <a:gd name="connsiteX23" fmla="*/ 246319 w 510903"/>
            <a:gd name="connsiteY23" fmla="*/ 472891 h 1658224"/>
            <a:gd name="connsiteX24" fmla="*/ 209278 w 510903"/>
            <a:gd name="connsiteY24" fmla="*/ 414682 h 1658224"/>
            <a:gd name="connsiteX25" fmla="*/ 193403 w 510903"/>
            <a:gd name="connsiteY25" fmla="*/ 335307 h 1658224"/>
            <a:gd name="connsiteX26" fmla="*/ 145778 w 510903"/>
            <a:gd name="connsiteY26" fmla="*/ 314141 h 1658224"/>
            <a:gd name="connsiteX27" fmla="*/ 45236 w 510903"/>
            <a:gd name="connsiteY27" fmla="*/ 340599 h 1658224"/>
            <a:gd name="connsiteX28" fmla="*/ 2903 w 510903"/>
            <a:gd name="connsiteY28" fmla="*/ 330016 h 1658224"/>
            <a:gd name="connsiteX29" fmla="*/ 18778 w 510903"/>
            <a:gd name="connsiteY29" fmla="*/ 255932 h 1658224"/>
            <a:gd name="connsiteX30" fmla="*/ 24069 w 510903"/>
            <a:gd name="connsiteY30" fmla="*/ 203016 h 1658224"/>
            <a:gd name="connsiteX31" fmla="*/ 2903 w 510903"/>
            <a:gd name="connsiteY31" fmla="*/ 97182 h 1658224"/>
            <a:gd name="connsiteX32" fmla="*/ 98153 w 510903"/>
            <a:gd name="connsiteY32" fmla="*/ 91891 h 1658224"/>
            <a:gd name="connsiteX33" fmla="*/ 151069 w 510903"/>
            <a:gd name="connsiteY33" fmla="*/ 1932 h 1658224"/>
            <a:gd name="connsiteX34" fmla="*/ 241028 w 510903"/>
            <a:gd name="connsiteY34" fmla="*/ 38974 h 16582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</a:cxnLst>
          <a:rect l="l" t="t" r="r" b="b"/>
          <a:pathLst>
            <a:path w="510903" h="1658224">
              <a:moveTo>
                <a:pt x="510903" y="1658224"/>
              </a:moveTo>
              <a:cubicBezTo>
                <a:pt x="500760" y="1644554"/>
                <a:pt x="490618" y="1630884"/>
                <a:pt x="479153" y="1615891"/>
              </a:cubicBezTo>
              <a:cubicBezTo>
                <a:pt x="467688" y="1600898"/>
                <a:pt x="449167" y="1589433"/>
                <a:pt x="442111" y="1568266"/>
              </a:cubicBezTo>
              <a:cubicBezTo>
                <a:pt x="435055" y="1547099"/>
                <a:pt x="435937" y="1517995"/>
                <a:pt x="436819" y="1488891"/>
              </a:cubicBezTo>
              <a:cubicBezTo>
                <a:pt x="437701" y="1459787"/>
                <a:pt x="456222" y="1425391"/>
                <a:pt x="447403" y="1393641"/>
              </a:cubicBezTo>
              <a:cubicBezTo>
                <a:pt x="438584" y="1361891"/>
                <a:pt x="400660" y="1322203"/>
                <a:pt x="383903" y="1298391"/>
              </a:cubicBezTo>
              <a:cubicBezTo>
                <a:pt x="367146" y="1274579"/>
                <a:pt x="353035" y="1265759"/>
                <a:pt x="346861" y="1250766"/>
              </a:cubicBezTo>
              <a:cubicBezTo>
                <a:pt x="340687" y="1235773"/>
                <a:pt x="338042" y="1224307"/>
                <a:pt x="346861" y="1208432"/>
              </a:cubicBezTo>
              <a:cubicBezTo>
                <a:pt x="355680" y="1192557"/>
                <a:pt x="388313" y="1171391"/>
                <a:pt x="399778" y="1155516"/>
              </a:cubicBezTo>
              <a:cubicBezTo>
                <a:pt x="411243" y="1139641"/>
                <a:pt x="415653" y="1128175"/>
                <a:pt x="415653" y="1113182"/>
              </a:cubicBezTo>
              <a:cubicBezTo>
                <a:pt x="415653" y="1098189"/>
                <a:pt x="402424" y="1086724"/>
                <a:pt x="399778" y="1065557"/>
              </a:cubicBezTo>
              <a:cubicBezTo>
                <a:pt x="397132" y="1044390"/>
                <a:pt x="396250" y="1007349"/>
                <a:pt x="399778" y="986182"/>
              </a:cubicBezTo>
              <a:cubicBezTo>
                <a:pt x="403306" y="965015"/>
                <a:pt x="414770" y="954432"/>
                <a:pt x="420944" y="938557"/>
              </a:cubicBezTo>
              <a:cubicBezTo>
                <a:pt x="427117" y="922682"/>
                <a:pt x="428882" y="901515"/>
                <a:pt x="436819" y="890932"/>
              </a:cubicBezTo>
              <a:cubicBezTo>
                <a:pt x="444756" y="880349"/>
                <a:pt x="460632" y="886522"/>
                <a:pt x="468569" y="875057"/>
              </a:cubicBezTo>
              <a:cubicBezTo>
                <a:pt x="476506" y="863592"/>
                <a:pt x="488854" y="838898"/>
                <a:pt x="484444" y="822141"/>
              </a:cubicBezTo>
              <a:cubicBezTo>
                <a:pt x="480034" y="805384"/>
                <a:pt x="456222" y="784218"/>
                <a:pt x="442111" y="774516"/>
              </a:cubicBezTo>
              <a:cubicBezTo>
                <a:pt x="428000" y="764814"/>
                <a:pt x="418299" y="757759"/>
                <a:pt x="399778" y="763932"/>
              </a:cubicBezTo>
              <a:cubicBezTo>
                <a:pt x="381257" y="770105"/>
                <a:pt x="355680" y="816849"/>
                <a:pt x="330986" y="811557"/>
              </a:cubicBezTo>
              <a:cubicBezTo>
                <a:pt x="306292" y="806265"/>
                <a:pt x="269250" y="761286"/>
                <a:pt x="251611" y="732182"/>
              </a:cubicBezTo>
              <a:cubicBezTo>
                <a:pt x="233972" y="703078"/>
                <a:pt x="230445" y="661626"/>
                <a:pt x="225153" y="636932"/>
              </a:cubicBezTo>
              <a:cubicBezTo>
                <a:pt x="219861" y="612238"/>
                <a:pt x="217215" y="602537"/>
                <a:pt x="219861" y="584016"/>
              </a:cubicBezTo>
              <a:cubicBezTo>
                <a:pt x="222507" y="565495"/>
                <a:pt x="236618" y="544328"/>
                <a:pt x="241028" y="525807"/>
              </a:cubicBezTo>
              <a:cubicBezTo>
                <a:pt x="245438" y="507286"/>
                <a:pt x="251611" y="491412"/>
                <a:pt x="246319" y="472891"/>
              </a:cubicBezTo>
              <a:cubicBezTo>
                <a:pt x="241027" y="454370"/>
                <a:pt x="218097" y="437613"/>
                <a:pt x="209278" y="414682"/>
              </a:cubicBezTo>
              <a:cubicBezTo>
                <a:pt x="200459" y="391751"/>
                <a:pt x="203986" y="352064"/>
                <a:pt x="193403" y="335307"/>
              </a:cubicBezTo>
              <a:cubicBezTo>
                <a:pt x="182820" y="318550"/>
                <a:pt x="170472" y="313259"/>
                <a:pt x="145778" y="314141"/>
              </a:cubicBezTo>
              <a:cubicBezTo>
                <a:pt x="121084" y="315023"/>
                <a:pt x="69048" y="337953"/>
                <a:pt x="45236" y="340599"/>
              </a:cubicBezTo>
              <a:cubicBezTo>
                <a:pt x="21424" y="343245"/>
                <a:pt x="7313" y="344127"/>
                <a:pt x="2903" y="330016"/>
              </a:cubicBezTo>
              <a:cubicBezTo>
                <a:pt x="-1507" y="315905"/>
                <a:pt x="15250" y="277099"/>
                <a:pt x="18778" y="255932"/>
              </a:cubicBezTo>
              <a:cubicBezTo>
                <a:pt x="22306" y="234765"/>
                <a:pt x="26715" y="229474"/>
                <a:pt x="24069" y="203016"/>
              </a:cubicBezTo>
              <a:cubicBezTo>
                <a:pt x="21423" y="176558"/>
                <a:pt x="-9444" y="115703"/>
                <a:pt x="2903" y="97182"/>
              </a:cubicBezTo>
              <a:cubicBezTo>
                <a:pt x="15250" y="78661"/>
                <a:pt x="73459" y="107766"/>
                <a:pt x="98153" y="91891"/>
              </a:cubicBezTo>
              <a:cubicBezTo>
                <a:pt x="122847" y="76016"/>
                <a:pt x="127257" y="10751"/>
                <a:pt x="151069" y="1932"/>
              </a:cubicBezTo>
              <a:cubicBezTo>
                <a:pt x="174881" y="-6887"/>
                <a:pt x="207954" y="16043"/>
                <a:pt x="241028" y="38974"/>
              </a:cubicBezTo>
            </a:path>
          </a:pathLst>
        </a:cu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12</xdr:col>
      <xdr:colOff>94279</xdr:colOff>
      <xdr:row>1</xdr:row>
      <xdr:rowOff>299278</xdr:rowOff>
    </xdr:from>
    <xdr:to>
      <xdr:col>15</xdr:col>
      <xdr:colOff>320368</xdr:colOff>
      <xdr:row>14</xdr:row>
      <xdr:rowOff>174629</xdr:rowOff>
    </xdr:to>
    <xdr:sp macro="" textlink="">
      <xdr:nvSpPr>
        <xdr:cNvPr id="62" name="Запоожский"/>
        <xdr:cNvSpPr/>
      </xdr:nvSpPr>
      <xdr:spPr>
        <a:xfrm>
          <a:off x="8513321" y="489778"/>
          <a:ext cx="2051714" cy="2484143"/>
        </a:xfrm>
        <a:custGeom>
          <a:avLst/>
          <a:gdLst>
            <a:gd name="connsiteX0" fmla="*/ 244387 w 2151284"/>
            <a:gd name="connsiteY0" fmla="*/ 807622 h 2416294"/>
            <a:gd name="connsiteX1" fmla="*/ 318471 w 2151284"/>
            <a:gd name="connsiteY1" fmla="*/ 781164 h 2416294"/>
            <a:gd name="connsiteX2" fmla="*/ 281429 w 2151284"/>
            <a:gd name="connsiteY2" fmla="*/ 638289 h 2416294"/>
            <a:gd name="connsiteX3" fmla="*/ 191471 w 2151284"/>
            <a:gd name="connsiteY3" fmla="*/ 564205 h 2416294"/>
            <a:gd name="connsiteX4" fmla="*/ 143846 w 2151284"/>
            <a:gd name="connsiteY4" fmla="*/ 447789 h 2416294"/>
            <a:gd name="connsiteX5" fmla="*/ 106804 w 2151284"/>
            <a:gd name="connsiteY5" fmla="*/ 421330 h 2416294"/>
            <a:gd name="connsiteX6" fmla="*/ 96221 w 2151284"/>
            <a:gd name="connsiteY6" fmla="*/ 294330 h 2416294"/>
            <a:gd name="connsiteX7" fmla="*/ 165012 w 2151284"/>
            <a:gd name="connsiteY7" fmla="*/ 257289 h 2416294"/>
            <a:gd name="connsiteX8" fmla="*/ 202054 w 2151284"/>
            <a:gd name="connsiteY8" fmla="*/ 151455 h 2416294"/>
            <a:gd name="connsiteX9" fmla="*/ 143846 w 2151284"/>
            <a:gd name="connsiteY9" fmla="*/ 8580 h 2416294"/>
            <a:gd name="connsiteX10" fmla="*/ 302596 w 2151284"/>
            <a:gd name="connsiteY10" fmla="*/ 24455 h 2416294"/>
            <a:gd name="connsiteX11" fmla="*/ 339637 w 2151284"/>
            <a:gd name="connsiteY11" fmla="*/ 93247 h 2416294"/>
            <a:gd name="connsiteX12" fmla="*/ 572471 w 2151284"/>
            <a:gd name="connsiteY12" fmla="*/ 66789 h 2416294"/>
            <a:gd name="connsiteX13" fmla="*/ 657137 w 2151284"/>
            <a:gd name="connsiteY13" fmla="*/ 77372 h 2416294"/>
            <a:gd name="connsiteX14" fmla="*/ 704762 w 2151284"/>
            <a:gd name="connsiteY14" fmla="*/ 56205 h 2416294"/>
            <a:gd name="connsiteX15" fmla="*/ 784137 w 2151284"/>
            <a:gd name="connsiteY15" fmla="*/ 56205 h 2416294"/>
            <a:gd name="connsiteX16" fmla="*/ 905846 w 2151284"/>
            <a:gd name="connsiteY16" fmla="*/ 103830 h 2416294"/>
            <a:gd name="connsiteX17" fmla="*/ 942887 w 2151284"/>
            <a:gd name="connsiteY17" fmla="*/ 103830 h 2416294"/>
            <a:gd name="connsiteX18" fmla="*/ 985221 w 2151284"/>
            <a:gd name="connsiteY18" fmla="*/ 135580 h 2416294"/>
            <a:gd name="connsiteX19" fmla="*/ 1890096 w 2151284"/>
            <a:gd name="connsiteY19" fmla="*/ 976955 h 2416294"/>
            <a:gd name="connsiteX20" fmla="*/ 2144096 w 2151284"/>
            <a:gd name="connsiteY20" fmla="*/ 1871247 h 2416294"/>
            <a:gd name="connsiteX21" fmla="*/ 1678429 w 2151284"/>
            <a:gd name="connsiteY21" fmla="*/ 1908289 h 2416294"/>
            <a:gd name="connsiteX22" fmla="*/ 1509096 w 2151284"/>
            <a:gd name="connsiteY22" fmla="*/ 1897705 h 2416294"/>
            <a:gd name="connsiteX23" fmla="*/ 1392679 w 2151284"/>
            <a:gd name="connsiteY23" fmla="*/ 1918872 h 2416294"/>
            <a:gd name="connsiteX24" fmla="*/ 1366221 w 2151284"/>
            <a:gd name="connsiteY24" fmla="*/ 1961205 h 2416294"/>
            <a:gd name="connsiteX25" fmla="*/ 1265679 w 2151284"/>
            <a:gd name="connsiteY25" fmla="*/ 1781289 h 2416294"/>
            <a:gd name="connsiteX26" fmla="*/ 1249804 w 2151284"/>
            <a:gd name="connsiteY26" fmla="*/ 1707205 h 2416294"/>
            <a:gd name="connsiteX27" fmla="*/ 1207471 w 2151284"/>
            <a:gd name="connsiteY27" fmla="*/ 1643705 h 2416294"/>
            <a:gd name="connsiteX28" fmla="*/ 1239221 w 2151284"/>
            <a:gd name="connsiteY28" fmla="*/ 1500830 h 2416294"/>
            <a:gd name="connsiteX29" fmla="*/ 1112221 w 2151284"/>
            <a:gd name="connsiteY29" fmla="*/ 1479664 h 2416294"/>
            <a:gd name="connsiteX30" fmla="*/ 1032846 w 2151284"/>
            <a:gd name="connsiteY30" fmla="*/ 1585497 h 2416294"/>
            <a:gd name="connsiteX31" fmla="*/ 995804 w 2151284"/>
            <a:gd name="connsiteY31" fmla="*/ 1728372 h 2416294"/>
            <a:gd name="connsiteX32" fmla="*/ 979929 w 2151284"/>
            <a:gd name="connsiteY32" fmla="*/ 1786580 h 2416294"/>
            <a:gd name="connsiteX33" fmla="*/ 969346 w 2151284"/>
            <a:gd name="connsiteY33" fmla="*/ 1913580 h 2416294"/>
            <a:gd name="connsiteX34" fmla="*/ 916429 w 2151284"/>
            <a:gd name="connsiteY34" fmla="*/ 2008830 h 2416294"/>
            <a:gd name="connsiteX35" fmla="*/ 778846 w 2151284"/>
            <a:gd name="connsiteY35" fmla="*/ 2109372 h 2416294"/>
            <a:gd name="connsiteX36" fmla="*/ 715346 w 2151284"/>
            <a:gd name="connsiteY36" fmla="*/ 2204622 h 2416294"/>
            <a:gd name="connsiteX37" fmla="*/ 651846 w 2151284"/>
            <a:gd name="connsiteY37" fmla="*/ 2363372 h 2416294"/>
            <a:gd name="connsiteX38" fmla="*/ 604221 w 2151284"/>
            <a:gd name="connsiteY38" fmla="*/ 2405705 h 2416294"/>
            <a:gd name="connsiteX39" fmla="*/ 551304 w 2151284"/>
            <a:gd name="connsiteY39" fmla="*/ 2410997 h 2416294"/>
            <a:gd name="connsiteX40" fmla="*/ 508971 w 2151284"/>
            <a:gd name="connsiteY40" fmla="*/ 2410997 h 2416294"/>
            <a:gd name="connsiteX41" fmla="*/ 477221 w 2151284"/>
            <a:gd name="connsiteY41" fmla="*/ 2342205 h 2416294"/>
            <a:gd name="connsiteX42" fmla="*/ 461346 w 2151284"/>
            <a:gd name="connsiteY42" fmla="*/ 2262830 h 2416294"/>
            <a:gd name="connsiteX43" fmla="*/ 461346 w 2151284"/>
            <a:gd name="connsiteY43" fmla="*/ 2183455 h 2416294"/>
            <a:gd name="connsiteX44" fmla="*/ 413721 w 2151284"/>
            <a:gd name="connsiteY44" fmla="*/ 2088205 h 2416294"/>
            <a:gd name="connsiteX45" fmla="*/ 376679 w 2151284"/>
            <a:gd name="connsiteY45" fmla="*/ 2040580 h 2416294"/>
            <a:gd name="connsiteX46" fmla="*/ 355512 w 2151284"/>
            <a:gd name="connsiteY46" fmla="*/ 1955914 h 2416294"/>
            <a:gd name="connsiteX47" fmla="*/ 413721 w 2151284"/>
            <a:gd name="connsiteY47" fmla="*/ 1913580 h 2416294"/>
            <a:gd name="connsiteX48" fmla="*/ 413721 w 2151284"/>
            <a:gd name="connsiteY48" fmla="*/ 1797164 h 2416294"/>
            <a:gd name="connsiteX49" fmla="*/ 413721 w 2151284"/>
            <a:gd name="connsiteY49" fmla="*/ 1770705 h 2416294"/>
            <a:gd name="connsiteX50" fmla="*/ 450762 w 2151284"/>
            <a:gd name="connsiteY50" fmla="*/ 1686039 h 2416294"/>
            <a:gd name="connsiteX51" fmla="*/ 482512 w 2151284"/>
            <a:gd name="connsiteY51" fmla="*/ 1638414 h 2416294"/>
            <a:gd name="connsiteX52" fmla="*/ 493096 w 2151284"/>
            <a:gd name="connsiteY52" fmla="*/ 1580205 h 2416294"/>
            <a:gd name="connsiteX53" fmla="*/ 440179 w 2151284"/>
            <a:gd name="connsiteY53" fmla="*/ 1564330 h 2416294"/>
            <a:gd name="connsiteX54" fmla="*/ 381971 w 2151284"/>
            <a:gd name="connsiteY54" fmla="*/ 1564330 h 2416294"/>
            <a:gd name="connsiteX55" fmla="*/ 270846 w 2151284"/>
            <a:gd name="connsiteY55" fmla="*/ 1521997 h 2416294"/>
            <a:gd name="connsiteX56" fmla="*/ 239096 w 2151284"/>
            <a:gd name="connsiteY56" fmla="*/ 1416164 h 2416294"/>
            <a:gd name="connsiteX57" fmla="*/ 239096 w 2151284"/>
            <a:gd name="connsiteY57" fmla="*/ 1357955 h 2416294"/>
            <a:gd name="connsiteX58" fmla="*/ 276137 w 2151284"/>
            <a:gd name="connsiteY58" fmla="*/ 1278580 h 2416294"/>
            <a:gd name="connsiteX59" fmla="*/ 270846 w 2151284"/>
            <a:gd name="connsiteY59" fmla="*/ 1199205 h 2416294"/>
            <a:gd name="connsiteX60" fmla="*/ 223221 w 2151284"/>
            <a:gd name="connsiteY60" fmla="*/ 1178039 h 2416294"/>
            <a:gd name="connsiteX61" fmla="*/ 186179 w 2151284"/>
            <a:gd name="connsiteY61" fmla="*/ 1082789 h 2416294"/>
            <a:gd name="connsiteX62" fmla="*/ 75054 w 2151284"/>
            <a:gd name="connsiteY62" fmla="*/ 1109247 h 2416294"/>
            <a:gd name="connsiteX63" fmla="*/ 971 w 2151284"/>
            <a:gd name="connsiteY63" fmla="*/ 1056330 h 2416294"/>
            <a:gd name="connsiteX64" fmla="*/ 32721 w 2151284"/>
            <a:gd name="connsiteY64" fmla="*/ 971664 h 2416294"/>
            <a:gd name="connsiteX65" fmla="*/ 32721 w 2151284"/>
            <a:gd name="connsiteY65" fmla="*/ 876414 h 2416294"/>
            <a:gd name="connsiteX66" fmla="*/ 96221 w 2151284"/>
            <a:gd name="connsiteY66" fmla="*/ 860539 h 2416294"/>
            <a:gd name="connsiteX67" fmla="*/ 180887 w 2151284"/>
            <a:gd name="connsiteY67" fmla="*/ 770580 h 2416294"/>
            <a:gd name="connsiteX68" fmla="*/ 244387 w 2151284"/>
            <a:gd name="connsiteY68" fmla="*/ 807622 h 2416294"/>
            <a:gd name="connsiteX0" fmla="*/ 244387 w 2149788"/>
            <a:gd name="connsiteY0" fmla="*/ 807622 h 2416294"/>
            <a:gd name="connsiteX1" fmla="*/ 318471 w 2149788"/>
            <a:gd name="connsiteY1" fmla="*/ 781164 h 2416294"/>
            <a:gd name="connsiteX2" fmla="*/ 281429 w 2149788"/>
            <a:gd name="connsiteY2" fmla="*/ 638289 h 2416294"/>
            <a:gd name="connsiteX3" fmla="*/ 191471 w 2149788"/>
            <a:gd name="connsiteY3" fmla="*/ 564205 h 2416294"/>
            <a:gd name="connsiteX4" fmla="*/ 143846 w 2149788"/>
            <a:gd name="connsiteY4" fmla="*/ 447789 h 2416294"/>
            <a:gd name="connsiteX5" fmla="*/ 106804 w 2149788"/>
            <a:gd name="connsiteY5" fmla="*/ 421330 h 2416294"/>
            <a:gd name="connsiteX6" fmla="*/ 96221 w 2149788"/>
            <a:gd name="connsiteY6" fmla="*/ 294330 h 2416294"/>
            <a:gd name="connsiteX7" fmla="*/ 165012 w 2149788"/>
            <a:gd name="connsiteY7" fmla="*/ 257289 h 2416294"/>
            <a:gd name="connsiteX8" fmla="*/ 202054 w 2149788"/>
            <a:gd name="connsiteY8" fmla="*/ 151455 h 2416294"/>
            <a:gd name="connsiteX9" fmla="*/ 143846 w 2149788"/>
            <a:gd name="connsiteY9" fmla="*/ 8580 h 2416294"/>
            <a:gd name="connsiteX10" fmla="*/ 302596 w 2149788"/>
            <a:gd name="connsiteY10" fmla="*/ 24455 h 2416294"/>
            <a:gd name="connsiteX11" fmla="*/ 339637 w 2149788"/>
            <a:gd name="connsiteY11" fmla="*/ 93247 h 2416294"/>
            <a:gd name="connsiteX12" fmla="*/ 572471 w 2149788"/>
            <a:gd name="connsiteY12" fmla="*/ 66789 h 2416294"/>
            <a:gd name="connsiteX13" fmla="*/ 657137 w 2149788"/>
            <a:gd name="connsiteY13" fmla="*/ 77372 h 2416294"/>
            <a:gd name="connsiteX14" fmla="*/ 704762 w 2149788"/>
            <a:gd name="connsiteY14" fmla="*/ 56205 h 2416294"/>
            <a:gd name="connsiteX15" fmla="*/ 784137 w 2149788"/>
            <a:gd name="connsiteY15" fmla="*/ 56205 h 2416294"/>
            <a:gd name="connsiteX16" fmla="*/ 905846 w 2149788"/>
            <a:gd name="connsiteY16" fmla="*/ 103830 h 2416294"/>
            <a:gd name="connsiteX17" fmla="*/ 942887 w 2149788"/>
            <a:gd name="connsiteY17" fmla="*/ 103830 h 2416294"/>
            <a:gd name="connsiteX18" fmla="*/ 985221 w 2149788"/>
            <a:gd name="connsiteY18" fmla="*/ 135580 h 2416294"/>
            <a:gd name="connsiteX19" fmla="*/ 1212762 w 2149788"/>
            <a:gd name="connsiteY19" fmla="*/ 738830 h 2416294"/>
            <a:gd name="connsiteX20" fmla="*/ 1890096 w 2149788"/>
            <a:gd name="connsiteY20" fmla="*/ 976955 h 2416294"/>
            <a:gd name="connsiteX21" fmla="*/ 2144096 w 2149788"/>
            <a:gd name="connsiteY21" fmla="*/ 1871247 h 2416294"/>
            <a:gd name="connsiteX22" fmla="*/ 1678429 w 2149788"/>
            <a:gd name="connsiteY22" fmla="*/ 1908289 h 2416294"/>
            <a:gd name="connsiteX23" fmla="*/ 1509096 w 2149788"/>
            <a:gd name="connsiteY23" fmla="*/ 1897705 h 2416294"/>
            <a:gd name="connsiteX24" fmla="*/ 1392679 w 2149788"/>
            <a:gd name="connsiteY24" fmla="*/ 1918872 h 2416294"/>
            <a:gd name="connsiteX25" fmla="*/ 1366221 w 2149788"/>
            <a:gd name="connsiteY25" fmla="*/ 1961205 h 2416294"/>
            <a:gd name="connsiteX26" fmla="*/ 1265679 w 2149788"/>
            <a:gd name="connsiteY26" fmla="*/ 1781289 h 2416294"/>
            <a:gd name="connsiteX27" fmla="*/ 1249804 w 2149788"/>
            <a:gd name="connsiteY27" fmla="*/ 1707205 h 2416294"/>
            <a:gd name="connsiteX28" fmla="*/ 1207471 w 2149788"/>
            <a:gd name="connsiteY28" fmla="*/ 1643705 h 2416294"/>
            <a:gd name="connsiteX29" fmla="*/ 1239221 w 2149788"/>
            <a:gd name="connsiteY29" fmla="*/ 1500830 h 2416294"/>
            <a:gd name="connsiteX30" fmla="*/ 1112221 w 2149788"/>
            <a:gd name="connsiteY30" fmla="*/ 1479664 h 2416294"/>
            <a:gd name="connsiteX31" fmla="*/ 1032846 w 2149788"/>
            <a:gd name="connsiteY31" fmla="*/ 1585497 h 2416294"/>
            <a:gd name="connsiteX32" fmla="*/ 995804 w 2149788"/>
            <a:gd name="connsiteY32" fmla="*/ 1728372 h 2416294"/>
            <a:gd name="connsiteX33" fmla="*/ 979929 w 2149788"/>
            <a:gd name="connsiteY33" fmla="*/ 1786580 h 2416294"/>
            <a:gd name="connsiteX34" fmla="*/ 969346 w 2149788"/>
            <a:gd name="connsiteY34" fmla="*/ 1913580 h 2416294"/>
            <a:gd name="connsiteX35" fmla="*/ 916429 w 2149788"/>
            <a:gd name="connsiteY35" fmla="*/ 2008830 h 2416294"/>
            <a:gd name="connsiteX36" fmla="*/ 778846 w 2149788"/>
            <a:gd name="connsiteY36" fmla="*/ 2109372 h 2416294"/>
            <a:gd name="connsiteX37" fmla="*/ 715346 w 2149788"/>
            <a:gd name="connsiteY37" fmla="*/ 2204622 h 2416294"/>
            <a:gd name="connsiteX38" fmla="*/ 651846 w 2149788"/>
            <a:gd name="connsiteY38" fmla="*/ 2363372 h 2416294"/>
            <a:gd name="connsiteX39" fmla="*/ 604221 w 2149788"/>
            <a:gd name="connsiteY39" fmla="*/ 2405705 h 2416294"/>
            <a:gd name="connsiteX40" fmla="*/ 551304 w 2149788"/>
            <a:gd name="connsiteY40" fmla="*/ 2410997 h 2416294"/>
            <a:gd name="connsiteX41" fmla="*/ 508971 w 2149788"/>
            <a:gd name="connsiteY41" fmla="*/ 2410997 h 2416294"/>
            <a:gd name="connsiteX42" fmla="*/ 477221 w 2149788"/>
            <a:gd name="connsiteY42" fmla="*/ 2342205 h 2416294"/>
            <a:gd name="connsiteX43" fmla="*/ 461346 w 2149788"/>
            <a:gd name="connsiteY43" fmla="*/ 2262830 h 2416294"/>
            <a:gd name="connsiteX44" fmla="*/ 461346 w 2149788"/>
            <a:gd name="connsiteY44" fmla="*/ 2183455 h 2416294"/>
            <a:gd name="connsiteX45" fmla="*/ 413721 w 2149788"/>
            <a:gd name="connsiteY45" fmla="*/ 2088205 h 2416294"/>
            <a:gd name="connsiteX46" fmla="*/ 376679 w 2149788"/>
            <a:gd name="connsiteY46" fmla="*/ 2040580 h 2416294"/>
            <a:gd name="connsiteX47" fmla="*/ 355512 w 2149788"/>
            <a:gd name="connsiteY47" fmla="*/ 1955914 h 2416294"/>
            <a:gd name="connsiteX48" fmla="*/ 413721 w 2149788"/>
            <a:gd name="connsiteY48" fmla="*/ 1913580 h 2416294"/>
            <a:gd name="connsiteX49" fmla="*/ 413721 w 2149788"/>
            <a:gd name="connsiteY49" fmla="*/ 1797164 h 2416294"/>
            <a:gd name="connsiteX50" fmla="*/ 413721 w 2149788"/>
            <a:gd name="connsiteY50" fmla="*/ 1770705 h 2416294"/>
            <a:gd name="connsiteX51" fmla="*/ 450762 w 2149788"/>
            <a:gd name="connsiteY51" fmla="*/ 1686039 h 2416294"/>
            <a:gd name="connsiteX52" fmla="*/ 482512 w 2149788"/>
            <a:gd name="connsiteY52" fmla="*/ 1638414 h 2416294"/>
            <a:gd name="connsiteX53" fmla="*/ 493096 w 2149788"/>
            <a:gd name="connsiteY53" fmla="*/ 1580205 h 2416294"/>
            <a:gd name="connsiteX54" fmla="*/ 440179 w 2149788"/>
            <a:gd name="connsiteY54" fmla="*/ 1564330 h 2416294"/>
            <a:gd name="connsiteX55" fmla="*/ 381971 w 2149788"/>
            <a:gd name="connsiteY55" fmla="*/ 1564330 h 2416294"/>
            <a:gd name="connsiteX56" fmla="*/ 270846 w 2149788"/>
            <a:gd name="connsiteY56" fmla="*/ 1521997 h 2416294"/>
            <a:gd name="connsiteX57" fmla="*/ 239096 w 2149788"/>
            <a:gd name="connsiteY57" fmla="*/ 1416164 h 2416294"/>
            <a:gd name="connsiteX58" fmla="*/ 239096 w 2149788"/>
            <a:gd name="connsiteY58" fmla="*/ 1357955 h 2416294"/>
            <a:gd name="connsiteX59" fmla="*/ 276137 w 2149788"/>
            <a:gd name="connsiteY59" fmla="*/ 1278580 h 2416294"/>
            <a:gd name="connsiteX60" fmla="*/ 270846 w 2149788"/>
            <a:gd name="connsiteY60" fmla="*/ 1199205 h 2416294"/>
            <a:gd name="connsiteX61" fmla="*/ 223221 w 2149788"/>
            <a:gd name="connsiteY61" fmla="*/ 1178039 h 2416294"/>
            <a:gd name="connsiteX62" fmla="*/ 186179 w 2149788"/>
            <a:gd name="connsiteY62" fmla="*/ 1082789 h 2416294"/>
            <a:gd name="connsiteX63" fmla="*/ 75054 w 2149788"/>
            <a:gd name="connsiteY63" fmla="*/ 1109247 h 2416294"/>
            <a:gd name="connsiteX64" fmla="*/ 971 w 2149788"/>
            <a:gd name="connsiteY64" fmla="*/ 1056330 h 2416294"/>
            <a:gd name="connsiteX65" fmla="*/ 32721 w 2149788"/>
            <a:gd name="connsiteY65" fmla="*/ 971664 h 2416294"/>
            <a:gd name="connsiteX66" fmla="*/ 32721 w 2149788"/>
            <a:gd name="connsiteY66" fmla="*/ 876414 h 2416294"/>
            <a:gd name="connsiteX67" fmla="*/ 96221 w 2149788"/>
            <a:gd name="connsiteY67" fmla="*/ 860539 h 2416294"/>
            <a:gd name="connsiteX68" fmla="*/ 180887 w 2149788"/>
            <a:gd name="connsiteY68" fmla="*/ 770580 h 2416294"/>
            <a:gd name="connsiteX69" fmla="*/ 244387 w 2149788"/>
            <a:gd name="connsiteY69" fmla="*/ 807622 h 2416294"/>
            <a:gd name="connsiteX0" fmla="*/ 244387 w 2145613"/>
            <a:gd name="connsiteY0" fmla="*/ 807622 h 2416294"/>
            <a:gd name="connsiteX1" fmla="*/ 318471 w 2145613"/>
            <a:gd name="connsiteY1" fmla="*/ 781164 h 2416294"/>
            <a:gd name="connsiteX2" fmla="*/ 281429 w 2145613"/>
            <a:gd name="connsiteY2" fmla="*/ 638289 h 2416294"/>
            <a:gd name="connsiteX3" fmla="*/ 191471 w 2145613"/>
            <a:gd name="connsiteY3" fmla="*/ 564205 h 2416294"/>
            <a:gd name="connsiteX4" fmla="*/ 143846 w 2145613"/>
            <a:gd name="connsiteY4" fmla="*/ 447789 h 2416294"/>
            <a:gd name="connsiteX5" fmla="*/ 106804 w 2145613"/>
            <a:gd name="connsiteY5" fmla="*/ 421330 h 2416294"/>
            <a:gd name="connsiteX6" fmla="*/ 96221 w 2145613"/>
            <a:gd name="connsiteY6" fmla="*/ 294330 h 2416294"/>
            <a:gd name="connsiteX7" fmla="*/ 165012 w 2145613"/>
            <a:gd name="connsiteY7" fmla="*/ 257289 h 2416294"/>
            <a:gd name="connsiteX8" fmla="*/ 202054 w 2145613"/>
            <a:gd name="connsiteY8" fmla="*/ 151455 h 2416294"/>
            <a:gd name="connsiteX9" fmla="*/ 143846 w 2145613"/>
            <a:gd name="connsiteY9" fmla="*/ 8580 h 2416294"/>
            <a:gd name="connsiteX10" fmla="*/ 302596 w 2145613"/>
            <a:gd name="connsiteY10" fmla="*/ 24455 h 2416294"/>
            <a:gd name="connsiteX11" fmla="*/ 339637 w 2145613"/>
            <a:gd name="connsiteY11" fmla="*/ 93247 h 2416294"/>
            <a:gd name="connsiteX12" fmla="*/ 572471 w 2145613"/>
            <a:gd name="connsiteY12" fmla="*/ 66789 h 2416294"/>
            <a:gd name="connsiteX13" fmla="*/ 657137 w 2145613"/>
            <a:gd name="connsiteY13" fmla="*/ 77372 h 2416294"/>
            <a:gd name="connsiteX14" fmla="*/ 704762 w 2145613"/>
            <a:gd name="connsiteY14" fmla="*/ 56205 h 2416294"/>
            <a:gd name="connsiteX15" fmla="*/ 784137 w 2145613"/>
            <a:gd name="connsiteY15" fmla="*/ 56205 h 2416294"/>
            <a:gd name="connsiteX16" fmla="*/ 905846 w 2145613"/>
            <a:gd name="connsiteY16" fmla="*/ 103830 h 2416294"/>
            <a:gd name="connsiteX17" fmla="*/ 942887 w 2145613"/>
            <a:gd name="connsiteY17" fmla="*/ 103830 h 2416294"/>
            <a:gd name="connsiteX18" fmla="*/ 985221 w 2145613"/>
            <a:gd name="connsiteY18" fmla="*/ 135580 h 2416294"/>
            <a:gd name="connsiteX19" fmla="*/ 1212762 w 2145613"/>
            <a:gd name="connsiteY19" fmla="*/ 738830 h 2416294"/>
            <a:gd name="connsiteX20" fmla="*/ 1805429 w 2145613"/>
            <a:gd name="connsiteY20" fmla="*/ 1029872 h 2416294"/>
            <a:gd name="connsiteX21" fmla="*/ 2144096 w 2145613"/>
            <a:gd name="connsiteY21" fmla="*/ 1871247 h 2416294"/>
            <a:gd name="connsiteX22" fmla="*/ 1678429 w 2145613"/>
            <a:gd name="connsiteY22" fmla="*/ 1908289 h 2416294"/>
            <a:gd name="connsiteX23" fmla="*/ 1509096 w 2145613"/>
            <a:gd name="connsiteY23" fmla="*/ 1897705 h 2416294"/>
            <a:gd name="connsiteX24" fmla="*/ 1392679 w 2145613"/>
            <a:gd name="connsiteY24" fmla="*/ 1918872 h 2416294"/>
            <a:gd name="connsiteX25" fmla="*/ 1366221 w 2145613"/>
            <a:gd name="connsiteY25" fmla="*/ 1961205 h 2416294"/>
            <a:gd name="connsiteX26" fmla="*/ 1265679 w 2145613"/>
            <a:gd name="connsiteY26" fmla="*/ 1781289 h 2416294"/>
            <a:gd name="connsiteX27" fmla="*/ 1249804 w 2145613"/>
            <a:gd name="connsiteY27" fmla="*/ 1707205 h 2416294"/>
            <a:gd name="connsiteX28" fmla="*/ 1207471 w 2145613"/>
            <a:gd name="connsiteY28" fmla="*/ 1643705 h 2416294"/>
            <a:gd name="connsiteX29" fmla="*/ 1239221 w 2145613"/>
            <a:gd name="connsiteY29" fmla="*/ 1500830 h 2416294"/>
            <a:gd name="connsiteX30" fmla="*/ 1112221 w 2145613"/>
            <a:gd name="connsiteY30" fmla="*/ 1479664 h 2416294"/>
            <a:gd name="connsiteX31" fmla="*/ 1032846 w 2145613"/>
            <a:gd name="connsiteY31" fmla="*/ 1585497 h 2416294"/>
            <a:gd name="connsiteX32" fmla="*/ 995804 w 2145613"/>
            <a:gd name="connsiteY32" fmla="*/ 1728372 h 2416294"/>
            <a:gd name="connsiteX33" fmla="*/ 979929 w 2145613"/>
            <a:gd name="connsiteY33" fmla="*/ 1786580 h 2416294"/>
            <a:gd name="connsiteX34" fmla="*/ 969346 w 2145613"/>
            <a:gd name="connsiteY34" fmla="*/ 1913580 h 2416294"/>
            <a:gd name="connsiteX35" fmla="*/ 916429 w 2145613"/>
            <a:gd name="connsiteY35" fmla="*/ 2008830 h 2416294"/>
            <a:gd name="connsiteX36" fmla="*/ 778846 w 2145613"/>
            <a:gd name="connsiteY36" fmla="*/ 2109372 h 2416294"/>
            <a:gd name="connsiteX37" fmla="*/ 715346 w 2145613"/>
            <a:gd name="connsiteY37" fmla="*/ 2204622 h 2416294"/>
            <a:gd name="connsiteX38" fmla="*/ 651846 w 2145613"/>
            <a:gd name="connsiteY38" fmla="*/ 2363372 h 2416294"/>
            <a:gd name="connsiteX39" fmla="*/ 604221 w 2145613"/>
            <a:gd name="connsiteY39" fmla="*/ 2405705 h 2416294"/>
            <a:gd name="connsiteX40" fmla="*/ 551304 w 2145613"/>
            <a:gd name="connsiteY40" fmla="*/ 2410997 h 2416294"/>
            <a:gd name="connsiteX41" fmla="*/ 508971 w 2145613"/>
            <a:gd name="connsiteY41" fmla="*/ 2410997 h 2416294"/>
            <a:gd name="connsiteX42" fmla="*/ 477221 w 2145613"/>
            <a:gd name="connsiteY42" fmla="*/ 2342205 h 2416294"/>
            <a:gd name="connsiteX43" fmla="*/ 461346 w 2145613"/>
            <a:gd name="connsiteY43" fmla="*/ 2262830 h 2416294"/>
            <a:gd name="connsiteX44" fmla="*/ 461346 w 2145613"/>
            <a:gd name="connsiteY44" fmla="*/ 2183455 h 2416294"/>
            <a:gd name="connsiteX45" fmla="*/ 413721 w 2145613"/>
            <a:gd name="connsiteY45" fmla="*/ 2088205 h 2416294"/>
            <a:gd name="connsiteX46" fmla="*/ 376679 w 2145613"/>
            <a:gd name="connsiteY46" fmla="*/ 2040580 h 2416294"/>
            <a:gd name="connsiteX47" fmla="*/ 355512 w 2145613"/>
            <a:gd name="connsiteY47" fmla="*/ 1955914 h 2416294"/>
            <a:gd name="connsiteX48" fmla="*/ 413721 w 2145613"/>
            <a:gd name="connsiteY48" fmla="*/ 1913580 h 2416294"/>
            <a:gd name="connsiteX49" fmla="*/ 413721 w 2145613"/>
            <a:gd name="connsiteY49" fmla="*/ 1797164 h 2416294"/>
            <a:gd name="connsiteX50" fmla="*/ 413721 w 2145613"/>
            <a:gd name="connsiteY50" fmla="*/ 1770705 h 2416294"/>
            <a:gd name="connsiteX51" fmla="*/ 450762 w 2145613"/>
            <a:gd name="connsiteY51" fmla="*/ 1686039 h 2416294"/>
            <a:gd name="connsiteX52" fmla="*/ 482512 w 2145613"/>
            <a:gd name="connsiteY52" fmla="*/ 1638414 h 2416294"/>
            <a:gd name="connsiteX53" fmla="*/ 493096 w 2145613"/>
            <a:gd name="connsiteY53" fmla="*/ 1580205 h 2416294"/>
            <a:gd name="connsiteX54" fmla="*/ 440179 w 2145613"/>
            <a:gd name="connsiteY54" fmla="*/ 1564330 h 2416294"/>
            <a:gd name="connsiteX55" fmla="*/ 381971 w 2145613"/>
            <a:gd name="connsiteY55" fmla="*/ 1564330 h 2416294"/>
            <a:gd name="connsiteX56" fmla="*/ 270846 w 2145613"/>
            <a:gd name="connsiteY56" fmla="*/ 1521997 h 2416294"/>
            <a:gd name="connsiteX57" fmla="*/ 239096 w 2145613"/>
            <a:gd name="connsiteY57" fmla="*/ 1416164 h 2416294"/>
            <a:gd name="connsiteX58" fmla="*/ 239096 w 2145613"/>
            <a:gd name="connsiteY58" fmla="*/ 1357955 h 2416294"/>
            <a:gd name="connsiteX59" fmla="*/ 276137 w 2145613"/>
            <a:gd name="connsiteY59" fmla="*/ 1278580 h 2416294"/>
            <a:gd name="connsiteX60" fmla="*/ 270846 w 2145613"/>
            <a:gd name="connsiteY60" fmla="*/ 1199205 h 2416294"/>
            <a:gd name="connsiteX61" fmla="*/ 223221 w 2145613"/>
            <a:gd name="connsiteY61" fmla="*/ 1178039 h 2416294"/>
            <a:gd name="connsiteX62" fmla="*/ 186179 w 2145613"/>
            <a:gd name="connsiteY62" fmla="*/ 1082789 h 2416294"/>
            <a:gd name="connsiteX63" fmla="*/ 75054 w 2145613"/>
            <a:gd name="connsiteY63" fmla="*/ 1109247 h 2416294"/>
            <a:gd name="connsiteX64" fmla="*/ 971 w 2145613"/>
            <a:gd name="connsiteY64" fmla="*/ 1056330 h 2416294"/>
            <a:gd name="connsiteX65" fmla="*/ 32721 w 2145613"/>
            <a:gd name="connsiteY65" fmla="*/ 971664 h 2416294"/>
            <a:gd name="connsiteX66" fmla="*/ 32721 w 2145613"/>
            <a:gd name="connsiteY66" fmla="*/ 876414 h 2416294"/>
            <a:gd name="connsiteX67" fmla="*/ 96221 w 2145613"/>
            <a:gd name="connsiteY67" fmla="*/ 860539 h 2416294"/>
            <a:gd name="connsiteX68" fmla="*/ 180887 w 2145613"/>
            <a:gd name="connsiteY68" fmla="*/ 770580 h 2416294"/>
            <a:gd name="connsiteX69" fmla="*/ 244387 w 2145613"/>
            <a:gd name="connsiteY69" fmla="*/ 807622 h 2416294"/>
            <a:gd name="connsiteX0" fmla="*/ 244387 w 2051193"/>
            <a:gd name="connsiteY0" fmla="*/ 807622 h 2416294"/>
            <a:gd name="connsiteX1" fmla="*/ 318471 w 2051193"/>
            <a:gd name="connsiteY1" fmla="*/ 781164 h 2416294"/>
            <a:gd name="connsiteX2" fmla="*/ 281429 w 2051193"/>
            <a:gd name="connsiteY2" fmla="*/ 638289 h 2416294"/>
            <a:gd name="connsiteX3" fmla="*/ 191471 w 2051193"/>
            <a:gd name="connsiteY3" fmla="*/ 564205 h 2416294"/>
            <a:gd name="connsiteX4" fmla="*/ 143846 w 2051193"/>
            <a:gd name="connsiteY4" fmla="*/ 447789 h 2416294"/>
            <a:gd name="connsiteX5" fmla="*/ 106804 w 2051193"/>
            <a:gd name="connsiteY5" fmla="*/ 421330 h 2416294"/>
            <a:gd name="connsiteX6" fmla="*/ 96221 w 2051193"/>
            <a:gd name="connsiteY6" fmla="*/ 294330 h 2416294"/>
            <a:gd name="connsiteX7" fmla="*/ 165012 w 2051193"/>
            <a:gd name="connsiteY7" fmla="*/ 257289 h 2416294"/>
            <a:gd name="connsiteX8" fmla="*/ 202054 w 2051193"/>
            <a:gd name="connsiteY8" fmla="*/ 151455 h 2416294"/>
            <a:gd name="connsiteX9" fmla="*/ 143846 w 2051193"/>
            <a:gd name="connsiteY9" fmla="*/ 8580 h 2416294"/>
            <a:gd name="connsiteX10" fmla="*/ 302596 w 2051193"/>
            <a:gd name="connsiteY10" fmla="*/ 24455 h 2416294"/>
            <a:gd name="connsiteX11" fmla="*/ 339637 w 2051193"/>
            <a:gd name="connsiteY11" fmla="*/ 93247 h 2416294"/>
            <a:gd name="connsiteX12" fmla="*/ 572471 w 2051193"/>
            <a:gd name="connsiteY12" fmla="*/ 66789 h 2416294"/>
            <a:gd name="connsiteX13" fmla="*/ 657137 w 2051193"/>
            <a:gd name="connsiteY13" fmla="*/ 77372 h 2416294"/>
            <a:gd name="connsiteX14" fmla="*/ 704762 w 2051193"/>
            <a:gd name="connsiteY14" fmla="*/ 56205 h 2416294"/>
            <a:gd name="connsiteX15" fmla="*/ 784137 w 2051193"/>
            <a:gd name="connsiteY15" fmla="*/ 56205 h 2416294"/>
            <a:gd name="connsiteX16" fmla="*/ 905846 w 2051193"/>
            <a:gd name="connsiteY16" fmla="*/ 103830 h 2416294"/>
            <a:gd name="connsiteX17" fmla="*/ 942887 w 2051193"/>
            <a:gd name="connsiteY17" fmla="*/ 103830 h 2416294"/>
            <a:gd name="connsiteX18" fmla="*/ 985221 w 2051193"/>
            <a:gd name="connsiteY18" fmla="*/ 135580 h 2416294"/>
            <a:gd name="connsiteX19" fmla="*/ 1212762 w 2051193"/>
            <a:gd name="connsiteY19" fmla="*/ 738830 h 2416294"/>
            <a:gd name="connsiteX20" fmla="*/ 1805429 w 2051193"/>
            <a:gd name="connsiteY20" fmla="*/ 1029872 h 2416294"/>
            <a:gd name="connsiteX21" fmla="*/ 2048846 w 2051193"/>
            <a:gd name="connsiteY21" fmla="*/ 1834205 h 2416294"/>
            <a:gd name="connsiteX22" fmla="*/ 1678429 w 2051193"/>
            <a:gd name="connsiteY22" fmla="*/ 1908289 h 2416294"/>
            <a:gd name="connsiteX23" fmla="*/ 1509096 w 2051193"/>
            <a:gd name="connsiteY23" fmla="*/ 1897705 h 2416294"/>
            <a:gd name="connsiteX24" fmla="*/ 1392679 w 2051193"/>
            <a:gd name="connsiteY24" fmla="*/ 1918872 h 2416294"/>
            <a:gd name="connsiteX25" fmla="*/ 1366221 w 2051193"/>
            <a:gd name="connsiteY25" fmla="*/ 1961205 h 2416294"/>
            <a:gd name="connsiteX26" fmla="*/ 1265679 w 2051193"/>
            <a:gd name="connsiteY26" fmla="*/ 1781289 h 2416294"/>
            <a:gd name="connsiteX27" fmla="*/ 1249804 w 2051193"/>
            <a:gd name="connsiteY27" fmla="*/ 1707205 h 2416294"/>
            <a:gd name="connsiteX28" fmla="*/ 1207471 w 2051193"/>
            <a:gd name="connsiteY28" fmla="*/ 1643705 h 2416294"/>
            <a:gd name="connsiteX29" fmla="*/ 1239221 w 2051193"/>
            <a:gd name="connsiteY29" fmla="*/ 1500830 h 2416294"/>
            <a:gd name="connsiteX30" fmla="*/ 1112221 w 2051193"/>
            <a:gd name="connsiteY30" fmla="*/ 1479664 h 2416294"/>
            <a:gd name="connsiteX31" fmla="*/ 1032846 w 2051193"/>
            <a:gd name="connsiteY31" fmla="*/ 1585497 h 2416294"/>
            <a:gd name="connsiteX32" fmla="*/ 995804 w 2051193"/>
            <a:gd name="connsiteY32" fmla="*/ 1728372 h 2416294"/>
            <a:gd name="connsiteX33" fmla="*/ 979929 w 2051193"/>
            <a:gd name="connsiteY33" fmla="*/ 1786580 h 2416294"/>
            <a:gd name="connsiteX34" fmla="*/ 969346 w 2051193"/>
            <a:gd name="connsiteY34" fmla="*/ 1913580 h 2416294"/>
            <a:gd name="connsiteX35" fmla="*/ 916429 w 2051193"/>
            <a:gd name="connsiteY35" fmla="*/ 2008830 h 2416294"/>
            <a:gd name="connsiteX36" fmla="*/ 778846 w 2051193"/>
            <a:gd name="connsiteY36" fmla="*/ 2109372 h 2416294"/>
            <a:gd name="connsiteX37" fmla="*/ 715346 w 2051193"/>
            <a:gd name="connsiteY37" fmla="*/ 2204622 h 2416294"/>
            <a:gd name="connsiteX38" fmla="*/ 651846 w 2051193"/>
            <a:gd name="connsiteY38" fmla="*/ 2363372 h 2416294"/>
            <a:gd name="connsiteX39" fmla="*/ 604221 w 2051193"/>
            <a:gd name="connsiteY39" fmla="*/ 2405705 h 2416294"/>
            <a:gd name="connsiteX40" fmla="*/ 551304 w 2051193"/>
            <a:gd name="connsiteY40" fmla="*/ 2410997 h 2416294"/>
            <a:gd name="connsiteX41" fmla="*/ 508971 w 2051193"/>
            <a:gd name="connsiteY41" fmla="*/ 2410997 h 2416294"/>
            <a:gd name="connsiteX42" fmla="*/ 477221 w 2051193"/>
            <a:gd name="connsiteY42" fmla="*/ 2342205 h 2416294"/>
            <a:gd name="connsiteX43" fmla="*/ 461346 w 2051193"/>
            <a:gd name="connsiteY43" fmla="*/ 2262830 h 2416294"/>
            <a:gd name="connsiteX44" fmla="*/ 461346 w 2051193"/>
            <a:gd name="connsiteY44" fmla="*/ 2183455 h 2416294"/>
            <a:gd name="connsiteX45" fmla="*/ 413721 w 2051193"/>
            <a:gd name="connsiteY45" fmla="*/ 2088205 h 2416294"/>
            <a:gd name="connsiteX46" fmla="*/ 376679 w 2051193"/>
            <a:gd name="connsiteY46" fmla="*/ 2040580 h 2416294"/>
            <a:gd name="connsiteX47" fmla="*/ 355512 w 2051193"/>
            <a:gd name="connsiteY47" fmla="*/ 1955914 h 2416294"/>
            <a:gd name="connsiteX48" fmla="*/ 413721 w 2051193"/>
            <a:gd name="connsiteY48" fmla="*/ 1913580 h 2416294"/>
            <a:gd name="connsiteX49" fmla="*/ 413721 w 2051193"/>
            <a:gd name="connsiteY49" fmla="*/ 1797164 h 2416294"/>
            <a:gd name="connsiteX50" fmla="*/ 413721 w 2051193"/>
            <a:gd name="connsiteY50" fmla="*/ 1770705 h 2416294"/>
            <a:gd name="connsiteX51" fmla="*/ 450762 w 2051193"/>
            <a:gd name="connsiteY51" fmla="*/ 1686039 h 2416294"/>
            <a:gd name="connsiteX52" fmla="*/ 482512 w 2051193"/>
            <a:gd name="connsiteY52" fmla="*/ 1638414 h 2416294"/>
            <a:gd name="connsiteX53" fmla="*/ 493096 w 2051193"/>
            <a:gd name="connsiteY53" fmla="*/ 1580205 h 2416294"/>
            <a:gd name="connsiteX54" fmla="*/ 440179 w 2051193"/>
            <a:gd name="connsiteY54" fmla="*/ 1564330 h 2416294"/>
            <a:gd name="connsiteX55" fmla="*/ 381971 w 2051193"/>
            <a:gd name="connsiteY55" fmla="*/ 1564330 h 2416294"/>
            <a:gd name="connsiteX56" fmla="*/ 270846 w 2051193"/>
            <a:gd name="connsiteY56" fmla="*/ 1521997 h 2416294"/>
            <a:gd name="connsiteX57" fmla="*/ 239096 w 2051193"/>
            <a:gd name="connsiteY57" fmla="*/ 1416164 h 2416294"/>
            <a:gd name="connsiteX58" fmla="*/ 239096 w 2051193"/>
            <a:gd name="connsiteY58" fmla="*/ 1357955 h 2416294"/>
            <a:gd name="connsiteX59" fmla="*/ 276137 w 2051193"/>
            <a:gd name="connsiteY59" fmla="*/ 1278580 h 2416294"/>
            <a:gd name="connsiteX60" fmla="*/ 270846 w 2051193"/>
            <a:gd name="connsiteY60" fmla="*/ 1199205 h 2416294"/>
            <a:gd name="connsiteX61" fmla="*/ 223221 w 2051193"/>
            <a:gd name="connsiteY61" fmla="*/ 1178039 h 2416294"/>
            <a:gd name="connsiteX62" fmla="*/ 186179 w 2051193"/>
            <a:gd name="connsiteY62" fmla="*/ 1082789 h 2416294"/>
            <a:gd name="connsiteX63" fmla="*/ 75054 w 2051193"/>
            <a:gd name="connsiteY63" fmla="*/ 1109247 h 2416294"/>
            <a:gd name="connsiteX64" fmla="*/ 971 w 2051193"/>
            <a:gd name="connsiteY64" fmla="*/ 1056330 h 2416294"/>
            <a:gd name="connsiteX65" fmla="*/ 32721 w 2051193"/>
            <a:gd name="connsiteY65" fmla="*/ 971664 h 2416294"/>
            <a:gd name="connsiteX66" fmla="*/ 32721 w 2051193"/>
            <a:gd name="connsiteY66" fmla="*/ 876414 h 2416294"/>
            <a:gd name="connsiteX67" fmla="*/ 96221 w 2051193"/>
            <a:gd name="connsiteY67" fmla="*/ 860539 h 2416294"/>
            <a:gd name="connsiteX68" fmla="*/ 180887 w 2051193"/>
            <a:gd name="connsiteY68" fmla="*/ 770580 h 2416294"/>
            <a:gd name="connsiteX69" fmla="*/ 244387 w 2051193"/>
            <a:gd name="connsiteY69" fmla="*/ 807622 h 2416294"/>
            <a:gd name="connsiteX0" fmla="*/ 244387 w 2054856"/>
            <a:gd name="connsiteY0" fmla="*/ 807622 h 2416294"/>
            <a:gd name="connsiteX1" fmla="*/ 318471 w 2054856"/>
            <a:gd name="connsiteY1" fmla="*/ 781164 h 2416294"/>
            <a:gd name="connsiteX2" fmla="*/ 281429 w 2054856"/>
            <a:gd name="connsiteY2" fmla="*/ 638289 h 2416294"/>
            <a:gd name="connsiteX3" fmla="*/ 191471 w 2054856"/>
            <a:gd name="connsiteY3" fmla="*/ 564205 h 2416294"/>
            <a:gd name="connsiteX4" fmla="*/ 143846 w 2054856"/>
            <a:gd name="connsiteY4" fmla="*/ 447789 h 2416294"/>
            <a:gd name="connsiteX5" fmla="*/ 106804 w 2054856"/>
            <a:gd name="connsiteY5" fmla="*/ 421330 h 2416294"/>
            <a:gd name="connsiteX6" fmla="*/ 96221 w 2054856"/>
            <a:gd name="connsiteY6" fmla="*/ 294330 h 2416294"/>
            <a:gd name="connsiteX7" fmla="*/ 165012 w 2054856"/>
            <a:gd name="connsiteY7" fmla="*/ 257289 h 2416294"/>
            <a:gd name="connsiteX8" fmla="*/ 202054 w 2054856"/>
            <a:gd name="connsiteY8" fmla="*/ 151455 h 2416294"/>
            <a:gd name="connsiteX9" fmla="*/ 143846 w 2054856"/>
            <a:gd name="connsiteY9" fmla="*/ 8580 h 2416294"/>
            <a:gd name="connsiteX10" fmla="*/ 302596 w 2054856"/>
            <a:gd name="connsiteY10" fmla="*/ 24455 h 2416294"/>
            <a:gd name="connsiteX11" fmla="*/ 339637 w 2054856"/>
            <a:gd name="connsiteY11" fmla="*/ 93247 h 2416294"/>
            <a:gd name="connsiteX12" fmla="*/ 572471 w 2054856"/>
            <a:gd name="connsiteY12" fmla="*/ 66789 h 2416294"/>
            <a:gd name="connsiteX13" fmla="*/ 657137 w 2054856"/>
            <a:gd name="connsiteY13" fmla="*/ 77372 h 2416294"/>
            <a:gd name="connsiteX14" fmla="*/ 704762 w 2054856"/>
            <a:gd name="connsiteY14" fmla="*/ 56205 h 2416294"/>
            <a:gd name="connsiteX15" fmla="*/ 784137 w 2054856"/>
            <a:gd name="connsiteY15" fmla="*/ 56205 h 2416294"/>
            <a:gd name="connsiteX16" fmla="*/ 905846 w 2054856"/>
            <a:gd name="connsiteY16" fmla="*/ 103830 h 2416294"/>
            <a:gd name="connsiteX17" fmla="*/ 942887 w 2054856"/>
            <a:gd name="connsiteY17" fmla="*/ 103830 h 2416294"/>
            <a:gd name="connsiteX18" fmla="*/ 985221 w 2054856"/>
            <a:gd name="connsiteY18" fmla="*/ 135580 h 2416294"/>
            <a:gd name="connsiteX19" fmla="*/ 1212762 w 2054856"/>
            <a:gd name="connsiteY19" fmla="*/ 738830 h 2416294"/>
            <a:gd name="connsiteX20" fmla="*/ 1805429 w 2054856"/>
            <a:gd name="connsiteY20" fmla="*/ 1029872 h 2416294"/>
            <a:gd name="connsiteX21" fmla="*/ 1900680 w 2054856"/>
            <a:gd name="connsiteY21" fmla="*/ 1310330 h 2416294"/>
            <a:gd name="connsiteX22" fmla="*/ 2048846 w 2054856"/>
            <a:gd name="connsiteY22" fmla="*/ 1834205 h 2416294"/>
            <a:gd name="connsiteX23" fmla="*/ 1678429 w 2054856"/>
            <a:gd name="connsiteY23" fmla="*/ 1908289 h 2416294"/>
            <a:gd name="connsiteX24" fmla="*/ 1509096 w 2054856"/>
            <a:gd name="connsiteY24" fmla="*/ 1897705 h 2416294"/>
            <a:gd name="connsiteX25" fmla="*/ 1392679 w 2054856"/>
            <a:gd name="connsiteY25" fmla="*/ 1918872 h 2416294"/>
            <a:gd name="connsiteX26" fmla="*/ 1366221 w 2054856"/>
            <a:gd name="connsiteY26" fmla="*/ 1961205 h 2416294"/>
            <a:gd name="connsiteX27" fmla="*/ 1265679 w 2054856"/>
            <a:gd name="connsiteY27" fmla="*/ 1781289 h 2416294"/>
            <a:gd name="connsiteX28" fmla="*/ 1249804 w 2054856"/>
            <a:gd name="connsiteY28" fmla="*/ 1707205 h 2416294"/>
            <a:gd name="connsiteX29" fmla="*/ 1207471 w 2054856"/>
            <a:gd name="connsiteY29" fmla="*/ 1643705 h 2416294"/>
            <a:gd name="connsiteX30" fmla="*/ 1239221 w 2054856"/>
            <a:gd name="connsiteY30" fmla="*/ 1500830 h 2416294"/>
            <a:gd name="connsiteX31" fmla="*/ 1112221 w 2054856"/>
            <a:gd name="connsiteY31" fmla="*/ 1479664 h 2416294"/>
            <a:gd name="connsiteX32" fmla="*/ 1032846 w 2054856"/>
            <a:gd name="connsiteY32" fmla="*/ 1585497 h 2416294"/>
            <a:gd name="connsiteX33" fmla="*/ 995804 w 2054856"/>
            <a:gd name="connsiteY33" fmla="*/ 1728372 h 2416294"/>
            <a:gd name="connsiteX34" fmla="*/ 979929 w 2054856"/>
            <a:gd name="connsiteY34" fmla="*/ 1786580 h 2416294"/>
            <a:gd name="connsiteX35" fmla="*/ 969346 w 2054856"/>
            <a:gd name="connsiteY35" fmla="*/ 1913580 h 2416294"/>
            <a:gd name="connsiteX36" fmla="*/ 916429 w 2054856"/>
            <a:gd name="connsiteY36" fmla="*/ 2008830 h 2416294"/>
            <a:gd name="connsiteX37" fmla="*/ 778846 w 2054856"/>
            <a:gd name="connsiteY37" fmla="*/ 2109372 h 2416294"/>
            <a:gd name="connsiteX38" fmla="*/ 715346 w 2054856"/>
            <a:gd name="connsiteY38" fmla="*/ 2204622 h 2416294"/>
            <a:gd name="connsiteX39" fmla="*/ 651846 w 2054856"/>
            <a:gd name="connsiteY39" fmla="*/ 2363372 h 2416294"/>
            <a:gd name="connsiteX40" fmla="*/ 604221 w 2054856"/>
            <a:gd name="connsiteY40" fmla="*/ 2405705 h 2416294"/>
            <a:gd name="connsiteX41" fmla="*/ 551304 w 2054856"/>
            <a:gd name="connsiteY41" fmla="*/ 2410997 h 2416294"/>
            <a:gd name="connsiteX42" fmla="*/ 508971 w 2054856"/>
            <a:gd name="connsiteY42" fmla="*/ 2410997 h 2416294"/>
            <a:gd name="connsiteX43" fmla="*/ 477221 w 2054856"/>
            <a:gd name="connsiteY43" fmla="*/ 2342205 h 2416294"/>
            <a:gd name="connsiteX44" fmla="*/ 461346 w 2054856"/>
            <a:gd name="connsiteY44" fmla="*/ 2262830 h 2416294"/>
            <a:gd name="connsiteX45" fmla="*/ 461346 w 2054856"/>
            <a:gd name="connsiteY45" fmla="*/ 2183455 h 2416294"/>
            <a:gd name="connsiteX46" fmla="*/ 413721 w 2054856"/>
            <a:gd name="connsiteY46" fmla="*/ 2088205 h 2416294"/>
            <a:gd name="connsiteX47" fmla="*/ 376679 w 2054856"/>
            <a:gd name="connsiteY47" fmla="*/ 2040580 h 2416294"/>
            <a:gd name="connsiteX48" fmla="*/ 355512 w 2054856"/>
            <a:gd name="connsiteY48" fmla="*/ 1955914 h 2416294"/>
            <a:gd name="connsiteX49" fmla="*/ 413721 w 2054856"/>
            <a:gd name="connsiteY49" fmla="*/ 1913580 h 2416294"/>
            <a:gd name="connsiteX50" fmla="*/ 413721 w 2054856"/>
            <a:gd name="connsiteY50" fmla="*/ 1797164 h 2416294"/>
            <a:gd name="connsiteX51" fmla="*/ 413721 w 2054856"/>
            <a:gd name="connsiteY51" fmla="*/ 1770705 h 2416294"/>
            <a:gd name="connsiteX52" fmla="*/ 450762 w 2054856"/>
            <a:gd name="connsiteY52" fmla="*/ 1686039 h 2416294"/>
            <a:gd name="connsiteX53" fmla="*/ 482512 w 2054856"/>
            <a:gd name="connsiteY53" fmla="*/ 1638414 h 2416294"/>
            <a:gd name="connsiteX54" fmla="*/ 493096 w 2054856"/>
            <a:gd name="connsiteY54" fmla="*/ 1580205 h 2416294"/>
            <a:gd name="connsiteX55" fmla="*/ 440179 w 2054856"/>
            <a:gd name="connsiteY55" fmla="*/ 1564330 h 2416294"/>
            <a:gd name="connsiteX56" fmla="*/ 381971 w 2054856"/>
            <a:gd name="connsiteY56" fmla="*/ 1564330 h 2416294"/>
            <a:gd name="connsiteX57" fmla="*/ 270846 w 2054856"/>
            <a:gd name="connsiteY57" fmla="*/ 1521997 h 2416294"/>
            <a:gd name="connsiteX58" fmla="*/ 239096 w 2054856"/>
            <a:gd name="connsiteY58" fmla="*/ 1416164 h 2416294"/>
            <a:gd name="connsiteX59" fmla="*/ 239096 w 2054856"/>
            <a:gd name="connsiteY59" fmla="*/ 1357955 h 2416294"/>
            <a:gd name="connsiteX60" fmla="*/ 276137 w 2054856"/>
            <a:gd name="connsiteY60" fmla="*/ 1278580 h 2416294"/>
            <a:gd name="connsiteX61" fmla="*/ 270846 w 2054856"/>
            <a:gd name="connsiteY61" fmla="*/ 1199205 h 2416294"/>
            <a:gd name="connsiteX62" fmla="*/ 223221 w 2054856"/>
            <a:gd name="connsiteY62" fmla="*/ 1178039 h 2416294"/>
            <a:gd name="connsiteX63" fmla="*/ 186179 w 2054856"/>
            <a:gd name="connsiteY63" fmla="*/ 1082789 h 2416294"/>
            <a:gd name="connsiteX64" fmla="*/ 75054 w 2054856"/>
            <a:gd name="connsiteY64" fmla="*/ 1109247 h 2416294"/>
            <a:gd name="connsiteX65" fmla="*/ 971 w 2054856"/>
            <a:gd name="connsiteY65" fmla="*/ 1056330 h 2416294"/>
            <a:gd name="connsiteX66" fmla="*/ 32721 w 2054856"/>
            <a:gd name="connsiteY66" fmla="*/ 971664 h 2416294"/>
            <a:gd name="connsiteX67" fmla="*/ 32721 w 2054856"/>
            <a:gd name="connsiteY67" fmla="*/ 876414 h 2416294"/>
            <a:gd name="connsiteX68" fmla="*/ 96221 w 2054856"/>
            <a:gd name="connsiteY68" fmla="*/ 860539 h 2416294"/>
            <a:gd name="connsiteX69" fmla="*/ 180887 w 2054856"/>
            <a:gd name="connsiteY69" fmla="*/ 770580 h 2416294"/>
            <a:gd name="connsiteX70" fmla="*/ 244387 w 2054856"/>
            <a:gd name="connsiteY70" fmla="*/ 807622 h 2416294"/>
            <a:gd name="connsiteX0" fmla="*/ 244387 w 2052464"/>
            <a:gd name="connsiteY0" fmla="*/ 807622 h 2416294"/>
            <a:gd name="connsiteX1" fmla="*/ 318471 w 2052464"/>
            <a:gd name="connsiteY1" fmla="*/ 781164 h 2416294"/>
            <a:gd name="connsiteX2" fmla="*/ 281429 w 2052464"/>
            <a:gd name="connsiteY2" fmla="*/ 638289 h 2416294"/>
            <a:gd name="connsiteX3" fmla="*/ 191471 w 2052464"/>
            <a:gd name="connsiteY3" fmla="*/ 564205 h 2416294"/>
            <a:gd name="connsiteX4" fmla="*/ 143846 w 2052464"/>
            <a:gd name="connsiteY4" fmla="*/ 447789 h 2416294"/>
            <a:gd name="connsiteX5" fmla="*/ 106804 w 2052464"/>
            <a:gd name="connsiteY5" fmla="*/ 421330 h 2416294"/>
            <a:gd name="connsiteX6" fmla="*/ 96221 w 2052464"/>
            <a:gd name="connsiteY6" fmla="*/ 294330 h 2416294"/>
            <a:gd name="connsiteX7" fmla="*/ 165012 w 2052464"/>
            <a:gd name="connsiteY7" fmla="*/ 257289 h 2416294"/>
            <a:gd name="connsiteX8" fmla="*/ 202054 w 2052464"/>
            <a:gd name="connsiteY8" fmla="*/ 151455 h 2416294"/>
            <a:gd name="connsiteX9" fmla="*/ 143846 w 2052464"/>
            <a:gd name="connsiteY9" fmla="*/ 8580 h 2416294"/>
            <a:gd name="connsiteX10" fmla="*/ 302596 w 2052464"/>
            <a:gd name="connsiteY10" fmla="*/ 24455 h 2416294"/>
            <a:gd name="connsiteX11" fmla="*/ 339637 w 2052464"/>
            <a:gd name="connsiteY11" fmla="*/ 93247 h 2416294"/>
            <a:gd name="connsiteX12" fmla="*/ 572471 w 2052464"/>
            <a:gd name="connsiteY12" fmla="*/ 66789 h 2416294"/>
            <a:gd name="connsiteX13" fmla="*/ 657137 w 2052464"/>
            <a:gd name="connsiteY13" fmla="*/ 77372 h 2416294"/>
            <a:gd name="connsiteX14" fmla="*/ 704762 w 2052464"/>
            <a:gd name="connsiteY14" fmla="*/ 56205 h 2416294"/>
            <a:gd name="connsiteX15" fmla="*/ 784137 w 2052464"/>
            <a:gd name="connsiteY15" fmla="*/ 56205 h 2416294"/>
            <a:gd name="connsiteX16" fmla="*/ 905846 w 2052464"/>
            <a:gd name="connsiteY16" fmla="*/ 103830 h 2416294"/>
            <a:gd name="connsiteX17" fmla="*/ 942887 w 2052464"/>
            <a:gd name="connsiteY17" fmla="*/ 103830 h 2416294"/>
            <a:gd name="connsiteX18" fmla="*/ 985221 w 2052464"/>
            <a:gd name="connsiteY18" fmla="*/ 135580 h 2416294"/>
            <a:gd name="connsiteX19" fmla="*/ 1212762 w 2052464"/>
            <a:gd name="connsiteY19" fmla="*/ 738830 h 2416294"/>
            <a:gd name="connsiteX20" fmla="*/ 1805429 w 2052464"/>
            <a:gd name="connsiteY20" fmla="*/ 1029872 h 2416294"/>
            <a:gd name="connsiteX21" fmla="*/ 1900680 w 2052464"/>
            <a:gd name="connsiteY21" fmla="*/ 1310330 h 2416294"/>
            <a:gd name="connsiteX22" fmla="*/ 1868929 w 2052464"/>
            <a:gd name="connsiteY22" fmla="*/ 1490247 h 2416294"/>
            <a:gd name="connsiteX23" fmla="*/ 2048846 w 2052464"/>
            <a:gd name="connsiteY23" fmla="*/ 1834205 h 2416294"/>
            <a:gd name="connsiteX24" fmla="*/ 1678429 w 2052464"/>
            <a:gd name="connsiteY24" fmla="*/ 1908289 h 2416294"/>
            <a:gd name="connsiteX25" fmla="*/ 1509096 w 2052464"/>
            <a:gd name="connsiteY25" fmla="*/ 1897705 h 2416294"/>
            <a:gd name="connsiteX26" fmla="*/ 1392679 w 2052464"/>
            <a:gd name="connsiteY26" fmla="*/ 1918872 h 2416294"/>
            <a:gd name="connsiteX27" fmla="*/ 1366221 w 2052464"/>
            <a:gd name="connsiteY27" fmla="*/ 1961205 h 2416294"/>
            <a:gd name="connsiteX28" fmla="*/ 1265679 w 2052464"/>
            <a:gd name="connsiteY28" fmla="*/ 1781289 h 2416294"/>
            <a:gd name="connsiteX29" fmla="*/ 1249804 w 2052464"/>
            <a:gd name="connsiteY29" fmla="*/ 1707205 h 2416294"/>
            <a:gd name="connsiteX30" fmla="*/ 1207471 w 2052464"/>
            <a:gd name="connsiteY30" fmla="*/ 1643705 h 2416294"/>
            <a:gd name="connsiteX31" fmla="*/ 1239221 w 2052464"/>
            <a:gd name="connsiteY31" fmla="*/ 1500830 h 2416294"/>
            <a:gd name="connsiteX32" fmla="*/ 1112221 w 2052464"/>
            <a:gd name="connsiteY32" fmla="*/ 1479664 h 2416294"/>
            <a:gd name="connsiteX33" fmla="*/ 1032846 w 2052464"/>
            <a:gd name="connsiteY33" fmla="*/ 1585497 h 2416294"/>
            <a:gd name="connsiteX34" fmla="*/ 995804 w 2052464"/>
            <a:gd name="connsiteY34" fmla="*/ 1728372 h 2416294"/>
            <a:gd name="connsiteX35" fmla="*/ 979929 w 2052464"/>
            <a:gd name="connsiteY35" fmla="*/ 1786580 h 2416294"/>
            <a:gd name="connsiteX36" fmla="*/ 969346 w 2052464"/>
            <a:gd name="connsiteY36" fmla="*/ 1913580 h 2416294"/>
            <a:gd name="connsiteX37" fmla="*/ 916429 w 2052464"/>
            <a:gd name="connsiteY37" fmla="*/ 2008830 h 2416294"/>
            <a:gd name="connsiteX38" fmla="*/ 778846 w 2052464"/>
            <a:gd name="connsiteY38" fmla="*/ 2109372 h 2416294"/>
            <a:gd name="connsiteX39" fmla="*/ 715346 w 2052464"/>
            <a:gd name="connsiteY39" fmla="*/ 2204622 h 2416294"/>
            <a:gd name="connsiteX40" fmla="*/ 651846 w 2052464"/>
            <a:gd name="connsiteY40" fmla="*/ 2363372 h 2416294"/>
            <a:gd name="connsiteX41" fmla="*/ 604221 w 2052464"/>
            <a:gd name="connsiteY41" fmla="*/ 2405705 h 2416294"/>
            <a:gd name="connsiteX42" fmla="*/ 551304 w 2052464"/>
            <a:gd name="connsiteY42" fmla="*/ 2410997 h 2416294"/>
            <a:gd name="connsiteX43" fmla="*/ 508971 w 2052464"/>
            <a:gd name="connsiteY43" fmla="*/ 2410997 h 2416294"/>
            <a:gd name="connsiteX44" fmla="*/ 477221 w 2052464"/>
            <a:gd name="connsiteY44" fmla="*/ 2342205 h 2416294"/>
            <a:gd name="connsiteX45" fmla="*/ 461346 w 2052464"/>
            <a:gd name="connsiteY45" fmla="*/ 2262830 h 2416294"/>
            <a:gd name="connsiteX46" fmla="*/ 461346 w 2052464"/>
            <a:gd name="connsiteY46" fmla="*/ 2183455 h 2416294"/>
            <a:gd name="connsiteX47" fmla="*/ 413721 w 2052464"/>
            <a:gd name="connsiteY47" fmla="*/ 2088205 h 2416294"/>
            <a:gd name="connsiteX48" fmla="*/ 376679 w 2052464"/>
            <a:gd name="connsiteY48" fmla="*/ 2040580 h 2416294"/>
            <a:gd name="connsiteX49" fmla="*/ 355512 w 2052464"/>
            <a:gd name="connsiteY49" fmla="*/ 1955914 h 2416294"/>
            <a:gd name="connsiteX50" fmla="*/ 413721 w 2052464"/>
            <a:gd name="connsiteY50" fmla="*/ 1913580 h 2416294"/>
            <a:gd name="connsiteX51" fmla="*/ 413721 w 2052464"/>
            <a:gd name="connsiteY51" fmla="*/ 1797164 h 2416294"/>
            <a:gd name="connsiteX52" fmla="*/ 413721 w 2052464"/>
            <a:gd name="connsiteY52" fmla="*/ 1770705 h 2416294"/>
            <a:gd name="connsiteX53" fmla="*/ 450762 w 2052464"/>
            <a:gd name="connsiteY53" fmla="*/ 1686039 h 2416294"/>
            <a:gd name="connsiteX54" fmla="*/ 482512 w 2052464"/>
            <a:gd name="connsiteY54" fmla="*/ 1638414 h 2416294"/>
            <a:gd name="connsiteX55" fmla="*/ 493096 w 2052464"/>
            <a:gd name="connsiteY55" fmla="*/ 1580205 h 2416294"/>
            <a:gd name="connsiteX56" fmla="*/ 440179 w 2052464"/>
            <a:gd name="connsiteY56" fmla="*/ 1564330 h 2416294"/>
            <a:gd name="connsiteX57" fmla="*/ 381971 w 2052464"/>
            <a:gd name="connsiteY57" fmla="*/ 1564330 h 2416294"/>
            <a:gd name="connsiteX58" fmla="*/ 270846 w 2052464"/>
            <a:gd name="connsiteY58" fmla="*/ 1521997 h 2416294"/>
            <a:gd name="connsiteX59" fmla="*/ 239096 w 2052464"/>
            <a:gd name="connsiteY59" fmla="*/ 1416164 h 2416294"/>
            <a:gd name="connsiteX60" fmla="*/ 239096 w 2052464"/>
            <a:gd name="connsiteY60" fmla="*/ 1357955 h 2416294"/>
            <a:gd name="connsiteX61" fmla="*/ 276137 w 2052464"/>
            <a:gd name="connsiteY61" fmla="*/ 1278580 h 2416294"/>
            <a:gd name="connsiteX62" fmla="*/ 270846 w 2052464"/>
            <a:gd name="connsiteY62" fmla="*/ 1199205 h 2416294"/>
            <a:gd name="connsiteX63" fmla="*/ 223221 w 2052464"/>
            <a:gd name="connsiteY63" fmla="*/ 1178039 h 2416294"/>
            <a:gd name="connsiteX64" fmla="*/ 186179 w 2052464"/>
            <a:gd name="connsiteY64" fmla="*/ 1082789 h 2416294"/>
            <a:gd name="connsiteX65" fmla="*/ 75054 w 2052464"/>
            <a:gd name="connsiteY65" fmla="*/ 1109247 h 2416294"/>
            <a:gd name="connsiteX66" fmla="*/ 971 w 2052464"/>
            <a:gd name="connsiteY66" fmla="*/ 1056330 h 2416294"/>
            <a:gd name="connsiteX67" fmla="*/ 32721 w 2052464"/>
            <a:gd name="connsiteY67" fmla="*/ 971664 h 2416294"/>
            <a:gd name="connsiteX68" fmla="*/ 32721 w 2052464"/>
            <a:gd name="connsiteY68" fmla="*/ 876414 h 2416294"/>
            <a:gd name="connsiteX69" fmla="*/ 96221 w 2052464"/>
            <a:gd name="connsiteY69" fmla="*/ 860539 h 2416294"/>
            <a:gd name="connsiteX70" fmla="*/ 180887 w 2052464"/>
            <a:gd name="connsiteY70" fmla="*/ 770580 h 2416294"/>
            <a:gd name="connsiteX71" fmla="*/ 244387 w 2052464"/>
            <a:gd name="connsiteY71" fmla="*/ 807622 h 2416294"/>
            <a:gd name="connsiteX0" fmla="*/ 244387 w 2052464"/>
            <a:gd name="connsiteY0" fmla="*/ 807622 h 2416294"/>
            <a:gd name="connsiteX1" fmla="*/ 318471 w 2052464"/>
            <a:gd name="connsiteY1" fmla="*/ 781164 h 2416294"/>
            <a:gd name="connsiteX2" fmla="*/ 281429 w 2052464"/>
            <a:gd name="connsiteY2" fmla="*/ 638289 h 2416294"/>
            <a:gd name="connsiteX3" fmla="*/ 191471 w 2052464"/>
            <a:gd name="connsiteY3" fmla="*/ 564205 h 2416294"/>
            <a:gd name="connsiteX4" fmla="*/ 143846 w 2052464"/>
            <a:gd name="connsiteY4" fmla="*/ 447789 h 2416294"/>
            <a:gd name="connsiteX5" fmla="*/ 106804 w 2052464"/>
            <a:gd name="connsiteY5" fmla="*/ 421330 h 2416294"/>
            <a:gd name="connsiteX6" fmla="*/ 96221 w 2052464"/>
            <a:gd name="connsiteY6" fmla="*/ 294330 h 2416294"/>
            <a:gd name="connsiteX7" fmla="*/ 165012 w 2052464"/>
            <a:gd name="connsiteY7" fmla="*/ 257289 h 2416294"/>
            <a:gd name="connsiteX8" fmla="*/ 202054 w 2052464"/>
            <a:gd name="connsiteY8" fmla="*/ 151455 h 2416294"/>
            <a:gd name="connsiteX9" fmla="*/ 143846 w 2052464"/>
            <a:gd name="connsiteY9" fmla="*/ 8580 h 2416294"/>
            <a:gd name="connsiteX10" fmla="*/ 302596 w 2052464"/>
            <a:gd name="connsiteY10" fmla="*/ 24455 h 2416294"/>
            <a:gd name="connsiteX11" fmla="*/ 339637 w 2052464"/>
            <a:gd name="connsiteY11" fmla="*/ 93247 h 2416294"/>
            <a:gd name="connsiteX12" fmla="*/ 572471 w 2052464"/>
            <a:gd name="connsiteY12" fmla="*/ 66789 h 2416294"/>
            <a:gd name="connsiteX13" fmla="*/ 657137 w 2052464"/>
            <a:gd name="connsiteY13" fmla="*/ 77372 h 2416294"/>
            <a:gd name="connsiteX14" fmla="*/ 704762 w 2052464"/>
            <a:gd name="connsiteY14" fmla="*/ 56205 h 2416294"/>
            <a:gd name="connsiteX15" fmla="*/ 784137 w 2052464"/>
            <a:gd name="connsiteY15" fmla="*/ 56205 h 2416294"/>
            <a:gd name="connsiteX16" fmla="*/ 905846 w 2052464"/>
            <a:gd name="connsiteY16" fmla="*/ 103830 h 2416294"/>
            <a:gd name="connsiteX17" fmla="*/ 942887 w 2052464"/>
            <a:gd name="connsiteY17" fmla="*/ 103830 h 2416294"/>
            <a:gd name="connsiteX18" fmla="*/ 985221 w 2052464"/>
            <a:gd name="connsiteY18" fmla="*/ 135580 h 2416294"/>
            <a:gd name="connsiteX19" fmla="*/ 1212762 w 2052464"/>
            <a:gd name="connsiteY19" fmla="*/ 738830 h 2416294"/>
            <a:gd name="connsiteX20" fmla="*/ 1588471 w 2052464"/>
            <a:gd name="connsiteY20" fmla="*/ 1008705 h 2416294"/>
            <a:gd name="connsiteX21" fmla="*/ 1805429 w 2052464"/>
            <a:gd name="connsiteY21" fmla="*/ 1029872 h 2416294"/>
            <a:gd name="connsiteX22" fmla="*/ 1900680 w 2052464"/>
            <a:gd name="connsiteY22" fmla="*/ 1310330 h 2416294"/>
            <a:gd name="connsiteX23" fmla="*/ 1868929 w 2052464"/>
            <a:gd name="connsiteY23" fmla="*/ 1490247 h 2416294"/>
            <a:gd name="connsiteX24" fmla="*/ 2048846 w 2052464"/>
            <a:gd name="connsiteY24" fmla="*/ 1834205 h 2416294"/>
            <a:gd name="connsiteX25" fmla="*/ 1678429 w 2052464"/>
            <a:gd name="connsiteY25" fmla="*/ 1908289 h 2416294"/>
            <a:gd name="connsiteX26" fmla="*/ 1509096 w 2052464"/>
            <a:gd name="connsiteY26" fmla="*/ 1897705 h 2416294"/>
            <a:gd name="connsiteX27" fmla="*/ 1392679 w 2052464"/>
            <a:gd name="connsiteY27" fmla="*/ 1918872 h 2416294"/>
            <a:gd name="connsiteX28" fmla="*/ 1366221 w 2052464"/>
            <a:gd name="connsiteY28" fmla="*/ 1961205 h 2416294"/>
            <a:gd name="connsiteX29" fmla="*/ 1265679 w 2052464"/>
            <a:gd name="connsiteY29" fmla="*/ 1781289 h 2416294"/>
            <a:gd name="connsiteX30" fmla="*/ 1249804 w 2052464"/>
            <a:gd name="connsiteY30" fmla="*/ 1707205 h 2416294"/>
            <a:gd name="connsiteX31" fmla="*/ 1207471 w 2052464"/>
            <a:gd name="connsiteY31" fmla="*/ 1643705 h 2416294"/>
            <a:gd name="connsiteX32" fmla="*/ 1239221 w 2052464"/>
            <a:gd name="connsiteY32" fmla="*/ 1500830 h 2416294"/>
            <a:gd name="connsiteX33" fmla="*/ 1112221 w 2052464"/>
            <a:gd name="connsiteY33" fmla="*/ 1479664 h 2416294"/>
            <a:gd name="connsiteX34" fmla="*/ 1032846 w 2052464"/>
            <a:gd name="connsiteY34" fmla="*/ 1585497 h 2416294"/>
            <a:gd name="connsiteX35" fmla="*/ 995804 w 2052464"/>
            <a:gd name="connsiteY35" fmla="*/ 1728372 h 2416294"/>
            <a:gd name="connsiteX36" fmla="*/ 979929 w 2052464"/>
            <a:gd name="connsiteY36" fmla="*/ 1786580 h 2416294"/>
            <a:gd name="connsiteX37" fmla="*/ 969346 w 2052464"/>
            <a:gd name="connsiteY37" fmla="*/ 1913580 h 2416294"/>
            <a:gd name="connsiteX38" fmla="*/ 916429 w 2052464"/>
            <a:gd name="connsiteY38" fmla="*/ 2008830 h 2416294"/>
            <a:gd name="connsiteX39" fmla="*/ 778846 w 2052464"/>
            <a:gd name="connsiteY39" fmla="*/ 2109372 h 2416294"/>
            <a:gd name="connsiteX40" fmla="*/ 715346 w 2052464"/>
            <a:gd name="connsiteY40" fmla="*/ 2204622 h 2416294"/>
            <a:gd name="connsiteX41" fmla="*/ 651846 w 2052464"/>
            <a:gd name="connsiteY41" fmla="*/ 2363372 h 2416294"/>
            <a:gd name="connsiteX42" fmla="*/ 604221 w 2052464"/>
            <a:gd name="connsiteY42" fmla="*/ 2405705 h 2416294"/>
            <a:gd name="connsiteX43" fmla="*/ 551304 w 2052464"/>
            <a:gd name="connsiteY43" fmla="*/ 2410997 h 2416294"/>
            <a:gd name="connsiteX44" fmla="*/ 508971 w 2052464"/>
            <a:gd name="connsiteY44" fmla="*/ 2410997 h 2416294"/>
            <a:gd name="connsiteX45" fmla="*/ 477221 w 2052464"/>
            <a:gd name="connsiteY45" fmla="*/ 2342205 h 2416294"/>
            <a:gd name="connsiteX46" fmla="*/ 461346 w 2052464"/>
            <a:gd name="connsiteY46" fmla="*/ 2262830 h 2416294"/>
            <a:gd name="connsiteX47" fmla="*/ 461346 w 2052464"/>
            <a:gd name="connsiteY47" fmla="*/ 2183455 h 2416294"/>
            <a:gd name="connsiteX48" fmla="*/ 413721 w 2052464"/>
            <a:gd name="connsiteY48" fmla="*/ 2088205 h 2416294"/>
            <a:gd name="connsiteX49" fmla="*/ 376679 w 2052464"/>
            <a:gd name="connsiteY49" fmla="*/ 2040580 h 2416294"/>
            <a:gd name="connsiteX50" fmla="*/ 355512 w 2052464"/>
            <a:gd name="connsiteY50" fmla="*/ 1955914 h 2416294"/>
            <a:gd name="connsiteX51" fmla="*/ 413721 w 2052464"/>
            <a:gd name="connsiteY51" fmla="*/ 1913580 h 2416294"/>
            <a:gd name="connsiteX52" fmla="*/ 413721 w 2052464"/>
            <a:gd name="connsiteY52" fmla="*/ 1797164 h 2416294"/>
            <a:gd name="connsiteX53" fmla="*/ 413721 w 2052464"/>
            <a:gd name="connsiteY53" fmla="*/ 1770705 h 2416294"/>
            <a:gd name="connsiteX54" fmla="*/ 450762 w 2052464"/>
            <a:gd name="connsiteY54" fmla="*/ 1686039 h 2416294"/>
            <a:gd name="connsiteX55" fmla="*/ 482512 w 2052464"/>
            <a:gd name="connsiteY55" fmla="*/ 1638414 h 2416294"/>
            <a:gd name="connsiteX56" fmla="*/ 493096 w 2052464"/>
            <a:gd name="connsiteY56" fmla="*/ 1580205 h 2416294"/>
            <a:gd name="connsiteX57" fmla="*/ 440179 w 2052464"/>
            <a:gd name="connsiteY57" fmla="*/ 1564330 h 2416294"/>
            <a:gd name="connsiteX58" fmla="*/ 381971 w 2052464"/>
            <a:gd name="connsiteY58" fmla="*/ 1564330 h 2416294"/>
            <a:gd name="connsiteX59" fmla="*/ 270846 w 2052464"/>
            <a:gd name="connsiteY59" fmla="*/ 1521997 h 2416294"/>
            <a:gd name="connsiteX60" fmla="*/ 239096 w 2052464"/>
            <a:gd name="connsiteY60" fmla="*/ 1416164 h 2416294"/>
            <a:gd name="connsiteX61" fmla="*/ 239096 w 2052464"/>
            <a:gd name="connsiteY61" fmla="*/ 1357955 h 2416294"/>
            <a:gd name="connsiteX62" fmla="*/ 276137 w 2052464"/>
            <a:gd name="connsiteY62" fmla="*/ 1278580 h 2416294"/>
            <a:gd name="connsiteX63" fmla="*/ 270846 w 2052464"/>
            <a:gd name="connsiteY63" fmla="*/ 1199205 h 2416294"/>
            <a:gd name="connsiteX64" fmla="*/ 223221 w 2052464"/>
            <a:gd name="connsiteY64" fmla="*/ 1178039 h 2416294"/>
            <a:gd name="connsiteX65" fmla="*/ 186179 w 2052464"/>
            <a:gd name="connsiteY65" fmla="*/ 1082789 h 2416294"/>
            <a:gd name="connsiteX66" fmla="*/ 75054 w 2052464"/>
            <a:gd name="connsiteY66" fmla="*/ 1109247 h 2416294"/>
            <a:gd name="connsiteX67" fmla="*/ 971 w 2052464"/>
            <a:gd name="connsiteY67" fmla="*/ 1056330 h 2416294"/>
            <a:gd name="connsiteX68" fmla="*/ 32721 w 2052464"/>
            <a:gd name="connsiteY68" fmla="*/ 971664 h 2416294"/>
            <a:gd name="connsiteX69" fmla="*/ 32721 w 2052464"/>
            <a:gd name="connsiteY69" fmla="*/ 876414 h 2416294"/>
            <a:gd name="connsiteX70" fmla="*/ 96221 w 2052464"/>
            <a:gd name="connsiteY70" fmla="*/ 860539 h 2416294"/>
            <a:gd name="connsiteX71" fmla="*/ 180887 w 2052464"/>
            <a:gd name="connsiteY71" fmla="*/ 770580 h 2416294"/>
            <a:gd name="connsiteX72" fmla="*/ 244387 w 2052464"/>
            <a:gd name="connsiteY72" fmla="*/ 807622 h 2416294"/>
            <a:gd name="connsiteX0" fmla="*/ 244387 w 2052464"/>
            <a:gd name="connsiteY0" fmla="*/ 807622 h 2416294"/>
            <a:gd name="connsiteX1" fmla="*/ 318471 w 2052464"/>
            <a:gd name="connsiteY1" fmla="*/ 781164 h 2416294"/>
            <a:gd name="connsiteX2" fmla="*/ 281429 w 2052464"/>
            <a:gd name="connsiteY2" fmla="*/ 638289 h 2416294"/>
            <a:gd name="connsiteX3" fmla="*/ 191471 w 2052464"/>
            <a:gd name="connsiteY3" fmla="*/ 564205 h 2416294"/>
            <a:gd name="connsiteX4" fmla="*/ 143846 w 2052464"/>
            <a:gd name="connsiteY4" fmla="*/ 447789 h 2416294"/>
            <a:gd name="connsiteX5" fmla="*/ 106804 w 2052464"/>
            <a:gd name="connsiteY5" fmla="*/ 421330 h 2416294"/>
            <a:gd name="connsiteX6" fmla="*/ 96221 w 2052464"/>
            <a:gd name="connsiteY6" fmla="*/ 294330 h 2416294"/>
            <a:gd name="connsiteX7" fmla="*/ 165012 w 2052464"/>
            <a:gd name="connsiteY7" fmla="*/ 257289 h 2416294"/>
            <a:gd name="connsiteX8" fmla="*/ 202054 w 2052464"/>
            <a:gd name="connsiteY8" fmla="*/ 151455 h 2416294"/>
            <a:gd name="connsiteX9" fmla="*/ 143846 w 2052464"/>
            <a:gd name="connsiteY9" fmla="*/ 8580 h 2416294"/>
            <a:gd name="connsiteX10" fmla="*/ 302596 w 2052464"/>
            <a:gd name="connsiteY10" fmla="*/ 24455 h 2416294"/>
            <a:gd name="connsiteX11" fmla="*/ 339637 w 2052464"/>
            <a:gd name="connsiteY11" fmla="*/ 93247 h 2416294"/>
            <a:gd name="connsiteX12" fmla="*/ 572471 w 2052464"/>
            <a:gd name="connsiteY12" fmla="*/ 66789 h 2416294"/>
            <a:gd name="connsiteX13" fmla="*/ 657137 w 2052464"/>
            <a:gd name="connsiteY13" fmla="*/ 77372 h 2416294"/>
            <a:gd name="connsiteX14" fmla="*/ 704762 w 2052464"/>
            <a:gd name="connsiteY14" fmla="*/ 56205 h 2416294"/>
            <a:gd name="connsiteX15" fmla="*/ 784137 w 2052464"/>
            <a:gd name="connsiteY15" fmla="*/ 56205 h 2416294"/>
            <a:gd name="connsiteX16" fmla="*/ 905846 w 2052464"/>
            <a:gd name="connsiteY16" fmla="*/ 103830 h 2416294"/>
            <a:gd name="connsiteX17" fmla="*/ 942887 w 2052464"/>
            <a:gd name="connsiteY17" fmla="*/ 103830 h 2416294"/>
            <a:gd name="connsiteX18" fmla="*/ 985221 w 2052464"/>
            <a:gd name="connsiteY18" fmla="*/ 135580 h 2416294"/>
            <a:gd name="connsiteX19" fmla="*/ 1212762 w 2052464"/>
            <a:gd name="connsiteY19" fmla="*/ 738830 h 2416294"/>
            <a:gd name="connsiteX20" fmla="*/ 1514387 w 2052464"/>
            <a:gd name="connsiteY20" fmla="*/ 897580 h 2416294"/>
            <a:gd name="connsiteX21" fmla="*/ 1588471 w 2052464"/>
            <a:gd name="connsiteY21" fmla="*/ 1008705 h 2416294"/>
            <a:gd name="connsiteX22" fmla="*/ 1805429 w 2052464"/>
            <a:gd name="connsiteY22" fmla="*/ 1029872 h 2416294"/>
            <a:gd name="connsiteX23" fmla="*/ 1900680 w 2052464"/>
            <a:gd name="connsiteY23" fmla="*/ 1310330 h 2416294"/>
            <a:gd name="connsiteX24" fmla="*/ 1868929 w 2052464"/>
            <a:gd name="connsiteY24" fmla="*/ 1490247 h 2416294"/>
            <a:gd name="connsiteX25" fmla="*/ 2048846 w 2052464"/>
            <a:gd name="connsiteY25" fmla="*/ 1834205 h 2416294"/>
            <a:gd name="connsiteX26" fmla="*/ 1678429 w 2052464"/>
            <a:gd name="connsiteY26" fmla="*/ 1908289 h 2416294"/>
            <a:gd name="connsiteX27" fmla="*/ 1509096 w 2052464"/>
            <a:gd name="connsiteY27" fmla="*/ 1897705 h 2416294"/>
            <a:gd name="connsiteX28" fmla="*/ 1392679 w 2052464"/>
            <a:gd name="connsiteY28" fmla="*/ 1918872 h 2416294"/>
            <a:gd name="connsiteX29" fmla="*/ 1366221 w 2052464"/>
            <a:gd name="connsiteY29" fmla="*/ 1961205 h 2416294"/>
            <a:gd name="connsiteX30" fmla="*/ 1265679 w 2052464"/>
            <a:gd name="connsiteY30" fmla="*/ 1781289 h 2416294"/>
            <a:gd name="connsiteX31" fmla="*/ 1249804 w 2052464"/>
            <a:gd name="connsiteY31" fmla="*/ 1707205 h 2416294"/>
            <a:gd name="connsiteX32" fmla="*/ 1207471 w 2052464"/>
            <a:gd name="connsiteY32" fmla="*/ 1643705 h 2416294"/>
            <a:gd name="connsiteX33" fmla="*/ 1239221 w 2052464"/>
            <a:gd name="connsiteY33" fmla="*/ 1500830 h 2416294"/>
            <a:gd name="connsiteX34" fmla="*/ 1112221 w 2052464"/>
            <a:gd name="connsiteY34" fmla="*/ 1479664 h 2416294"/>
            <a:gd name="connsiteX35" fmla="*/ 1032846 w 2052464"/>
            <a:gd name="connsiteY35" fmla="*/ 1585497 h 2416294"/>
            <a:gd name="connsiteX36" fmla="*/ 995804 w 2052464"/>
            <a:gd name="connsiteY36" fmla="*/ 1728372 h 2416294"/>
            <a:gd name="connsiteX37" fmla="*/ 979929 w 2052464"/>
            <a:gd name="connsiteY37" fmla="*/ 1786580 h 2416294"/>
            <a:gd name="connsiteX38" fmla="*/ 969346 w 2052464"/>
            <a:gd name="connsiteY38" fmla="*/ 1913580 h 2416294"/>
            <a:gd name="connsiteX39" fmla="*/ 916429 w 2052464"/>
            <a:gd name="connsiteY39" fmla="*/ 2008830 h 2416294"/>
            <a:gd name="connsiteX40" fmla="*/ 778846 w 2052464"/>
            <a:gd name="connsiteY40" fmla="*/ 2109372 h 2416294"/>
            <a:gd name="connsiteX41" fmla="*/ 715346 w 2052464"/>
            <a:gd name="connsiteY41" fmla="*/ 2204622 h 2416294"/>
            <a:gd name="connsiteX42" fmla="*/ 651846 w 2052464"/>
            <a:gd name="connsiteY42" fmla="*/ 2363372 h 2416294"/>
            <a:gd name="connsiteX43" fmla="*/ 604221 w 2052464"/>
            <a:gd name="connsiteY43" fmla="*/ 2405705 h 2416294"/>
            <a:gd name="connsiteX44" fmla="*/ 551304 w 2052464"/>
            <a:gd name="connsiteY44" fmla="*/ 2410997 h 2416294"/>
            <a:gd name="connsiteX45" fmla="*/ 508971 w 2052464"/>
            <a:gd name="connsiteY45" fmla="*/ 2410997 h 2416294"/>
            <a:gd name="connsiteX46" fmla="*/ 477221 w 2052464"/>
            <a:gd name="connsiteY46" fmla="*/ 2342205 h 2416294"/>
            <a:gd name="connsiteX47" fmla="*/ 461346 w 2052464"/>
            <a:gd name="connsiteY47" fmla="*/ 2262830 h 2416294"/>
            <a:gd name="connsiteX48" fmla="*/ 461346 w 2052464"/>
            <a:gd name="connsiteY48" fmla="*/ 2183455 h 2416294"/>
            <a:gd name="connsiteX49" fmla="*/ 413721 w 2052464"/>
            <a:gd name="connsiteY49" fmla="*/ 2088205 h 2416294"/>
            <a:gd name="connsiteX50" fmla="*/ 376679 w 2052464"/>
            <a:gd name="connsiteY50" fmla="*/ 2040580 h 2416294"/>
            <a:gd name="connsiteX51" fmla="*/ 355512 w 2052464"/>
            <a:gd name="connsiteY51" fmla="*/ 1955914 h 2416294"/>
            <a:gd name="connsiteX52" fmla="*/ 413721 w 2052464"/>
            <a:gd name="connsiteY52" fmla="*/ 1913580 h 2416294"/>
            <a:gd name="connsiteX53" fmla="*/ 413721 w 2052464"/>
            <a:gd name="connsiteY53" fmla="*/ 1797164 h 2416294"/>
            <a:gd name="connsiteX54" fmla="*/ 413721 w 2052464"/>
            <a:gd name="connsiteY54" fmla="*/ 1770705 h 2416294"/>
            <a:gd name="connsiteX55" fmla="*/ 450762 w 2052464"/>
            <a:gd name="connsiteY55" fmla="*/ 1686039 h 2416294"/>
            <a:gd name="connsiteX56" fmla="*/ 482512 w 2052464"/>
            <a:gd name="connsiteY56" fmla="*/ 1638414 h 2416294"/>
            <a:gd name="connsiteX57" fmla="*/ 493096 w 2052464"/>
            <a:gd name="connsiteY57" fmla="*/ 1580205 h 2416294"/>
            <a:gd name="connsiteX58" fmla="*/ 440179 w 2052464"/>
            <a:gd name="connsiteY58" fmla="*/ 1564330 h 2416294"/>
            <a:gd name="connsiteX59" fmla="*/ 381971 w 2052464"/>
            <a:gd name="connsiteY59" fmla="*/ 1564330 h 2416294"/>
            <a:gd name="connsiteX60" fmla="*/ 270846 w 2052464"/>
            <a:gd name="connsiteY60" fmla="*/ 1521997 h 2416294"/>
            <a:gd name="connsiteX61" fmla="*/ 239096 w 2052464"/>
            <a:gd name="connsiteY61" fmla="*/ 1416164 h 2416294"/>
            <a:gd name="connsiteX62" fmla="*/ 239096 w 2052464"/>
            <a:gd name="connsiteY62" fmla="*/ 1357955 h 2416294"/>
            <a:gd name="connsiteX63" fmla="*/ 276137 w 2052464"/>
            <a:gd name="connsiteY63" fmla="*/ 1278580 h 2416294"/>
            <a:gd name="connsiteX64" fmla="*/ 270846 w 2052464"/>
            <a:gd name="connsiteY64" fmla="*/ 1199205 h 2416294"/>
            <a:gd name="connsiteX65" fmla="*/ 223221 w 2052464"/>
            <a:gd name="connsiteY65" fmla="*/ 1178039 h 2416294"/>
            <a:gd name="connsiteX66" fmla="*/ 186179 w 2052464"/>
            <a:gd name="connsiteY66" fmla="*/ 1082789 h 2416294"/>
            <a:gd name="connsiteX67" fmla="*/ 75054 w 2052464"/>
            <a:gd name="connsiteY67" fmla="*/ 1109247 h 2416294"/>
            <a:gd name="connsiteX68" fmla="*/ 971 w 2052464"/>
            <a:gd name="connsiteY68" fmla="*/ 1056330 h 2416294"/>
            <a:gd name="connsiteX69" fmla="*/ 32721 w 2052464"/>
            <a:gd name="connsiteY69" fmla="*/ 971664 h 2416294"/>
            <a:gd name="connsiteX70" fmla="*/ 32721 w 2052464"/>
            <a:gd name="connsiteY70" fmla="*/ 876414 h 2416294"/>
            <a:gd name="connsiteX71" fmla="*/ 96221 w 2052464"/>
            <a:gd name="connsiteY71" fmla="*/ 860539 h 2416294"/>
            <a:gd name="connsiteX72" fmla="*/ 180887 w 2052464"/>
            <a:gd name="connsiteY72" fmla="*/ 770580 h 2416294"/>
            <a:gd name="connsiteX73" fmla="*/ 244387 w 2052464"/>
            <a:gd name="connsiteY73" fmla="*/ 807622 h 2416294"/>
            <a:gd name="connsiteX0" fmla="*/ 244387 w 2052464"/>
            <a:gd name="connsiteY0" fmla="*/ 807622 h 2416294"/>
            <a:gd name="connsiteX1" fmla="*/ 318471 w 2052464"/>
            <a:gd name="connsiteY1" fmla="*/ 781164 h 2416294"/>
            <a:gd name="connsiteX2" fmla="*/ 281429 w 2052464"/>
            <a:gd name="connsiteY2" fmla="*/ 638289 h 2416294"/>
            <a:gd name="connsiteX3" fmla="*/ 191471 w 2052464"/>
            <a:gd name="connsiteY3" fmla="*/ 564205 h 2416294"/>
            <a:gd name="connsiteX4" fmla="*/ 143846 w 2052464"/>
            <a:gd name="connsiteY4" fmla="*/ 447789 h 2416294"/>
            <a:gd name="connsiteX5" fmla="*/ 106804 w 2052464"/>
            <a:gd name="connsiteY5" fmla="*/ 421330 h 2416294"/>
            <a:gd name="connsiteX6" fmla="*/ 96221 w 2052464"/>
            <a:gd name="connsiteY6" fmla="*/ 294330 h 2416294"/>
            <a:gd name="connsiteX7" fmla="*/ 165012 w 2052464"/>
            <a:gd name="connsiteY7" fmla="*/ 257289 h 2416294"/>
            <a:gd name="connsiteX8" fmla="*/ 202054 w 2052464"/>
            <a:gd name="connsiteY8" fmla="*/ 151455 h 2416294"/>
            <a:gd name="connsiteX9" fmla="*/ 143846 w 2052464"/>
            <a:gd name="connsiteY9" fmla="*/ 8580 h 2416294"/>
            <a:gd name="connsiteX10" fmla="*/ 302596 w 2052464"/>
            <a:gd name="connsiteY10" fmla="*/ 24455 h 2416294"/>
            <a:gd name="connsiteX11" fmla="*/ 339637 w 2052464"/>
            <a:gd name="connsiteY11" fmla="*/ 93247 h 2416294"/>
            <a:gd name="connsiteX12" fmla="*/ 572471 w 2052464"/>
            <a:gd name="connsiteY12" fmla="*/ 66789 h 2416294"/>
            <a:gd name="connsiteX13" fmla="*/ 657137 w 2052464"/>
            <a:gd name="connsiteY13" fmla="*/ 77372 h 2416294"/>
            <a:gd name="connsiteX14" fmla="*/ 704762 w 2052464"/>
            <a:gd name="connsiteY14" fmla="*/ 56205 h 2416294"/>
            <a:gd name="connsiteX15" fmla="*/ 784137 w 2052464"/>
            <a:gd name="connsiteY15" fmla="*/ 56205 h 2416294"/>
            <a:gd name="connsiteX16" fmla="*/ 905846 w 2052464"/>
            <a:gd name="connsiteY16" fmla="*/ 103830 h 2416294"/>
            <a:gd name="connsiteX17" fmla="*/ 942887 w 2052464"/>
            <a:gd name="connsiteY17" fmla="*/ 103830 h 2416294"/>
            <a:gd name="connsiteX18" fmla="*/ 985221 w 2052464"/>
            <a:gd name="connsiteY18" fmla="*/ 135580 h 2416294"/>
            <a:gd name="connsiteX19" fmla="*/ 1085762 w 2052464"/>
            <a:gd name="connsiteY19" fmla="*/ 775871 h 2416294"/>
            <a:gd name="connsiteX20" fmla="*/ 1514387 w 2052464"/>
            <a:gd name="connsiteY20" fmla="*/ 897580 h 2416294"/>
            <a:gd name="connsiteX21" fmla="*/ 1588471 w 2052464"/>
            <a:gd name="connsiteY21" fmla="*/ 1008705 h 2416294"/>
            <a:gd name="connsiteX22" fmla="*/ 1805429 w 2052464"/>
            <a:gd name="connsiteY22" fmla="*/ 1029872 h 2416294"/>
            <a:gd name="connsiteX23" fmla="*/ 1900680 w 2052464"/>
            <a:gd name="connsiteY23" fmla="*/ 1310330 h 2416294"/>
            <a:gd name="connsiteX24" fmla="*/ 1868929 w 2052464"/>
            <a:gd name="connsiteY24" fmla="*/ 1490247 h 2416294"/>
            <a:gd name="connsiteX25" fmla="*/ 2048846 w 2052464"/>
            <a:gd name="connsiteY25" fmla="*/ 1834205 h 2416294"/>
            <a:gd name="connsiteX26" fmla="*/ 1678429 w 2052464"/>
            <a:gd name="connsiteY26" fmla="*/ 1908289 h 2416294"/>
            <a:gd name="connsiteX27" fmla="*/ 1509096 w 2052464"/>
            <a:gd name="connsiteY27" fmla="*/ 1897705 h 2416294"/>
            <a:gd name="connsiteX28" fmla="*/ 1392679 w 2052464"/>
            <a:gd name="connsiteY28" fmla="*/ 1918872 h 2416294"/>
            <a:gd name="connsiteX29" fmla="*/ 1366221 w 2052464"/>
            <a:gd name="connsiteY29" fmla="*/ 1961205 h 2416294"/>
            <a:gd name="connsiteX30" fmla="*/ 1265679 w 2052464"/>
            <a:gd name="connsiteY30" fmla="*/ 1781289 h 2416294"/>
            <a:gd name="connsiteX31" fmla="*/ 1249804 w 2052464"/>
            <a:gd name="connsiteY31" fmla="*/ 1707205 h 2416294"/>
            <a:gd name="connsiteX32" fmla="*/ 1207471 w 2052464"/>
            <a:gd name="connsiteY32" fmla="*/ 1643705 h 2416294"/>
            <a:gd name="connsiteX33" fmla="*/ 1239221 w 2052464"/>
            <a:gd name="connsiteY33" fmla="*/ 1500830 h 2416294"/>
            <a:gd name="connsiteX34" fmla="*/ 1112221 w 2052464"/>
            <a:gd name="connsiteY34" fmla="*/ 1479664 h 2416294"/>
            <a:gd name="connsiteX35" fmla="*/ 1032846 w 2052464"/>
            <a:gd name="connsiteY35" fmla="*/ 1585497 h 2416294"/>
            <a:gd name="connsiteX36" fmla="*/ 995804 w 2052464"/>
            <a:gd name="connsiteY36" fmla="*/ 1728372 h 2416294"/>
            <a:gd name="connsiteX37" fmla="*/ 979929 w 2052464"/>
            <a:gd name="connsiteY37" fmla="*/ 1786580 h 2416294"/>
            <a:gd name="connsiteX38" fmla="*/ 969346 w 2052464"/>
            <a:gd name="connsiteY38" fmla="*/ 1913580 h 2416294"/>
            <a:gd name="connsiteX39" fmla="*/ 916429 w 2052464"/>
            <a:gd name="connsiteY39" fmla="*/ 2008830 h 2416294"/>
            <a:gd name="connsiteX40" fmla="*/ 778846 w 2052464"/>
            <a:gd name="connsiteY40" fmla="*/ 2109372 h 2416294"/>
            <a:gd name="connsiteX41" fmla="*/ 715346 w 2052464"/>
            <a:gd name="connsiteY41" fmla="*/ 2204622 h 2416294"/>
            <a:gd name="connsiteX42" fmla="*/ 651846 w 2052464"/>
            <a:gd name="connsiteY42" fmla="*/ 2363372 h 2416294"/>
            <a:gd name="connsiteX43" fmla="*/ 604221 w 2052464"/>
            <a:gd name="connsiteY43" fmla="*/ 2405705 h 2416294"/>
            <a:gd name="connsiteX44" fmla="*/ 551304 w 2052464"/>
            <a:gd name="connsiteY44" fmla="*/ 2410997 h 2416294"/>
            <a:gd name="connsiteX45" fmla="*/ 508971 w 2052464"/>
            <a:gd name="connsiteY45" fmla="*/ 2410997 h 2416294"/>
            <a:gd name="connsiteX46" fmla="*/ 477221 w 2052464"/>
            <a:gd name="connsiteY46" fmla="*/ 2342205 h 2416294"/>
            <a:gd name="connsiteX47" fmla="*/ 461346 w 2052464"/>
            <a:gd name="connsiteY47" fmla="*/ 2262830 h 2416294"/>
            <a:gd name="connsiteX48" fmla="*/ 461346 w 2052464"/>
            <a:gd name="connsiteY48" fmla="*/ 2183455 h 2416294"/>
            <a:gd name="connsiteX49" fmla="*/ 413721 w 2052464"/>
            <a:gd name="connsiteY49" fmla="*/ 2088205 h 2416294"/>
            <a:gd name="connsiteX50" fmla="*/ 376679 w 2052464"/>
            <a:gd name="connsiteY50" fmla="*/ 2040580 h 2416294"/>
            <a:gd name="connsiteX51" fmla="*/ 355512 w 2052464"/>
            <a:gd name="connsiteY51" fmla="*/ 1955914 h 2416294"/>
            <a:gd name="connsiteX52" fmla="*/ 413721 w 2052464"/>
            <a:gd name="connsiteY52" fmla="*/ 1913580 h 2416294"/>
            <a:gd name="connsiteX53" fmla="*/ 413721 w 2052464"/>
            <a:gd name="connsiteY53" fmla="*/ 1797164 h 2416294"/>
            <a:gd name="connsiteX54" fmla="*/ 413721 w 2052464"/>
            <a:gd name="connsiteY54" fmla="*/ 1770705 h 2416294"/>
            <a:gd name="connsiteX55" fmla="*/ 450762 w 2052464"/>
            <a:gd name="connsiteY55" fmla="*/ 1686039 h 2416294"/>
            <a:gd name="connsiteX56" fmla="*/ 482512 w 2052464"/>
            <a:gd name="connsiteY56" fmla="*/ 1638414 h 2416294"/>
            <a:gd name="connsiteX57" fmla="*/ 493096 w 2052464"/>
            <a:gd name="connsiteY57" fmla="*/ 1580205 h 2416294"/>
            <a:gd name="connsiteX58" fmla="*/ 440179 w 2052464"/>
            <a:gd name="connsiteY58" fmla="*/ 1564330 h 2416294"/>
            <a:gd name="connsiteX59" fmla="*/ 381971 w 2052464"/>
            <a:gd name="connsiteY59" fmla="*/ 1564330 h 2416294"/>
            <a:gd name="connsiteX60" fmla="*/ 270846 w 2052464"/>
            <a:gd name="connsiteY60" fmla="*/ 1521997 h 2416294"/>
            <a:gd name="connsiteX61" fmla="*/ 239096 w 2052464"/>
            <a:gd name="connsiteY61" fmla="*/ 1416164 h 2416294"/>
            <a:gd name="connsiteX62" fmla="*/ 239096 w 2052464"/>
            <a:gd name="connsiteY62" fmla="*/ 1357955 h 2416294"/>
            <a:gd name="connsiteX63" fmla="*/ 276137 w 2052464"/>
            <a:gd name="connsiteY63" fmla="*/ 1278580 h 2416294"/>
            <a:gd name="connsiteX64" fmla="*/ 270846 w 2052464"/>
            <a:gd name="connsiteY64" fmla="*/ 1199205 h 2416294"/>
            <a:gd name="connsiteX65" fmla="*/ 223221 w 2052464"/>
            <a:gd name="connsiteY65" fmla="*/ 1178039 h 2416294"/>
            <a:gd name="connsiteX66" fmla="*/ 186179 w 2052464"/>
            <a:gd name="connsiteY66" fmla="*/ 1082789 h 2416294"/>
            <a:gd name="connsiteX67" fmla="*/ 75054 w 2052464"/>
            <a:gd name="connsiteY67" fmla="*/ 1109247 h 2416294"/>
            <a:gd name="connsiteX68" fmla="*/ 971 w 2052464"/>
            <a:gd name="connsiteY68" fmla="*/ 1056330 h 2416294"/>
            <a:gd name="connsiteX69" fmla="*/ 32721 w 2052464"/>
            <a:gd name="connsiteY69" fmla="*/ 971664 h 2416294"/>
            <a:gd name="connsiteX70" fmla="*/ 32721 w 2052464"/>
            <a:gd name="connsiteY70" fmla="*/ 876414 h 2416294"/>
            <a:gd name="connsiteX71" fmla="*/ 96221 w 2052464"/>
            <a:gd name="connsiteY71" fmla="*/ 860539 h 2416294"/>
            <a:gd name="connsiteX72" fmla="*/ 180887 w 2052464"/>
            <a:gd name="connsiteY72" fmla="*/ 770580 h 2416294"/>
            <a:gd name="connsiteX73" fmla="*/ 244387 w 2052464"/>
            <a:gd name="connsiteY73" fmla="*/ 807622 h 2416294"/>
            <a:gd name="connsiteX0" fmla="*/ 244387 w 2052464"/>
            <a:gd name="connsiteY0" fmla="*/ 807622 h 2416294"/>
            <a:gd name="connsiteX1" fmla="*/ 318471 w 2052464"/>
            <a:gd name="connsiteY1" fmla="*/ 781164 h 2416294"/>
            <a:gd name="connsiteX2" fmla="*/ 281429 w 2052464"/>
            <a:gd name="connsiteY2" fmla="*/ 638289 h 2416294"/>
            <a:gd name="connsiteX3" fmla="*/ 191471 w 2052464"/>
            <a:gd name="connsiteY3" fmla="*/ 564205 h 2416294"/>
            <a:gd name="connsiteX4" fmla="*/ 143846 w 2052464"/>
            <a:gd name="connsiteY4" fmla="*/ 447789 h 2416294"/>
            <a:gd name="connsiteX5" fmla="*/ 106804 w 2052464"/>
            <a:gd name="connsiteY5" fmla="*/ 421330 h 2416294"/>
            <a:gd name="connsiteX6" fmla="*/ 96221 w 2052464"/>
            <a:gd name="connsiteY6" fmla="*/ 294330 h 2416294"/>
            <a:gd name="connsiteX7" fmla="*/ 165012 w 2052464"/>
            <a:gd name="connsiteY7" fmla="*/ 257289 h 2416294"/>
            <a:gd name="connsiteX8" fmla="*/ 202054 w 2052464"/>
            <a:gd name="connsiteY8" fmla="*/ 151455 h 2416294"/>
            <a:gd name="connsiteX9" fmla="*/ 143846 w 2052464"/>
            <a:gd name="connsiteY9" fmla="*/ 8580 h 2416294"/>
            <a:gd name="connsiteX10" fmla="*/ 302596 w 2052464"/>
            <a:gd name="connsiteY10" fmla="*/ 24455 h 2416294"/>
            <a:gd name="connsiteX11" fmla="*/ 339637 w 2052464"/>
            <a:gd name="connsiteY11" fmla="*/ 93247 h 2416294"/>
            <a:gd name="connsiteX12" fmla="*/ 572471 w 2052464"/>
            <a:gd name="connsiteY12" fmla="*/ 66789 h 2416294"/>
            <a:gd name="connsiteX13" fmla="*/ 657137 w 2052464"/>
            <a:gd name="connsiteY13" fmla="*/ 77372 h 2416294"/>
            <a:gd name="connsiteX14" fmla="*/ 704762 w 2052464"/>
            <a:gd name="connsiteY14" fmla="*/ 56205 h 2416294"/>
            <a:gd name="connsiteX15" fmla="*/ 784137 w 2052464"/>
            <a:gd name="connsiteY15" fmla="*/ 56205 h 2416294"/>
            <a:gd name="connsiteX16" fmla="*/ 905846 w 2052464"/>
            <a:gd name="connsiteY16" fmla="*/ 103830 h 2416294"/>
            <a:gd name="connsiteX17" fmla="*/ 942887 w 2052464"/>
            <a:gd name="connsiteY17" fmla="*/ 103830 h 2416294"/>
            <a:gd name="connsiteX18" fmla="*/ 985221 w 2052464"/>
            <a:gd name="connsiteY18" fmla="*/ 135580 h 2416294"/>
            <a:gd name="connsiteX19" fmla="*/ 1085762 w 2052464"/>
            <a:gd name="connsiteY19" fmla="*/ 775871 h 2416294"/>
            <a:gd name="connsiteX20" fmla="*/ 1292137 w 2052464"/>
            <a:gd name="connsiteY20" fmla="*/ 881705 h 2416294"/>
            <a:gd name="connsiteX21" fmla="*/ 1514387 w 2052464"/>
            <a:gd name="connsiteY21" fmla="*/ 897580 h 2416294"/>
            <a:gd name="connsiteX22" fmla="*/ 1588471 w 2052464"/>
            <a:gd name="connsiteY22" fmla="*/ 1008705 h 2416294"/>
            <a:gd name="connsiteX23" fmla="*/ 1805429 w 2052464"/>
            <a:gd name="connsiteY23" fmla="*/ 1029872 h 2416294"/>
            <a:gd name="connsiteX24" fmla="*/ 1900680 w 2052464"/>
            <a:gd name="connsiteY24" fmla="*/ 1310330 h 2416294"/>
            <a:gd name="connsiteX25" fmla="*/ 1868929 w 2052464"/>
            <a:gd name="connsiteY25" fmla="*/ 1490247 h 2416294"/>
            <a:gd name="connsiteX26" fmla="*/ 2048846 w 2052464"/>
            <a:gd name="connsiteY26" fmla="*/ 1834205 h 2416294"/>
            <a:gd name="connsiteX27" fmla="*/ 1678429 w 2052464"/>
            <a:gd name="connsiteY27" fmla="*/ 1908289 h 2416294"/>
            <a:gd name="connsiteX28" fmla="*/ 1509096 w 2052464"/>
            <a:gd name="connsiteY28" fmla="*/ 1897705 h 2416294"/>
            <a:gd name="connsiteX29" fmla="*/ 1392679 w 2052464"/>
            <a:gd name="connsiteY29" fmla="*/ 1918872 h 2416294"/>
            <a:gd name="connsiteX30" fmla="*/ 1366221 w 2052464"/>
            <a:gd name="connsiteY30" fmla="*/ 1961205 h 2416294"/>
            <a:gd name="connsiteX31" fmla="*/ 1265679 w 2052464"/>
            <a:gd name="connsiteY31" fmla="*/ 1781289 h 2416294"/>
            <a:gd name="connsiteX32" fmla="*/ 1249804 w 2052464"/>
            <a:gd name="connsiteY32" fmla="*/ 1707205 h 2416294"/>
            <a:gd name="connsiteX33" fmla="*/ 1207471 w 2052464"/>
            <a:gd name="connsiteY33" fmla="*/ 1643705 h 2416294"/>
            <a:gd name="connsiteX34" fmla="*/ 1239221 w 2052464"/>
            <a:gd name="connsiteY34" fmla="*/ 1500830 h 2416294"/>
            <a:gd name="connsiteX35" fmla="*/ 1112221 w 2052464"/>
            <a:gd name="connsiteY35" fmla="*/ 1479664 h 2416294"/>
            <a:gd name="connsiteX36" fmla="*/ 1032846 w 2052464"/>
            <a:gd name="connsiteY36" fmla="*/ 1585497 h 2416294"/>
            <a:gd name="connsiteX37" fmla="*/ 995804 w 2052464"/>
            <a:gd name="connsiteY37" fmla="*/ 1728372 h 2416294"/>
            <a:gd name="connsiteX38" fmla="*/ 979929 w 2052464"/>
            <a:gd name="connsiteY38" fmla="*/ 1786580 h 2416294"/>
            <a:gd name="connsiteX39" fmla="*/ 969346 w 2052464"/>
            <a:gd name="connsiteY39" fmla="*/ 1913580 h 2416294"/>
            <a:gd name="connsiteX40" fmla="*/ 916429 w 2052464"/>
            <a:gd name="connsiteY40" fmla="*/ 2008830 h 2416294"/>
            <a:gd name="connsiteX41" fmla="*/ 778846 w 2052464"/>
            <a:gd name="connsiteY41" fmla="*/ 2109372 h 2416294"/>
            <a:gd name="connsiteX42" fmla="*/ 715346 w 2052464"/>
            <a:gd name="connsiteY42" fmla="*/ 2204622 h 2416294"/>
            <a:gd name="connsiteX43" fmla="*/ 651846 w 2052464"/>
            <a:gd name="connsiteY43" fmla="*/ 2363372 h 2416294"/>
            <a:gd name="connsiteX44" fmla="*/ 604221 w 2052464"/>
            <a:gd name="connsiteY44" fmla="*/ 2405705 h 2416294"/>
            <a:gd name="connsiteX45" fmla="*/ 551304 w 2052464"/>
            <a:gd name="connsiteY45" fmla="*/ 2410997 h 2416294"/>
            <a:gd name="connsiteX46" fmla="*/ 508971 w 2052464"/>
            <a:gd name="connsiteY46" fmla="*/ 2410997 h 2416294"/>
            <a:gd name="connsiteX47" fmla="*/ 477221 w 2052464"/>
            <a:gd name="connsiteY47" fmla="*/ 2342205 h 2416294"/>
            <a:gd name="connsiteX48" fmla="*/ 461346 w 2052464"/>
            <a:gd name="connsiteY48" fmla="*/ 2262830 h 2416294"/>
            <a:gd name="connsiteX49" fmla="*/ 461346 w 2052464"/>
            <a:gd name="connsiteY49" fmla="*/ 2183455 h 2416294"/>
            <a:gd name="connsiteX50" fmla="*/ 413721 w 2052464"/>
            <a:gd name="connsiteY50" fmla="*/ 2088205 h 2416294"/>
            <a:gd name="connsiteX51" fmla="*/ 376679 w 2052464"/>
            <a:gd name="connsiteY51" fmla="*/ 2040580 h 2416294"/>
            <a:gd name="connsiteX52" fmla="*/ 355512 w 2052464"/>
            <a:gd name="connsiteY52" fmla="*/ 1955914 h 2416294"/>
            <a:gd name="connsiteX53" fmla="*/ 413721 w 2052464"/>
            <a:gd name="connsiteY53" fmla="*/ 1913580 h 2416294"/>
            <a:gd name="connsiteX54" fmla="*/ 413721 w 2052464"/>
            <a:gd name="connsiteY54" fmla="*/ 1797164 h 2416294"/>
            <a:gd name="connsiteX55" fmla="*/ 413721 w 2052464"/>
            <a:gd name="connsiteY55" fmla="*/ 1770705 h 2416294"/>
            <a:gd name="connsiteX56" fmla="*/ 450762 w 2052464"/>
            <a:gd name="connsiteY56" fmla="*/ 1686039 h 2416294"/>
            <a:gd name="connsiteX57" fmla="*/ 482512 w 2052464"/>
            <a:gd name="connsiteY57" fmla="*/ 1638414 h 2416294"/>
            <a:gd name="connsiteX58" fmla="*/ 493096 w 2052464"/>
            <a:gd name="connsiteY58" fmla="*/ 1580205 h 2416294"/>
            <a:gd name="connsiteX59" fmla="*/ 440179 w 2052464"/>
            <a:gd name="connsiteY59" fmla="*/ 1564330 h 2416294"/>
            <a:gd name="connsiteX60" fmla="*/ 381971 w 2052464"/>
            <a:gd name="connsiteY60" fmla="*/ 1564330 h 2416294"/>
            <a:gd name="connsiteX61" fmla="*/ 270846 w 2052464"/>
            <a:gd name="connsiteY61" fmla="*/ 1521997 h 2416294"/>
            <a:gd name="connsiteX62" fmla="*/ 239096 w 2052464"/>
            <a:gd name="connsiteY62" fmla="*/ 1416164 h 2416294"/>
            <a:gd name="connsiteX63" fmla="*/ 239096 w 2052464"/>
            <a:gd name="connsiteY63" fmla="*/ 1357955 h 2416294"/>
            <a:gd name="connsiteX64" fmla="*/ 276137 w 2052464"/>
            <a:gd name="connsiteY64" fmla="*/ 1278580 h 2416294"/>
            <a:gd name="connsiteX65" fmla="*/ 270846 w 2052464"/>
            <a:gd name="connsiteY65" fmla="*/ 1199205 h 2416294"/>
            <a:gd name="connsiteX66" fmla="*/ 223221 w 2052464"/>
            <a:gd name="connsiteY66" fmla="*/ 1178039 h 2416294"/>
            <a:gd name="connsiteX67" fmla="*/ 186179 w 2052464"/>
            <a:gd name="connsiteY67" fmla="*/ 1082789 h 2416294"/>
            <a:gd name="connsiteX68" fmla="*/ 75054 w 2052464"/>
            <a:gd name="connsiteY68" fmla="*/ 1109247 h 2416294"/>
            <a:gd name="connsiteX69" fmla="*/ 971 w 2052464"/>
            <a:gd name="connsiteY69" fmla="*/ 1056330 h 2416294"/>
            <a:gd name="connsiteX70" fmla="*/ 32721 w 2052464"/>
            <a:gd name="connsiteY70" fmla="*/ 971664 h 2416294"/>
            <a:gd name="connsiteX71" fmla="*/ 32721 w 2052464"/>
            <a:gd name="connsiteY71" fmla="*/ 876414 h 2416294"/>
            <a:gd name="connsiteX72" fmla="*/ 96221 w 2052464"/>
            <a:gd name="connsiteY72" fmla="*/ 860539 h 2416294"/>
            <a:gd name="connsiteX73" fmla="*/ 180887 w 2052464"/>
            <a:gd name="connsiteY73" fmla="*/ 770580 h 2416294"/>
            <a:gd name="connsiteX74" fmla="*/ 244387 w 2052464"/>
            <a:gd name="connsiteY74" fmla="*/ 807622 h 2416294"/>
            <a:gd name="connsiteX0" fmla="*/ 244387 w 2052464"/>
            <a:gd name="connsiteY0" fmla="*/ 807622 h 2416294"/>
            <a:gd name="connsiteX1" fmla="*/ 318471 w 2052464"/>
            <a:gd name="connsiteY1" fmla="*/ 781164 h 2416294"/>
            <a:gd name="connsiteX2" fmla="*/ 281429 w 2052464"/>
            <a:gd name="connsiteY2" fmla="*/ 638289 h 2416294"/>
            <a:gd name="connsiteX3" fmla="*/ 191471 w 2052464"/>
            <a:gd name="connsiteY3" fmla="*/ 564205 h 2416294"/>
            <a:gd name="connsiteX4" fmla="*/ 143846 w 2052464"/>
            <a:gd name="connsiteY4" fmla="*/ 447789 h 2416294"/>
            <a:gd name="connsiteX5" fmla="*/ 106804 w 2052464"/>
            <a:gd name="connsiteY5" fmla="*/ 421330 h 2416294"/>
            <a:gd name="connsiteX6" fmla="*/ 96221 w 2052464"/>
            <a:gd name="connsiteY6" fmla="*/ 294330 h 2416294"/>
            <a:gd name="connsiteX7" fmla="*/ 165012 w 2052464"/>
            <a:gd name="connsiteY7" fmla="*/ 257289 h 2416294"/>
            <a:gd name="connsiteX8" fmla="*/ 202054 w 2052464"/>
            <a:gd name="connsiteY8" fmla="*/ 151455 h 2416294"/>
            <a:gd name="connsiteX9" fmla="*/ 143846 w 2052464"/>
            <a:gd name="connsiteY9" fmla="*/ 8580 h 2416294"/>
            <a:gd name="connsiteX10" fmla="*/ 302596 w 2052464"/>
            <a:gd name="connsiteY10" fmla="*/ 24455 h 2416294"/>
            <a:gd name="connsiteX11" fmla="*/ 339637 w 2052464"/>
            <a:gd name="connsiteY11" fmla="*/ 93247 h 2416294"/>
            <a:gd name="connsiteX12" fmla="*/ 572471 w 2052464"/>
            <a:gd name="connsiteY12" fmla="*/ 66789 h 2416294"/>
            <a:gd name="connsiteX13" fmla="*/ 657137 w 2052464"/>
            <a:gd name="connsiteY13" fmla="*/ 77372 h 2416294"/>
            <a:gd name="connsiteX14" fmla="*/ 704762 w 2052464"/>
            <a:gd name="connsiteY14" fmla="*/ 56205 h 2416294"/>
            <a:gd name="connsiteX15" fmla="*/ 784137 w 2052464"/>
            <a:gd name="connsiteY15" fmla="*/ 56205 h 2416294"/>
            <a:gd name="connsiteX16" fmla="*/ 905846 w 2052464"/>
            <a:gd name="connsiteY16" fmla="*/ 103830 h 2416294"/>
            <a:gd name="connsiteX17" fmla="*/ 942887 w 2052464"/>
            <a:gd name="connsiteY17" fmla="*/ 103830 h 2416294"/>
            <a:gd name="connsiteX18" fmla="*/ 985221 w 2052464"/>
            <a:gd name="connsiteY18" fmla="*/ 135580 h 2416294"/>
            <a:gd name="connsiteX19" fmla="*/ 1048721 w 2052464"/>
            <a:gd name="connsiteY19" fmla="*/ 632997 h 2416294"/>
            <a:gd name="connsiteX20" fmla="*/ 1085762 w 2052464"/>
            <a:gd name="connsiteY20" fmla="*/ 775871 h 2416294"/>
            <a:gd name="connsiteX21" fmla="*/ 1292137 w 2052464"/>
            <a:gd name="connsiteY21" fmla="*/ 881705 h 2416294"/>
            <a:gd name="connsiteX22" fmla="*/ 1514387 w 2052464"/>
            <a:gd name="connsiteY22" fmla="*/ 897580 h 2416294"/>
            <a:gd name="connsiteX23" fmla="*/ 1588471 w 2052464"/>
            <a:gd name="connsiteY23" fmla="*/ 1008705 h 2416294"/>
            <a:gd name="connsiteX24" fmla="*/ 1805429 w 2052464"/>
            <a:gd name="connsiteY24" fmla="*/ 1029872 h 2416294"/>
            <a:gd name="connsiteX25" fmla="*/ 1900680 w 2052464"/>
            <a:gd name="connsiteY25" fmla="*/ 1310330 h 2416294"/>
            <a:gd name="connsiteX26" fmla="*/ 1868929 w 2052464"/>
            <a:gd name="connsiteY26" fmla="*/ 1490247 h 2416294"/>
            <a:gd name="connsiteX27" fmla="*/ 2048846 w 2052464"/>
            <a:gd name="connsiteY27" fmla="*/ 1834205 h 2416294"/>
            <a:gd name="connsiteX28" fmla="*/ 1678429 w 2052464"/>
            <a:gd name="connsiteY28" fmla="*/ 1908289 h 2416294"/>
            <a:gd name="connsiteX29" fmla="*/ 1509096 w 2052464"/>
            <a:gd name="connsiteY29" fmla="*/ 1897705 h 2416294"/>
            <a:gd name="connsiteX30" fmla="*/ 1392679 w 2052464"/>
            <a:gd name="connsiteY30" fmla="*/ 1918872 h 2416294"/>
            <a:gd name="connsiteX31" fmla="*/ 1366221 w 2052464"/>
            <a:gd name="connsiteY31" fmla="*/ 1961205 h 2416294"/>
            <a:gd name="connsiteX32" fmla="*/ 1265679 w 2052464"/>
            <a:gd name="connsiteY32" fmla="*/ 1781289 h 2416294"/>
            <a:gd name="connsiteX33" fmla="*/ 1249804 w 2052464"/>
            <a:gd name="connsiteY33" fmla="*/ 1707205 h 2416294"/>
            <a:gd name="connsiteX34" fmla="*/ 1207471 w 2052464"/>
            <a:gd name="connsiteY34" fmla="*/ 1643705 h 2416294"/>
            <a:gd name="connsiteX35" fmla="*/ 1239221 w 2052464"/>
            <a:gd name="connsiteY35" fmla="*/ 1500830 h 2416294"/>
            <a:gd name="connsiteX36" fmla="*/ 1112221 w 2052464"/>
            <a:gd name="connsiteY36" fmla="*/ 1479664 h 2416294"/>
            <a:gd name="connsiteX37" fmla="*/ 1032846 w 2052464"/>
            <a:gd name="connsiteY37" fmla="*/ 1585497 h 2416294"/>
            <a:gd name="connsiteX38" fmla="*/ 995804 w 2052464"/>
            <a:gd name="connsiteY38" fmla="*/ 1728372 h 2416294"/>
            <a:gd name="connsiteX39" fmla="*/ 979929 w 2052464"/>
            <a:gd name="connsiteY39" fmla="*/ 1786580 h 2416294"/>
            <a:gd name="connsiteX40" fmla="*/ 969346 w 2052464"/>
            <a:gd name="connsiteY40" fmla="*/ 1913580 h 2416294"/>
            <a:gd name="connsiteX41" fmla="*/ 916429 w 2052464"/>
            <a:gd name="connsiteY41" fmla="*/ 2008830 h 2416294"/>
            <a:gd name="connsiteX42" fmla="*/ 778846 w 2052464"/>
            <a:gd name="connsiteY42" fmla="*/ 2109372 h 2416294"/>
            <a:gd name="connsiteX43" fmla="*/ 715346 w 2052464"/>
            <a:gd name="connsiteY43" fmla="*/ 2204622 h 2416294"/>
            <a:gd name="connsiteX44" fmla="*/ 651846 w 2052464"/>
            <a:gd name="connsiteY44" fmla="*/ 2363372 h 2416294"/>
            <a:gd name="connsiteX45" fmla="*/ 604221 w 2052464"/>
            <a:gd name="connsiteY45" fmla="*/ 2405705 h 2416294"/>
            <a:gd name="connsiteX46" fmla="*/ 551304 w 2052464"/>
            <a:gd name="connsiteY46" fmla="*/ 2410997 h 2416294"/>
            <a:gd name="connsiteX47" fmla="*/ 508971 w 2052464"/>
            <a:gd name="connsiteY47" fmla="*/ 2410997 h 2416294"/>
            <a:gd name="connsiteX48" fmla="*/ 477221 w 2052464"/>
            <a:gd name="connsiteY48" fmla="*/ 2342205 h 2416294"/>
            <a:gd name="connsiteX49" fmla="*/ 461346 w 2052464"/>
            <a:gd name="connsiteY49" fmla="*/ 2262830 h 2416294"/>
            <a:gd name="connsiteX50" fmla="*/ 461346 w 2052464"/>
            <a:gd name="connsiteY50" fmla="*/ 2183455 h 2416294"/>
            <a:gd name="connsiteX51" fmla="*/ 413721 w 2052464"/>
            <a:gd name="connsiteY51" fmla="*/ 2088205 h 2416294"/>
            <a:gd name="connsiteX52" fmla="*/ 376679 w 2052464"/>
            <a:gd name="connsiteY52" fmla="*/ 2040580 h 2416294"/>
            <a:gd name="connsiteX53" fmla="*/ 355512 w 2052464"/>
            <a:gd name="connsiteY53" fmla="*/ 1955914 h 2416294"/>
            <a:gd name="connsiteX54" fmla="*/ 413721 w 2052464"/>
            <a:gd name="connsiteY54" fmla="*/ 1913580 h 2416294"/>
            <a:gd name="connsiteX55" fmla="*/ 413721 w 2052464"/>
            <a:gd name="connsiteY55" fmla="*/ 1797164 h 2416294"/>
            <a:gd name="connsiteX56" fmla="*/ 413721 w 2052464"/>
            <a:gd name="connsiteY56" fmla="*/ 1770705 h 2416294"/>
            <a:gd name="connsiteX57" fmla="*/ 450762 w 2052464"/>
            <a:gd name="connsiteY57" fmla="*/ 1686039 h 2416294"/>
            <a:gd name="connsiteX58" fmla="*/ 482512 w 2052464"/>
            <a:gd name="connsiteY58" fmla="*/ 1638414 h 2416294"/>
            <a:gd name="connsiteX59" fmla="*/ 493096 w 2052464"/>
            <a:gd name="connsiteY59" fmla="*/ 1580205 h 2416294"/>
            <a:gd name="connsiteX60" fmla="*/ 440179 w 2052464"/>
            <a:gd name="connsiteY60" fmla="*/ 1564330 h 2416294"/>
            <a:gd name="connsiteX61" fmla="*/ 381971 w 2052464"/>
            <a:gd name="connsiteY61" fmla="*/ 1564330 h 2416294"/>
            <a:gd name="connsiteX62" fmla="*/ 270846 w 2052464"/>
            <a:gd name="connsiteY62" fmla="*/ 1521997 h 2416294"/>
            <a:gd name="connsiteX63" fmla="*/ 239096 w 2052464"/>
            <a:gd name="connsiteY63" fmla="*/ 1416164 h 2416294"/>
            <a:gd name="connsiteX64" fmla="*/ 239096 w 2052464"/>
            <a:gd name="connsiteY64" fmla="*/ 1357955 h 2416294"/>
            <a:gd name="connsiteX65" fmla="*/ 276137 w 2052464"/>
            <a:gd name="connsiteY65" fmla="*/ 1278580 h 2416294"/>
            <a:gd name="connsiteX66" fmla="*/ 270846 w 2052464"/>
            <a:gd name="connsiteY66" fmla="*/ 1199205 h 2416294"/>
            <a:gd name="connsiteX67" fmla="*/ 223221 w 2052464"/>
            <a:gd name="connsiteY67" fmla="*/ 1178039 h 2416294"/>
            <a:gd name="connsiteX68" fmla="*/ 186179 w 2052464"/>
            <a:gd name="connsiteY68" fmla="*/ 1082789 h 2416294"/>
            <a:gd name="connsiteX69" fmla="*/ 75054 w 2052464"/>
            <a:gd name="connsiteY69" fmla="*/ 1109247 h 2416294"/>
            <a:gd name="connsiteX70" fmla="*/ 971 w 2052464"/>
            <a:gd name="connsiteY70" fmla="*/ 1056330 h 2416294"/>
            <a:gd name="connsiteX71" fmla="*/ 32721 w 2052464"/>
            <a:gd name="connsiteY71" fmla="*/ 971664 h 2416294"/>
            <a:gd name="connsiteX72" fmla="*/ 32721 w 2052464"/>
            <a:gd name="connsiteY72" fmla="*/ 876414 h 2416294"/>
            <a:gd name="connsiteX73" fmla="*/ 96221 w 2052464"/>
            <a:gd name="connsiteY73" fmla="*/ 860539 h 2416294"/>
            <a:gd name="connsiteX74" fmla="*/ 180887 w 2052464"/>
            <a:gd name="connsiteY74" fmla="*/ 770580 h 2416294"/>
            <a:gd name="connsiteX75" fmla="*/ 244387 w 2052464"/>
            <a:gd name="connsiteY75" fmla="*/ 807622 h 2416294"/>
            <a:gd name="connsiteX0" fmla="*/ 244387 w 2052464"/>
            <a:gd name="connsiteY0" fmla="*/ 807622 h 2416294"/>
            <a:gd name="connsiteX1" fmla="*/ 318471 w 2052464"/>
            <a:gd name="connsiteY1" fmla="*/ 781164 h 2416294"/>
            <a:gd name="connsiteX2" fmla="*/ 281429 w 2052464"/>
            <a:gd name="connsiteY2" fmla="*/ 638289 h 2416294"/>
            <a:gd name="connsiteX3" fmla="*/ 191471 w 2052464"/>
            <a:gd name="connsiteY3" fmla="*/ 564205 h 2416294"/>
            <a:gd name="connsiteX4" fmla="*/ 143846 w 2052464"/>
            <a:gd name="connsiteY4" fmla="*/ 447789 h 2416294"/>
            <a:gd name="connsiteX5" fmla="*/ 106804 w 2052464"/>
            <a:gd name="connsiteY5" fmla="*/ 421330 h 2416294"/>
            <a:gd name="connsiteX6" fmla="*/ 96221 w 2052464"/>
            <a:gd name="connsiteY6" fmla="*/ 294330 h 2416294"/>
            <a:gd name="connsiteX7" fmla="*/ 165012 w 2052464"/>
            <a:gd name="connsiteY7" fmla="*/ 257289 h 2416294"/>
            <a:gd name="connsiteX8" fmla="*/ 202054 w 2052464"/>
            <a:gd name="connsiteY8" fmla="*/ 151455 h 2416294"/>
            <a:gd name="connsiteX9" fmla="*/ 143846 w 2052464"/>
            <a:gd name="connsiteY9" fmla="*/ 8580 h 2416294"/>
            <a:gd name="connsiteX10" fmla="*/ 302596 w 2052464"/>
            <a:gd name="connsiteY10" fmla="*/ 24455 h 2416294"/>
            <a:gd name="connsiteX11" fmla="*/ 339637 w 2052464"/>
            <a:gd name="connsiteY11" fmla="*/ 93247 h 2416294"/>
            <a:gd name="connsiteX12" fmla="*/ 572471 w 2052464"/>
            <a:gd name="connsiteY12" fmla="*/ 66789 h 2416294"/>
            <a:gd name="connsiteX13" fmla="*/ 657137 w 2052464"/>
            <a:gd name="connsiteY13" fmla="*/ 77372 h 2416294"/>
            <a:gd name="connsiteX14" fmla="*/ 704762 w 2052464"/>
            <a:gd name="connsiteY14" fmla="*/ 56205 h 2416294"/>
            <a:gd name="connsiteX15" fmla="*/ 784137 w 2052464"/>
            <a:gd name="connsiteY15" fmla="*/ 56205 h 2416294"/>
            <a:gd name="connsiteX16" fmla="*/ 905846 w 2052464"/>
            <a:gd name="connsiteY16" fmla="*/ 103830 h 2416294"/>
            <a:gd name="connsiteX17" fmla="*/ 942887 w 2052464"/>
            <a:gd name="connsiteY17" fmla="*/ 103830 h 2416294"/>
            <a:gd name="connsiteX18" fmla="*/ 985221 w 2052464"/>
            <a:gd name="connsiteY18" fmla="*/ 135580 h 2416294"/>
            <a:gd name="connsiteX19" fmla="*/ 1075179 w 2052464"/>
            <a:gd name="connsiteY19" fmla="*/ 405455 h 2416294"/>
            <a:gd name="connsiteX20" fmla="*/ 1048721 w 2052464"/>
            <a:gd name="connsiteY20" fmla="*/ 632997 h 2416294"/>
            <a:gd name="connsiteX21" fmla="*/ 1085762 w 2052464"/>
            <a:gd name="connsiteY21" fmla="*/ 775871 h 2416294"/>
            <a:gd name="connsiteX22" fmla="*/ 1292137 w 2052464"/>
            <a:gd name="connsiteY22" fmla="*/ 881705 h 2416294"/>
            <a:gd name="connsiteX23" fmla="*/ 1514387 w 2052464"/>
            <a:gd name="connsiteY23" fmla="*/ 897580 h 2416294"/>
            <a:gd name="connsiteX24" fmla="*/ 1588471 w 2052464"/>
            <a:gd name="connsiteY24" fmla="*/ 1008705 h 2416294"/>
            <a:gd name="connsiteX25" fmla="*/ 1805429 w 2052464"/>
            <a:gd name="connsiteY25" fmla="*/ 1029872 h 2416294"/>
            <a:gd name="connsiteX26" fmla="*/ 1900680 w 2052464"/>
            <a:gd name="connsiteY26" fmla="*/ 1310330 h 2416294"/>
            <a:gd name="connsiteX27" fmla="*/ 1868929 w 2052464"/>
            <a:gd name="connsiteY27" fmla="*/ 1490247 h 2416294"/>
            <a:gd name="connsiteX28" fmla="*/ 2048846 w 2052464"/>
            <a:gd name="connsiteY28" fmla="*/ 1834205 h 2416294"/>
            <a:gd name="connsiteX29" fmla="*/ 1678429 w 2052464"/>
            <a:gd name="connsiteY29" fmla="*/ 1908289 h 2416294"/>
            <a:gd name="connsiteX30" fmla="*/ 1509096 w 2052464"/>
            <a:gd name="connsiteY30" fmla="*/ 1897705 h 2416294"/>
            <a:gd name="connsiteX31" fmla="*/ 1392679 w 2052464"/>
            <a:gd name="connsiteY31" fmla="*/ 1918872 h 2416294"/>
            <a:gd name="connsiteX32" fmla="*/ 1366221 w 2052464"/>
            <a:gd name="connsiteY32" fmla="*/ 1961205 h 2416294"/>
            <a:gd name="connsiteX33" fmla="*/ 1265679 w 2052464"/>
            <a:gd name="connsiteY33" fmla="*/ 1781289 h 2416294"/>
            <a:gd name="connsiteX34" fmla="*/ 1249804 w 2052464"/>
            <a:gd name="connsiteY34" fmla="*/ 1707205 h 2416294"/>
            <a:gd name="connsiteX35" fmla="*/ 1207471 w 2052464"/>
            <a:gd name="connsiteY35" fmla="*/ 1643705 h 2416294"/>
            <a:gd name="connsiteX36" fmla="*/ 1239221 w 2052464"/>
            <a:gd name="connsiteY36" fmla="*/ 1500830 h 2416294"/>
            <a:gd name="connsiteX37" fmla="*/ 1112221 w 2052464"/>
            <a:gd name="connsiteY37" fmla="*/ 1479664 h 2416294"/>
            <a:gd name="connsiteX38" fmla="*/ 1032846 w 2052464"/>
            <a:gd name="connsiteY38" fmla="*/ 1585497 h 2416294"/>
            <a:gd name="connsiteX39" fmla="*/ 995804 w 2052464"/>
            <a:gd name="connsiteY39" fmla="*/ 1728372 h 2416294"/>
            <a:gd name="connsiteX40" fmla="*/ 979929 w 2052464"/>
            <a:gd name="connsiteY40" fmla="*/ 1786580 h 2416294"/>
            <a:gd name="connsiteX41" fmla="*/ 969346 w 2052464"/>
            <a:gd name="connsiteY41" fmla="*/ 1913580 h 2416294"/>
            <a:gd name="connsiteX42" fmla="*/ 916429 w 2052464"/>
            <a:gd name="connsiteY42" fmla="*/ 2008830 h 2416294"/>
            <a:gd name="connsiteX43" fmla="*/ 778846 w 2052464"/>
            <a:gd name="connsiteY43" fmla="*/ 2109372 h 2416294"/>
            <a:gd name="connsiteX44" fmla="*/ 715346 w 2052464"/>
            <a:gd name="connsiteY44" fmla="*/ 2204622 h 2416294"/>
            <a:gd name="connsiteX45" fmla="*/ 651846 w 2052464"/>
            <a:gd name="connsiteY45" fmla="*/ 2363372 h 2416294"/>
            <a:gd name="connsiteX46" fmla="*/ 604221 w 2052464"/>
            <a:gd name="connsiteY46" fmla="*/ 2405705 h 2416294"/>
            <a:gd name="connsiteX47" fmla="*/ 551304 w 2052464"/>
            <a:gd name="connsiteY47" fmla="*/ 2410997 h 2416294"/>
            <a:gd name="connsiteX48" fmla="*/ 508971 w 2052464"/>
            <a:gd name="connsiteY48" fmla="*/ 2410997 h 2416294"/>
            <a:gd name="connsiteX49" fmla="*/ 477221 w 2052464"/>
            <a:gd name="connsiteY49" fmla="*/ 2342205 h 2416294"/>
            <a:gd name="connsiteX50" fmla="*/ 461346 w 2052464"/>
            <a:gd name="connsiteY50" fmla="*/ 2262830 h 2416294"/>
            <a:gd name="connsiteX51" fmla="*/ 461346 w 2052464"/>
            <a:gd name="connsiteY51" fmla="*/ 2183455 h 2416294"/>
            <a:gd name="connsiteX52" fmla="*/ 413721 w 2052464"/>
            <a:gd name="connsiteY52" fmla="*/ 2088205 h 2416294"/>
            <a:gd name="connsiteX53" fmla="*/ 376679 w 2052464"/>
            <a:gd name="connsiteY53" fmla="*/ 2040580 h 2416294"/>
            <a:gd name="connsiteX54" fmla="*/ 355512 w 2052464"/>
            <a:gd name="connsiteY54" fmla="*/ 1955914 h 2416294"/>
            <a:gd name="connsiteX55" fmla="*/ 413721 w 2052464"/>
            <a:gd name="connsiteY55" fmla="*/ 1913580 h 2416294"/>
            <a:gd name="connsiteX56" fmla="*/ 413721 w 2052464"/>
            <a:gd name="connsiteY56" fmla="*/ 1797164 h 2416294"/>
            <a:gd name="connsiteX57" fmla="*/ 413721 w 2052464"/>
            <a:gd name="connsiteY57" fmla="*/ 1770705 h 2416294"/>
            <a:gd name="connsiteX58" fmla="*/ 450762 w 2052464"/>
            <a:gd name="connsiteY58" fmla="*/ 1686039 h 2416294"/>
            <a:gd name="connsiteX59" fmla="*/ 482512 w 2052464"/>
            <a:gd name="connsiteY59" fmla="*/ 1638414 h 2416294"/>
            <a:gd name="connsiteX60" fmla="*/ 493096 w 2052464"/>
            <a:gd name="connsiteY60" fmla="*/ 1580205 h 2416294"/>
            <a:gd name="connsiteX61" fmla="*/ 440179 w 2052464"/>
            <a:gd name="connsiteY61" fmla="*/ 1564330 h 2416294"/>
            <a:gd name="connsiteX62" fmla="*/ 381971 w 2052464"/>
            <a:gd name="connsiteY62" fmla="*/ 1564330 h 2416294"/>
            <a:gd name="connsiteX63" fmla="*/ 270846 w 2052464"/>
            <a:gd name="connsiteY63" fmla="*/ 1521997 h 2416294"/>
            <a:gd name="connsiteX64" fmla="*/ 239096 w 2052464"/>
            <a:gd name="connsiteY64" fmla="*/ 1416164 h 2416294"/>
            <a:gd name="connsiteX65" fmla="*/ 239096 w 2052464"/>
            <a:gd name="connsiteY65" fmla="*/ 1357955 h 2416294"/>
            <a:gd name="connsiteX66" fmla="*/ 276137 w 2052464"/>
            <a:gd name="connsiteY66" fmla="*/ 1278580 h 2416294"/>
            <a:gd name="connsiteX67" fmla="*/ 270846 w 2052464"/>
            <a:gd name="connsiteY67" fmla="*/ 1199205 h 2416294"/>
            <a:gd name="connsiteX68" fmla="*/ 223221 w 2052464"/>
            <a:gd name="connsiteY68" fmla="*/ 1178039 h 2416294"/>
            <a:gd name="connsiteX69" fmla="*/ 186179 w 2052464"/>
            <a:gd name="connsiteY69" fmla="*/ 1082789 h 2416294"/>
            <a:gd name="connsiteX70" fmla="*/ 75054 w 2052464"/>
            <a:gd name="connsiteY70" fmla="*/ 1109247 h 2416294"/>
            <a:gd name="connsiteX71" fmla="*/ 971 w 2052464"/>
            <a:gd name="connsiteY71" fmla="*/ 1056330 h 2416294"/>
            <a:gd name="connsiteX72" fmla="*/ 32721 w 2052464"/>
            <a:gd name="connsiteY72" fmla="*/ 971664 h 2416294"/>
            <a:gd name="connsiteX73" fmla="*/ 32721 w 2052464"/>
            <a:gd name="connsiteY73" fmla="*/ 876414 h 2416294"/>
            <a:gd name="connsiteX74" fmla="*/ 96221 w 2052464"/>
            <a:gd name="connsiteY74" fmla="*/ 860539 h 2416294"/>
            <a:gd name="connsiteX75" fmla="*/ 180887 w 2052464"/>
            <a:gd name="connsiteY75" fmla="*/ 770580 h 2416294"/>
            <a:gd name="connsiteX76" fmla="*/ 244387 w 2052464"/>
            <a:gd name="connsiteY76" fmla="*/ 807622 h 2416294"/>
            <a:gd name="connsiteX0" fmla="*/ 244387 w 2052464"/>
            <a:gd name="connsiteY0" fmla="*/ 807622 h 2416294"/>
            <a:gd name="connsiteX1" fmla="*/ 318471 w 2052464"/>
            <a:gd name="connsiteY1" fmla="*/ 781164 h 2416294"/>
            <a:gd name="connsiteX2" fmla="*/ 281429 w 2052464"/>
            <a:gd name="connsiteY2" fmla="*/ 638289 h 2416294"/>
            <a:gd name="connsiteX3" fmla="*/ 191471 w 2052464"/>
            <a:gd name="connsiteY3" fmla="*/ 564205 h 2416294"/>
            <a:gd name="connsiteX4" fmla="*/ 143846 w 2052464"/>
            <a:gd name="connsiteY4" fmla="*/ 447789 h 2416294"/>
            <a:gd name="connsiteX5" fmla="*/ 106804 w 2052464"/>
            <a:gd name="connsiteY5" fmla="*/ 421330 h 2416294"/>
            <a:gd name="connsiteX6" fmla="*/ 96221 w 2052464"/>
            <a:gd name="connsiteY6" fmla="*/ 294330 h 2416294"/>
            <a:gd name="connsiteX7" fmla="*/ 165012 w 2052464"/>
            <a:gd name="connsiteY7" fmla="*/ 257289 h 2416294"/>
            <a:gd name="connsiteX8" fmla="*/ 202054 w 2052464"/>
            <a:gd name="connsiteY8" fmla="*/ 151455 h 2416294"/>
            <a:gd name="connsiteX9" fmla="*/ 143846 w 2052464"/>
            <a:gd name="connsiteY9" fmla="*/ 8580 h 2416294"/>
            <a:gd name="connsiteX10" fmla="*/ 302596 w 2052464"/>
            <a:gd name="connsiteY10" fmla="*/ 24455 h 2416294"/>
            <a:gd name="connsiteX11" fmla="*/ 339637 w 2052464"/>
            <a:gd name="connsiteY11" fmla="*/ 93247 h 2416294"/>
            <a:gd name="connsiteX12" fmla="*/ 572471 w 2052464"/>
            <a:gd name="connsiteY12" fmla="*/ 66789 h 2416294"/>
            <a:gd name="connsiteX13" fmla="*/ 657137 w 2052464"/>
            <a:gd name="connsiteY13" fmla="*/ 77372 h 2416294"/>
            <a:gd name="connsiteX14" fmla="*/ 704762 w 2052464"/>
            <a:gd name="connsiteY14" fmla="*/ 56205 h 2416294"/>
            <a:gd name="connsiteX15" fmla="*/ 784137 w 2052464"/>
            <a:gd name="connsiteY15" fmla="*/ 56205 h 2416294"/>
            <a:gd name="connsiteX16" fmla="*/ 905846 w 2052464"/>
            <a:gd name="connsiteY16" fmla="*/ 103830 h 2416294"/>
            <a:gd name="connsiteX17" fmla="*/ 942887 w 2052464"/>
            <a:gd name="connsiteY17" fmla="*/ 103830 h 2416294"/>
            <a:gd name="connsiteX18" fmla="*/ 985221 w 2052464"/>
            <a:gd name="connsiteY18" fmla="*/ 135580 h 2416294"/>
            <a:gd name="connsiteX19" fmla="*/ 905846 w 2052464"/>
            <a:gd name="connsiteY19" fmla="*/ 151455 h 2416294"/>
            <a:gd name="connsiteX20" fmla="*/ 1075179 w 2052464"/>
            <a:gd name="connsiteY20" fmla="*/ 405455 h 2416294"/>
            <a:gd name="connsiteX21" fmla="*/ 1048721 w 2052464"/>
            <a:gd name="connsiteY21" fmla="*/ 632997 h 2416294"/>
            <a:gd name="connsiteX22" fmla="*/ 1085762 w 2052464"/>
            <a:gd name="connsiteY22" fmla="*/ 775871 h 2416294"/>
            <a:gd name="connsiteX23" fmla="*/ 1292137 w 2052464"/>
            <a:gd name="connsiteY23" fmla="*/ 881705 h 2416294"/>
            <a:gd name="connsiteX24" fmla="*/ 1514387 w 2052464"/>
            <a:gd name="connsiteY24" fmla="*/ 897580 h 2416294"/>
            <a:gd name="connsiteX25" fmla="*/ 1588471 w 2052464"/>
            <a:gd name="connsiteY25" fmla="*/ 1008705 h 2416294"/>
            <a:gd name="connsiteX26" fmla="*/ 1805429 w 2052464"/>
            <a:gd name="connsiteY26" fmla="*/ 1029872 h 2416294"/>
            <a:gd name="connsiteX27" fmla="*/ 1900680 w 2052464"/>
            <a:gd name="connsiteY27" fmla="*/ 1310330 h 2416294"/>
            <a:gd name="connsiteX28" fmla="*/ 1868929 w 2052464"/>
            <a:gd name="connsiteY28" fmla="*/ 1490247 h 2416294"/>
            <a:gd name="connsiteX29" fmla="*/ 2048846 w 2052464"/>
            <a:gd name="connsiteY29" fmla="*/ 1834205 h 2416294"/>
            <a:gd name="connsiteX30" fmla="*/ 1678429 w 2052464"/>
            <a:gd name="connsiteY30" fmla="*/ 1908289 h 2416294"/>
            <a:gd name="connsiteX31" fmla="*/ 1509096 w 2052464"/>
            <a:gd name="connsiteY31" fmla="*/ 1897705 h 2416294"/>
            <a:gd name="connsiteX32" fmla="*/ 1392679 w 2052464"/>
            <a:gd name="connsiteY32" fmla="*/ 1918872 h 2416294"/>
            <a:gd name="connsiteX33" fmla="*/ 1366221 w 2052464"/>
            <a:gd name="connsiteY33" fmla="*/ 1961205 h 2416294"/>
            <a:gd name="connsiteX34" fmla="*/ 1265679 w 2052464"/>
            <a:gd name="connsiteY34" fmla="*/ 1781289 h 2416294"/>
            <a:gd name="connsiteX35" fmla="*/ 1249804 w 2052464"/>
            <a:gd name="connsiteY35" fmla="*/ 1707205 h 2416294"/>
            <a:gd name="connsiteX36" fmla="*/ 1207471 w 2052464"/>
            <a:gd name="connsiteY36" fmla="*/ 1643705 h 2416294"/>
            <a:gd name="connsiteX37" fmla="*/ 1239221 w 2052464"/>
            <a:gd name="connsiteY37" fmla="*/ 1500830 h 2416294"/>
            <a:gd name="connsiteX38" fmla="*/ 1112221 w 2052464"/>
            <a:gd name="connsiteY38" fmla="*/ 1479664 h 2416294"/>
            <a:gd name="connsiteX39" fmla="*/ 1032846 w 2052464"/>
            <a:gd name="connsiteY39" fmla="*/ 1585497 h 2416294"/>
            <a:gd name="connsiteX40" fmla="*/ 995804 w 2052464"/>
            <a:gd name="connsiteY40" fmla="*/ 1728372 h 2416294"/>
            <a:gd name="connsiteX41" fmla="*/ 979929 w 2052464"/>
            <a:gd name="connsiteY41" fmla="*/ 1786580 h 2416294"/>
            <a:gd name="connsiteX42" fmla="*/ 969346 w 2052464"/>
            <a:gd name="connsiteY42" fmla="*/ 1913580 h 2416294"/>
            <a:gd name="connsiteX43" fmla="*/ 916429 w 2052464"/>
            <a:gd name="connsiteY43" fmla="*/ 2008830 h 2416294"/>
            <a:gd name="connsiteX44" fmla="*/ 778846 w 2052464"/>
            <a:gd name="connsiteY44" fmla="*/ 2109372 h 2416294"/>
            <a:gd name="connsiteX45" fmla="*/ 715346 w 2052464"/>
            <a:gd name="connsiteY45" fmla="*/ 2204622 h 2416294"/>
            <a:gd name="connsiteX46" fmla="*/ 651846 w 2052464"/>
            <a:gd name="connsiteY46" fmla="*/ 2363372 h 2416294"/>
            <a:gd name="connsiteX47" fmla="*/ 604221 w 2052464"/>
            <a:gd name="connsiteY47" fmla="*/ 2405705 h 2416294"/>
            <a:gd name="connsiteX48" fmla="*/ 551304 w 2052464"/>
            <a:gd name="connsiteY48" fmla="*/ 2410997 h 2416294"/>
            <a:gd name="connsiteX49" fmla="*/ 508971 w 2052464"/>
            <a:gd name="connsiteY49" fmla="*/ 2410997 h 2416294"/>
            <a:gd name="connsiteX50" fmla="*/ 477221 w 2052464"/>
            <a:gd name="connsiteY50" fmla="*/ 2342205 h 2416294"/>
            <a:gd name="connsiteX51" fmla="*/ 461346 w 2052464"/>
            <a:gd name="connsiteY51" fmla="*/ 2262830 h 2416294"/>
            <a:gd name="connsiteX52" fmla="*/ 461346 w 2052464"/>
            <a:gd name="connsiteY52" fmla="*/ 2183455 h 2416294"/>
            <a:gd name="connsiteX53" fmla="*/ 413721 w 2052464"/>
            <a:gd name="connsiteY53" fmla="*/ 2088205 h 2416294"/>
            <a:gd name="connsiteX54" fmla="*/ 376679 w 2052464"/>
            <a:gd name="connsiteY54" fmla="*/ 2040580 h 2416294"/>
            <a:gd name="connsiteX55" fmla="*/ 355512 w 2052464"/>
            <a:gd name="connsiteY55" fmla="*/ 1955914 h 2416294"/>
            <a:gd name="connsiteX56" fmla="*/ 413721 w 2052464"/>
            <a:gd name="connsiteY56" fmla="*/ 1913580 h 2416294"/>
            <a:gd name="connsiteX57" fmla="*/ 413721 w 2052464"/>
            <a:gd name="connsiteY57" fmla="*/ 1797164 h 2416294"/>
            <a:gd name="connsiteX58" fmla="*/ 413721 w 2052464"/>
            <a:gd name="connsiteY58" fmla="*/ 1770705 h 2416294"/>
            <a:gd name="connsiteX59" fmla="*/ 450762 w 2052464"/>
            <a:gd name="connsiteY59" fmla="*/ 1686039 h 2416294"/>
            <a:gd name="connsiteX60" fmla="*/ 482512 w 2052464"/>
            <a:gd name="connsiteY60" fmla="*/ 1638414 h 2416294"/>
            <a:gd name="connsiteX61" fmla="*/ 493096 w 2052464"/>
            <a:gd name="connsiteY61" fmla="*/ 1580205 h 2416294"/>
            <a:gd name="connsiteX62" fmla="*/ 440179 w 2052464"/>
            <a:gd name="connsiteY62" fmla="*/ 1564330 h 2416294"/>
            <a:gd name="connsiteX63" fmla="*/ 381971 w 2052464"/>
            <a:gd name="connsiteY63" fmla="*/ 1564330 h 2416294"/>
            <a:gd name="connsiteX64" fmla="*/ 270846 w 2052464"/>
            <a:gd name="connsiteY64" fmla="*/ 1521997 h 2416294"/>
            <a:gd name="connsiteX65" fmla="*/ 239096 w 2052464"/>
            <a:gd name="connsiteY65" fmla="*/ 1416164 h 2416294"/>
            <a:gd name="connsiteX66" fmla="*/ 239096 w 2052464"/>
            <a:gd name="connsiteY66" fmla="*/ 1357955 h 2416294"/>
            <a:gd name="connsiteX67" fmla="*/ 276137 w 2052464"/>
            <a:gd name="connsiteY67" fmla="*/ 1278580 h 2416294"/>
            <a:gd name="connsiteX68" fmla="*/ 270846 w 2052464"/>
            <a:gd name="connsiteY68" fmla="*/ 1199205 h 2416294"/>
            <a:gd name="connsiteX69" fmla="*/ 223221 w 2052464"/>
            <a:gd name="connsiteY69" fmla="*/ 1178039 h 2416294"/>
            <a:gd name="connsiteX70" fmla="*/ 186179 w 2052464"/>
            <a:gd name="connsiteY70" fmla="*/ 1082789 h 2416294"/>
            <a:gd name="connsiteX71" fmla="*/ 75054 w 2052464"/>
            <a:gd name="connsiteY71" fmla="*/ 1109247 h 2416294"/>
            <a:gd name="connsiteX72" fmla="*/ 971 w 2052464"/>
            <a:gd name="connsiteY72" fmla="*/ 1056330 h 2416294"/>
            <a:gd name="connsiteX73" fmla="*/ 32721 w 2052464"/>
            <a:gd name="connsiteY73" fmla="*/ 971664 h 2416294"/>
            <a:gd name="connsiteX74" fmla="*/ 32721 w 2052464"/>
            <a:gd name="connsiteY74" fmla="*/ 876414 h 2416294"/>
            <a:gd name="connsiteX75" fmla="*/ 96221 w 2052464"/>
            <a:gd name="connsiteY75" fmla="*/ 860539 h 2416294"/>
            <a:gd name="connsiteX76" fmla="*/ 180887 w 2052464"/>
            <a:gd name="connsiteY76" fmla="*/ 770580 h 2416294"/>
            <a:gd name="connsiteX77" fmla="*/ 244387 w 2052464"/>
            <a:gd name="connsiteY77" fmla="*/ 807622 h 2416294"/>
            <a:gd name="connsiteX0" fmla="*/ 244387 w 2052464"/>
            <a:gd name="connsiteY0" fmla="*/ 807622 h 2416294"/>
            <a:gd name="connsiteX1" fmla="*/ 318471 w 2052464"/>
            <a:gd name="connsiteY1" fmla="*/ 781164 h 2416294"/>
            <a:gd name="connsiteX2" fmla="*/ 281429 w 2052464"/>
            <a:gd name="connsiteY2" fmla="*/ 638289 h 2416294"/>
            <a:gd name="connsiteX3" fmla="*/ 191471 w 2052464"/>
            <a:gd name="connsiteY3" fmla="*/ 564205 h 2416294"/>
            <a:gd name="connsiteX4" fmla="*/ 143846 w 2052464"/>
            <a:gd name="connsiteY4" fmla="*/ 447789 h 2416294"/>
            <a:gd name="connsiteX5" fmla="*/ 106804 w 2052464"/>
            <a:gd name="connsiteY5" fmla="*/ 421330 h 2416294"/>
            <a:gd name="connsiteX6" fmla="*/ 96221 w 2052464"/>
            <a:gd name="connsiteY6" fmla="*/ 294330 h 2416294"/>
            <a:gd name="connsiteX7" fmla="*/ 165012 w 2052464"/>
            <a:gd name="connsiteY7" fmla="*/ 257289 h 2416294"/>
            <a:gd name="connsiteX8" fmla="*/ 202054 w 2052464"/>
            <a:gd name="connsiteY8" fmla="*/ 151455 h 2416294"/>
            <a:gd name="connsiteX9" fmla="*/ 143846 w 2052464"/>
            <a:gd name="connsiteY9" fmla="*/ 8580 h 2416294"/>
            <a:gd name="connsiteX10" fmla="*/ 302596 w 2052464"/>
            <a:gd name="connsiteY10" fmla="*/ 24455 h 2416294"/>
            <a:gd name="connsiteX11" fmla="*/ 339637 w 2052464"/>
            <a:gd name="connsiteY11" fmla="*/ 93247 h 2416294"/>
            <a:gd name="connsiteX12" fmla="*/ 572471 w 2052464"/>
            <a:gd name="connsiteY12" fmla="*/ 66789 h 2416294"/>
            <a:gd name="connsiteX13" fmla="*/ 657137 w 2052464"/>
            <a:gd name="connsiteY13" fmla="*/ 77372 h 2416294"/>
            <a:gd name="connsiteX14" fmla="*/ 704762 w 2052464"/>
            <a:gd name="connsiteY14" fmla="*/ 56205 h 2416294"/>
            <a:gd name="connsiteX15" fmla="*/ 784137 w 2052464"/>
            <a:gd name="connsiteY15" fmla="*/ 56205 h 2416294"/>
            <a:gd name="connsiteX16" fmla="*/ 905846 w 2052464"/>
            <a:gd name="connsiteY16" fmla="*/ 103830 h 2416294"/>
            <a:gd name="connsiteX17" fmla="*/ 942887 w 2052464"/>
            <a:gd name="connsiteY17" fmla="*/ 103830 h 2416294"/>
            <a:gd name="connsiteX18" fmla="*/ 985221 w 2052464"/>
            <a:gd name="connsiteY18" fmla="*/ 135580 h 2416294"/>
            <a:gd name="connsiteX19" fmla="*/ 905846 w 2052464"/>
            <a:gd name="connsiteY19" fmla="*/ 151455 h 2416294"/>
            <a:gd name="connsiteX20" fmla="*/ 1075179 w 2052464"/>
            <a:gd name="connsiteY20" fmla="*/ 405455 h 2416294"/>
            <a:gd name="connsiteX21" fmla="*/ 1048721 w 2052464"/>
            <a:gd name="connsiteY21" fmla="*/ 632997 h 2416294"/>
            <a:gd name="connsiteX22" fmla="*/ 1011679 w 2052464"/>
            <a:gd name="connsiteY22" fmla="*/ 791747 h 2416294"/>
            <a:gd name="connsiteX23" fmla="*/ 1085762 w 2052464"/>
            <a:gd name="connsiteY23" fmla="*/ 775871 h 2416294"/>
            <a:gd name="connsiteX24" fmla="*/ 1292137 w 2052464"/>
            <a:gd name="connsiteY24" fmla="*/ 881705 h 2416294"/>
            <a:gd name="connsiteX25" fmla="*/ 1514387 w 2052464"/>
            <a:gd name="connsiteY25" fmla="*/ 897580 h 2416294"/>
            <a:gd name="connsiteX26" fmla="*/ 1588471 w 2052464"/>
            <a:gd name="connsiteY26" fmla="*/ 1008705 h 2416294"/>
            <a:gd name="connsiteX27" fmla="*/ 1805429 w 2052464"/>
            <a:gd name="connsiteY27" fmla="*/ 1029872 h 2416294"/>
            <a:gd name="connsiteX28" fmla="*/ 1900680 w 2052464"/>
            <a:gd name="connsiteY28" fmla="*/ 1310330 h 2416294"/>
            <a:gd name="connsiteX29" fmla="*/ 1868929 w 2052464"/>
            <a:gd name="connsiteY29" fmla="*/ 1490247 h 2416294"/>
            <a:gd name="connsiteX30" fmla="*/ 2048846 w 2052464"/>
            <a:gd name="connsiteY30" fmla="*/ 1834205 h 2416294"/>
            <a:gd name="connsiteX31" fmla="*/ 1678429 w 2052464"/>
            <a:gd name="connsiteY31" fmla="*/ 1908289 h 2416294"/>
            <a:gd name="connsiteX32" fmla="*/ 1509096 w 2052464"/>
            <a:gd name="connsiteY32" fmla="*/ 1897705 h 2416294"/>
            <a:gd name="connsiteX33" fmla="*/ 1392679 w 2052464"/>
            <a:gd name="connsiteY33" fmla="*/ 1918872 h 2416294"/>
            <a:gd name="connsiteX34" fmla="*/ 1366221 w 2052464"/>
            <a:gd name="connsiteY34" fmla="*/ 1961205 h 2416294"/>
            <a:gd name="connsiteX35" fmla="*/ 1265679 w 2052464"/>
            <a:gd name="connsiteY35" fmla="*/ 1781289 h 2416294"/>
            <a:gd name="connsiteX36" fmla="*/ 1249804 w 2052464"/>
            <a:gd name="connsiteY36" fmla="*/ 1707205 h 2416294"/>
            <a:gd name="connsiteX37" fmla="*/ 1207471 w 2052464"/>
            <a:gd name="connsiteY37" fmla="*/ 1643705 h 2416294"/>
            <a:gd name="connsiteX38" fmla="*/ 1239221 w 2052464"/>
            <a:gd name="connsiteY38" fmla="*/ 1500830 h 2416294"/>
            <a:gd name="connsiteX39" fmla="*/ 1112221 w 2052464"/>
            <a:gd name="connsiteY39" fmla="*/ 1479664 h 2416294"/>
            <a:gd name="connsiteX40" fmla="*/ 1032846 w 2052464"/>
            <a:gd name="connsiteY40" fmla="*/ 1585497 h 2416294"/>
            <a:gd name="connsiteX41" fmla="*/ 995804 w 2052464"/>
            <a:gd name="connsiteY41" fmla="*/ 1728372 h 2416294"/>
            <a:gd name="connsiteX42" fmla="*/ 979929 w 2052464"/>
            <a:gd name="connsiteY42" fmla="*/ 1786580 h 2416294"/>
            <a:gd name="connsiteX43" fmla="*/ 969346 w 2052464"/>
            <a:gd name="connsiteY43" fmla="*/ 1913580 h 2416294"/>
            <a:gd name="connsiteX44" fmla="*/ 916429 w 2052464"/>
            <a:gd name="connsiteY44" fmla="*/ 2008830 h 2416294"/>
            <a:gd name="connsiteX45" fmla="*/ 778846 w 2052464"/>
            <a:gd name="connsiteY45" fmla="*/ 2109372 h 2416294"/>
            <a:gd name="connsiteX46" fmla="*/ 715346 w 2052464"/>
            <a:gd name="connsiteY46" fmla="*/ 2204622 h 2416294"/>
            <a:gd name="connsiteX47" fmla="*/ 651846 w 2052464"/>
            <a:gd name="connsiteY47" fmla="*/ 2363372 h 2416294"/>
            <a:gd name="connsiteX48" fmla="*/ 604221 w 2052464"/>
            <a:gd name="connsiteY48" fmla="*/ 2405705 h 2416294"/>
            <a:gd name="connsiteX49" fmla="*/ 551304 w 2052464"/>
            <a:gd name="connsiteY49" fmla="*/ 2410997 h 2416294"/>
            <a:gd name="connsiteX50" fmla="*/ 508971 w 2052464"/>
            <a:gd name="connsiteY50" fmla="*/ 2410997 h 2416294"/>
            <a:gd name="connsiteX51" fmla="*/ 477221 w 2052464"/>
            <a:gd name="connsiteY51" fmla="*/ 2342205 h 2416294"/>
            <a:gd name="connsiteX52" fmla="*/ 461346 w 2052464"/>
            <a:gd name="connsiteY52" fmla="*/ 2262830 h 2416294"/>
            <a:gd name="connsiteX53" fmla="*/ 461346 w 2052464"/>
            <a:gd name="connsiteY53" fmla="*/ 2183455 h 2416294"/>
            <a:gd name="connsiteX54" fmla="*/ 413721 w 2052464"/>
            <a:gd name="connsiteY54" fmla="*/ 2088205 h 2416294"/>
            <a:gd name="connsiteX55" fmla="*/ 376679 w 2052464"/>
            <a:gd name="connsiteY55" fmla="*/ 2040580 h 2416294"/>
            <a:gd name="connsiteX56" fmla="*/ 355512 w 2052464"/>
            <a:gd name="connsiteY56" fmla="*/ 1955914 h 2416294"/>
            <a:gd name="connsiteX57" fmla="*/ 413721 w 2052464"/>
            <a:gd name="connsiteY57" fmla="*/ 1913580 h 2416294"/>
            <a:gd name="connsiteX58" fmla="*/ 413721 w 2052464"/>
            <a:gd name="connsiteY58" fmla="*/ 1797164 h 2416294"/>
            <a:gd name="connsiteX59" fmla="*/ 413721 w 2052464"/>
            <a:gd name="connsiteY59" fmla="*/ 1770705 h 2416294"/>
            <a:gd name="connsiteX60" fmla="*/ 450762 w 2052464"/>
            <a:gd name="connsiteY60" fmla="*/ 1686039 h 2416294"/>
            <a:gd name="connsiteX61" fmla="*/ 482512 w 2052464"/>
            <a:gd name="connsiteY61" fmla="*/ 1638414 h 2416294"/>
            <a:gd name="connsiteX62" fmla="*/ 493096 w 2052464"/>
            <a:gd name="connsiteY62" fmla="*/ 1580205 h 2416294"/>
            <a:gd name="connsiteX63" fmla="*/ 440179 w 2052464"/>
            <a:gd name="connsiteY63" fmla="*/ 1564330 h 2416294"/>
            <a:gd name="connsiteX64" fmla="*/ 381971 w 2052464"/>
            <a:gd name="connsiteY64" fmla="*/ 1564330 h 2416294"/>
            <a:gd name="connsiteX65" fmla="*/ 270846 w 2052464"/>
            <a:gd name="connsiteY65" fmla="*/ 1521997 h 2416294"/>
            <a:gd name="connsiteX66" fmla="*/ 239096 w 2052464"/>
            <a:gd name="connsiteY66" fmla="*/ 1416164 h 2416294"/>
            <a:gd name="connsiteX67" fmla="*/ 239096 w 2052464"/>
            <a:gd name="connsiteY67" fmla="*/ 1357955 h 2416294"/>
            <a:gd name="connsiteX68" fmla="*/ 276137 w 2052464"/>
            <a:gd name="connsiteY68" fmla="*/ 1278580 h 2416294"/>
            <a:gd name="connsiteX69" fmla="*/ 270846 w 2052464"/>
            <a:gd name="connsiteY69" fmla="*/ 1199205 h 2416294"/>
            <a:gd name="connsiteX70" fmla="*/ 223221 w 2052464"/>
            <a:gd name="connsiteY70" fmla="*/ 1178039 h 2416294"/>
            <a:gd name="connsiteX71" fmla="*/ 186179 w 2052464"/>
            <a:gd name="connsiteY71" fmla="*/ 1082789 h 2416294"/>
            <a:gd name="connsiteX72" fmla="*/ 75054 w 2052464"/>
            <a:gd name="connsiteY72" fmla="*/ 1109247 h 2416294"/>
            <a:gd name="connsiteX73" fmla="*/ 971 w 2052464"/>
            <a:gd name="connsiteY73" fmla="*/ 1056330 h 2416294"/>
            <a:gd name="connsiteX74" fmla="*/ 32721 w 2052464"/>
            <a:gd name="connsiteY74" fmla="*/ 971664 h 2416294"/>
            <a:gd name="connsiteX75" fmla="*/ 32721 w 2052464"/>
            <a:gd name="connsiteY75" fmla="*/ 876414 h 2416294"/>
            <a:gd name="connsiteX76" fmla="*/ 96221 w 2052464"/>
            <a:gd name="connsiteY76" fmla="*/ 860539 h 2416294"/>
            <a:gd name="connsiteX77" fmla="*/ 180887 w 2052464"/>
            <a:gd name="connsiteY77" fmla="*/ 770580 h 2416294"/>
            <a:gd name="connsiteX78" fmla="*/ 244387 w 2052464"/>
            <a:gd name="connsiteY78" fmla="*/ 807622 h 2416294"/>
            <a:gd name="connsiteX0" fmla="*/ 244387 w 2052464"/>
            <a:gd name="connsiteY0" fmla="*/ 807622 h 2416294"/>
            <a:gd name="connsiteX1" fmla="*/ 318471 w 2052464"/>
            <a:gd name="connsiteY1" fmla="*/ 781164 h 2416294"/>
            <a:gd name="connsiteX2" fmla="*/ 281429 w 2052464"/>
            <a:gd name="connsiteY2" fmla="*/ 638289 h 2416294"/>
            <a:gd name="connsiteX3" fmla="*/ 191471 w 2052464"/>
            <a:gd name="connsiteY3" fmla="*/ 564205 h 2416294"/>
            <a:gd name="connsiteX4" fmla="*/ 143846 w 2052464"/>
            <a:gd name="connsiteY4" fmla="*/ 447789 h 2416294"/>
            <a:gd name="connsiteX5" fmla="*/ 106804 w 2052464"/>
            <a:gd name="connsiteY5" fmla="*/ 421330 h 2416294"/>
            <a:gd name="connsiteX6" fmla="*/ 96221 w 2052464"/>
            <a:gd name="connsiteY6" fmla="*/ 294330 h 2416294"/>
            <a:gd name="connsiteX7" fmla="*/ 165012 w 2052464"/>
            <a:gd name="connsiteY7" fmla="*/ 257289 h 2416294"/>
            <a:gd name="connsiteX8" fmla="*/ 202054 w 2052464"/>
            <a:gd name="connsiteY8" fmla="*/ 151455 h 2416294"/>
            <a:gd name="connsiteX9" fmla="*/ 143846 w 2052464"/>
            <a:gd name="connsiteY9" fmla="*/ 8580 h 2416294"/>
            <a:gd name="connsiteX10" fmla="*/ 302596 w 2052464"/>
            <a:gd name="connsiteY10" fmla="*/ 24455 h 2416294"/>
            <a:gd name="connsiteX11" fmla="*/ 339637 w 2052464"/>
            <a:gd name="connsiteY11" fmla="*/ 93247 h 2416294"/>
            <a:gd name="connsiteX12" fmla="*/ 572471 w 2052464"/>
            <a:gd name="connsiteY12" fmla="*/ 66789 h 2416294"/>
            <a:gd name="connsiteX13" fmla="*/ 657137 w 2052464"/>
            <a:gd name="connsiteY13" fmla="*/ 77372 h 2416294"/>
            <a:gd name="connsiteX14" fmla="*/ 704762 w 2052464"/>
            <a:gd name="connsiteY14" fmla="*/ 56205 h 2416294"/>
            <a:gd name="connsiteX15" fmla="*/ 784137 w 2052464"/>
            <a:gd name="connsiteY15" fmla="*/ 56205 h 2416294"/>
            <a:gd name="connsiteX16" fmla="*/ 905846 w 2052464"/>
            <a:gd name="connsiteY16" fmla="*/ 103830 h 2416294"/>
            <a:gd name="connsiteX17" fmla="*/ 942887 w 2052464"/>
            <a:gd name="connsiteY17" fmla="*/ 103830 h 2416294"/>
            <a:gd name="connsiteX18" fmla="*/ 985221 w 2052464"/>
            <a:gd name="connsiteY18" fmla="*/ 135580 h 2416294"/>
            <a:gd name="connsiteX19" fmla="*/ 905846 w 2052464"/>
            <a:gd name="connsiteY19" fmla="*/ 151455 h 2416294"/>
            <a:gd name="connsiteX20" fmla="*/ 1075179 w 2052464"/>
            <a:gd name="connsiteY20" fmla="*/ 405455 h 2416294"/>
            <a:gd name="connsiteX21" fmla="*/ 1048721 w 2052464"/>
            <a:gd name="connsiteY21" fmla="*/ 632997 h 2416294"/>
            <a:gd name="connsiteX22" fmla="*/ 979929 w 2052464"/>
            <a:gd name="connsiteY22" fmla="*/ 685914 h 2416294"/>
            <a:gd name="connsiteX23" fmla="*/ 1011679 w 2052464"/>
            <a:gd name="connsiteY23" fmla="*/ 791747 h 2416294"/>
            <a:gd name="connsiteX24" fmla="*/ 1085762 w 2052464"/>
            <a:gd name="connsiteY24" fmla="*/ 775871 h 2416294"/>
            <a:gd name="connsiteX25" fmla="*/ 1292137 w 2052464"/>
            <a:gd name="connsiteY25" fmla="*/ 881705 h 2416294"/>
            <a:gd name="connsiteX26" fmla="*/ 1514387 w 2052464"/>
            <a:gd name="connsiteY26" fmla="*/ 897580 h 2416294"/>
            <a:gd name="connsiteX27" fmla="*/ 1588471 w 2052464"/>
            <a:gd name="connsiteY27" fmla="*/ 1008705 h 2416294"/>
            <a:gd name="connsiteX28" fmla="*/ 1805429 w 2052464"/>
            <a:gd name="connsiteY28" fmla="*/ 1029872 h 2416294"/>
            <a:gd name="connsiteX29" fmla="*/ 1900680 w 2052464"/>
            <a:gd name="connsiteY29" fmla="*/ 1310330 h 2416294"/>
            <a:gd name="connsiteX30" fmla="*/ 1868929 w 2052464"/>
            <a:gd name="connsiteY30" fmla="*/ 1490247 h 2416294"/>
            <a:gd name="connsiteX31" fmla="*/ 2048846 w 2052464"/>
            <a:gd name="connsiteY31" fmla="*/ 1834205 h 2416294"/>
            <a:gd name="connsiteX32" fmla="*/ 1678429 w 2052464"/>
            <a:gd name="connsiteY32" fmla="*/ 1908289 h 2416294"/>
            <a:gd name="connsiteX33" fmla="*/ 1509096 w 2052464"/>
            <a:gd name="connsiteY33" fmla="*/ 1897705 h 2416294"/>
            <a:gd name="connsiteX34" fmla="*/ 1392679 w 2052464"/>
            <a:gd name="connsiteY34" fmla="*/ 1918872 h 2416294"/>
            <a:gd name="connsiteX35" fmla="*/ 1366221 w 2052464"/>
            <a:gd name="connsiteY35" fmla="*/ 1961205 h 2416294"/>
            <a:gd name="connsiteX36" fmla="*/ 1265679 w 2052464"/>
            <a:gd name="connsiteY36" fmla="*/ 1781289 h 2416294"/>
            <a:gd name="connsiteX37" fmla="*/ 1249804 w 2052464"/>
            <a:gd name="connsiteY37" fmla="*/ 1707205 h 2416294"/>
            <a:gd name="connsiteX38" fmla="*/ 1207471 w 2052464"/>
            <a:gd name="connsiteY38" fmla="*/ 1643705 h 2416294"/>
            <a:gd name="connsiteX39" fmla="*/ 1239221 w 2052464"/>
            <a:gd name="connsiteY39" fmla="*/ 1500830 h 2416294"/>
            <a:gd name="connsiteX40" fmla="*/ 1112221 w 2052464"/>
            <a:gd name="connsiteY40" fmla="*/ 1479664 h 2416294"/>
            <a:gd name="connsiteX41" fmla="*/ 1032846 w 2052464"/>
            <a:gd name="connsiteY41" fmla="*/ 1585497 h 2416294"/>
            <a:gd name="connsiteX42" fmla="*/ 995804 w 2052464"/>
            <a:gd name="connsiteY42" fmla="*/ 1728372 h 2416294"/>
            <a:gd name="connsiteX43" fmla="*/ 979929 w 2052464"/>
            <a:gd name="connsiteY43" fmla="*/ 1786580 h 2416294"/>
            <a:gd name="connsiteX44" fmla="*/ 969346 w 2052464"/>
            <a:gd name="connsiteY44" fmla="*/ 1913580 h 2416294"/>
            <a:gd name="connsiteX45" fmla="*/ 916429 w 2052464"/>
            <a:gd name="connsiteY45" fmla="*/ 2008830 h 2416294"/>
            <a:gd name="connsiteX46" fmla="*/ 778846 w 2052464"/>
            <a:gd name="connsiteY46" fmla="*/ 2109372 h 2416294"/>
            <a:gd name="connsiteX47" fmla="*/ 715346 w 2052464"/>
            <a:gd name="connsiteY47" fmla="*/ 2204622 h 2416294"/>
            <a:gd name="connsiteX48" fmla="*/ 651846 w 2052464"/>
            <a:gd name="connsiteY48" fmla="*/ 2363372 h 2416294"/>
            <a:gd name="connsiteX49" fmla="*/ 604221 w 2052464"/>
            <a:gd name="connsiteY49" fmla="*/ 2405705 h 2416294"/>
            <a:gd name="connsiteX50" fmla="*/ 551304 w 2052464"/>
            <a:gd name="connsiteY50" fmla="*/ 2410997 h 2416294"/>
            <a:gd name="connsiteX51" fmla="*/ 508971 w 2052464"/>
            <a:gd name="connsiteY51" fmla="*/ 2410997 h 2416294"/>
            <a:gd name="connsiteX52" fmla="*/ 477221 w 2052464"/>
            <a:gd name="connsiteY52" fmla="*/ 2342205 h 2416294"/>
            <a:gd name="connsiteX53" fmla="*/ 461346 w 2052464"/>
            <a:gd name="connsiteY53" fmla="*/ 2262830 h 2416294"/>
            <a:gd name="connsiteX54" fmla="*/ 461346 w 2052464"/>
            <a:gd name="connsiteY54" fmla="*/ 2183455 h 2416294"/>
            <a:gd name="connsiteX55" fmla="*/ 413721 w 2052464"/>
            <a:gd name="connsiteY55" fmla="*/ 2088205 h 2416294"/>
            <a:gd name="connsiteX56" fmla="*/ 376679 w 2052464"/>
            <a:gd name="connsiteY56" fmla="*/ 2040580 h 2416294"/>
            <a:gd name="connsiteX57" fmla="*/ 355512 w 2052464"/>
            <a:gd name="connsiteY57" fmla="*/ 1955914 h 2416294"/>
            <a:gd name="connsiteX58" fmla="*/ 413721 w 2052464"/>
            <a:gd name="connsiteY58" fmla="*/ 1913580 h 2416294"/>
            <a:gd name="connsiteX59" fmla="*/ 413721 w 2052464"/>
            <a:gd name="connsiteY59" fmla="*/ 1797164 h 2416294"/>
            <a:gd name="connsiteX60" fmla="*/ 413721 w 2052464"/>
            <a:gd name="connsiteY60" fmla="*/ 1770705 h 2416294"/>
            <a:gd name="connsiteX61" fmla="*/ 450762 w 2052464"/>
            <a:gd name="connsiteY61" fmla="*/ 1686039 h 2416294"/>
            <a:gd name="connsiteX62" fmla="*/ 482512 w 2052464"/>
            <a:gd name="connsiteY62" fmla="*/ 1638414 h 2416294"/>
            <a:gd name="connsiteX63" fmla="*/ 493096 w 2052464"/>
            <a:gd name="connsiteY63" fmla="*/ 1580205 h 2416294"/>
            <a:gd name="connsiteX64" fmla="*/ 440179 w 2052464"/>
            <a:gd name="connsiteY64" fmla="*/ 1564330 h 2416294"/>
            <a:gd name="connsiteX65" fmla="*/ 381971 w 2052464"/>
            <a:gd name="connsiteY65" fmla="*/ 1564330 h 2416294"/>
            <a:gd name="connsiteX66" fmla="*/ 270846 w 2052464"/>
            <a:gd name="connsiteY66" fmla="*/ 1521997 h 2416294"/>
            <a:gd name="connsiteX67" fmla="*/ 239096 w 2052464"/>
            <a:gd name="connsiteY67" fmla="*/ 1416164 h 2416294"/>
            <a:gd name="connsiteX68" fmla="*/ 239096 w 2052464"/>
            <a:gd name="connsiteY68" fmla="*/ 1357955 h 2416294"/>
            <a:gd name="connsiteX69" fmla="*/ 276137 w 2052464"/>
            <a:gd name="connsiteY69" fmla="*/ 1278580 h 2416294"/>
            <a:gd name="connsiteX70" fmla="*/ 270846 w 2052464"/>
            <a:gd name="connsiteY70" fmla="*/ 1199205 h 2416294"/>
            <a:gd name="connsiteX71" fmla="*/ 223221 w 2052464"/>
            <a:gd name="connsiteY71" fmla="*/ 1178039 h 2416294"/>
            <a:gd name="connsiteX72" fmla="*/ 186179 w 2052464"/>
            <a:gd name="connsiteY72" fmla="*/ 1082789 h 2416294"/>
            <a:gd name="connsiteX73" fmla="*/ 75054 w 2052464"/>
            <a:gd name="connsiteY73" fmla="*/ 1109247 h 2416294"/>
            <a:gd name="connsiteX74" fmla="*/ 971 w 2052464"/>
            <a:gd name="connsiteY74" fmla="*/ 1056330 h 2416294"/>
            <a:gd name="connsiteX75" fmla="*/ 32721 w 2052464"/>
            <a:gd name="connsiteY75" fmla="*/ 971664 h 2416294"/>
            <a:gd name="connsiteX76" fmla="*/ 32721 w 2052464"/>
            <a:gd name="connsiteY76" fmla="*/ 876414 h 2416294"/>
            <a:gd name="connsiteX77" fmla="*/ 96221 w 2052464"/>
            <a:gd name="connsiteY77" fmla="*/ 860539 h 2416294"/>
            <a:gd name="connsiteX78" fmla="*/ 180887 w 2052464"/>
            <a:gd name="connsiteY78" fmla="*/ 770580 h 2416294"/>
            <a:gd name="connsiteX79" fmla="*/ 244387 w 2052464"/>
            <a:gd name="connsiteY79" fmla="*/ 807622 h 2416294"/>
            <a:gd name="connsiteX0" fmla="*/ 244387 w 2052464"/>
            <a:gd name="connsiteY0" fmla="*/ 807622 h 2416294"/>
            <a:gd name="connsiteX1" fmla="*/ 318471 w 2052464"/>
            <a:gd name="connsiteY1" fmla="*/ 781164 h 2416294"/>
            <a:gd name="connsiteX2" fmla="*/ 281429 w 2052464"/>
            <a:gd name="connsiteY2" fmla="*/ 638289 h 2416294"/>
            <a:gd name="connsiteX3" fmla="*/ 191471 w 2052464"/>
            <a:gd name="connsiteY3" fmla="*/ 564205 h 2416294"/>
            <a:gd name="connsiteX4" fmla="*/ 143846 w 2052464"/>
            <a:gd name="connsiteY4" fmla="*/ 447789 h 2416294"/>
            <a:gd name="connsiteX5" fmla="*/ 106804 w 2052464"/>
            <a:gd name="connsiteY5" fmla="*/ 421330 h 2416294"/>
            <a:gd name="connsiteX6" fmla="*/ 96221 w 2052464"/>
            <a:gd name="connsiteY6" fmla="*/ 294330 h 2416294"/>
            <a:gd name="connsiteX7" fmla="*/ 165012 w 2052464"/>
            <a:gd name="connsiteY7" fmla="*/ 257289 h 2416294"/>
            <a:gd name="connsiteX8" fmla="*/ 202054 w 2052464"/>
            <a:gd name="connsiteY8" fmla="*/ 151455 h 2416294"/>
            <a:gd name="connsiteX9" fmla="*/ 143846 w 2052464"/>
            <a:gd name="connsiteY9" fmla="*/ 8580 h 2416294"/>
            <a:gd name="connsiteX10" fmla="*/ 302596 w 2052464"/>
            <a:gd name="connsiteY10" fmla="*/ 24455 h 2416294"/>
            <a:gd name="connsiteX11" fmla="*/ 339637 w 2052464"/>
            <a:gd name="connsiteY11" fmla="*/ 93247 h 2416294"/>
            <a:gd name="connsiteX12" fmla="*/ 572471 w 2052464"/>
            <a:gd name="connsiteY12" fmla="*/ 66789 h 2416294"/>
            <a:gd name="connsiteX13" fmla="*/ 657137 w 2052464"/>
            <a:gd name="connsiteY13" fmla="*/ 77372 h 2416294"/>
            <a:gd name="connsiteX14" fmla="*/ 704762 w 2052464"/>
            <a:gd name="connsiteY14" fmla="*/ 56205 h 2416294"/>
            <a:gd name="connsiteX15" fmla="*/ 784137 w 2052464"/>
            <a:gd name="connsiteY15" fmla="*/ 56205 h 2416294"/>
            <a:gd name="connsiteX16" fmla="*/ 905846 w 2052464"/>
            <a:gd name="connsiteY16" fmla="*/ 103830 h 2416294"/>
            <a:gd name="connsiteX17" fmla="*/ 942887 w 2052464"/>
            <a:gd name="connsiteY17" fmla="*/ 103830 h 2416294"/>
            <a:gd name="connsiteX18" fmla="*/ 985221 w 2052464"/>
            <a:gd name="connsiteY18" fmla="*/ 135580 h 2416294"/>
            <a:gd name="connsiteX19" fmla="*/ 905846 w 2052464"/>
            <a:gd name="connsiteY19" fmla="*/ 151455 h 2416294"/>
            <a:gd name="connsiteX20" fmla="*/ 1075179 w 2052464"/>
            <a:gd name="connsiteY20" fmla="*/ 405455 h 2416294"/>
            <a:gd name="connsiteX21" fmla="*/ 1016971 w 2052464"/>
            <a:gd name="connsiteY21" fmla="*/ 580080 h 2416294"/>
            <a:gd name="connsiteX22" fmla="*/ 1048721 w 2052464"/>
            <a:gd name="connsiteY22" fmla="*/ 632997 h 2416294"/>
            <a:gd name="connsiteX23" fmla="*/ 979929 w 2052464"/>
            <a:gd name="connsiteY23" fmla="*/ 685914 h 2416294"/>
            <a:gd name="connsiteX24" fmla="*/ 1011679 w 2052464"/>
            <a:gd name="connsiteY24" fmla="*/ 791747 h 2416294"/>
            <a:gd name="connsiteX25" fmla="*/ 1085762 w 2052464"/>
            <a:gd name="connsiteY25" fmla="*/ 775871 h 2416294"/>
            <a:gd name="connsiteX26" fmla="*/ 1292137 w 2052464"/>
            <a:gd name="connsiteY26" fmla="*/ 881705 h 2416294"/>
            <a:gd name="connsiteX27" fmla="*/ 1514387 w 2052464"/>
            <a:gd name="connsiteY27" fmla="*/ 897580 h 2416294"/>
            <a:gd name="connsiteX28" fmla="*/ 1588471 w 2052464"/>
            <a:gd name="connsiteY28" fmla="*/ 1008705 h 2416294"/>
            <a:gd name="connsiteX29" fmla="*/ 1805429 w 2052464"/>
            <a:gd name="connsiteY29" fmla="*/ 1029872 h 2416294"/>
            <a:gd name="connsiteX30" fmla="*/ 1900680 w 2052464"/>
            <a:gd name="connsiteY30" fmla="*/ 1310330 h 2416294"/>
            <a:gd name="connsiteX31" fmla="*/ 1868929 w 2052464"/>
            <a:gd name="connsiteY31" fmla="*/ 1490247 h 2416294"/>
            <a:gd name="connsiteX32" fmla="*/ 2048846 w 2052464"/>
            <a:gd name="connsiteY32" fmla="*/ 1834205 h 2416294"/>
            <a:gd name="connsiteX33" fmla="*/ 1678429 w 2052464"/>
            <a:gd name="connsiteY33" fmla="*/ 1908289 h 2416294"/>
            <a:gd name="connsiteX34" fmla="*/ 1509096 w 2052464"/>
            <a:gd name="connsiteY34" fmla="*/ 1897705 h 2416294"/>
            <a:gd name="connsiteX35" fmla="*/ 1392679 w 2052464"/>
            <a:gd name="connsiteY35" fmla="*/ 1918872 h 2416294"/>
            <a:gd name="connsiteX36" fmla="*/ 1366221 w 2052464"/>
            <a:gd name="connsiteY36" fmla="*/ 1961205 h 2416294"/>
            <a:gd name="connsiteX37" fmla="*/ 1265679 w 2052464"/>
            <a:gd name="connsiteY37" fmla="*/ 1781289 h 2416294"/>
            <a:gd name="connsiteX38" fmla="*/ 1249804 w 2052464"/>
            <a:gd name="connsiteY38" fmla="*/ 1707205 h 2416294"/>
            <a:gd name="connsiteX39" fmla="*/ 1207471 w 2052464"/>
            <a:gd name="connsiteY39" fmla="*/ 1643705 h 2416294"/>
            <a:gd name="connsiteX40" fmla="*/ 1239221 w 2052464"/>
            <a:gd name="connsiteY40" fmla="*/ 1500830 h 2416294"/>
            <a:gd name="connsiteX41" fmla="*/ 1112221 w 2052464"/>
            <a:gd name="connsiteY41" fmla="*/ 1479664 h 2416294"/>
            <a:gd name="connsiteX42" fmla="*/ 1032846 w 2052464"/>
            <a:gd name="connsiteY42" fmla="*/ 1585497 h 2416294"/>
            <a:gd name="connsiteX43" fmla="*/ 995804 w 2052464"/>
            <a:gd name="connsiteY43" fmla="*/ 1728372 h 2416294"/>
            <a:gd name="connsiteX44" fmla="*/ 979929 w 2052464"/>
            <a:gd name="connsiteY44" fmla="*/ 1786580 h 2416294"/>
            <a:gd name="connsiteX45" fmla="*/ 969346 w 2052464"/>
            <a:gd name="connsiteY45" fmla="*/ 1913580 h 2416294"/>
            <a:gd name="connsiteX46" fmla="*/ 916429 w 2052464"/>
            <a:gd name="connsiteY46" fmla="*/ 2008830 h 2416294"/>
            <a:gd name="connsiteX47" fmla="*/ 778846 w 2052464"/>
            <a:gd name="connsiteY47" fmla="*/ 2109372 h 2416294"/>
            <a:gd name="connsiteX48" fmla="*/ 715346 w 2052464"/>
            <a:gd name="connsiteY48" fmla="*/ 2204622 h 2416294"/>
            <a:gd name="connsiteX49" fmla="*/ 651846 w 2052464"/>
            <a:gd name="connsiteY49" fmla="*/ 2363372 h 2416294"/>
            <a:gd name="connsiteX50" fmla="*/ 604221 w 2052464"/>
            <a:gd name="connsiteY50" fmla="*/ 2405705 h 2416294"/>
            <a:gd name="connsiteX51" fmla="*/ 551304 w 2052464"/>
            <a:gd name="connsiteY51" fmla="*/ 2410997 h 2416294"/>
            <a:gd name="connsiteX52" fmla="*/ 508971 w 2052464"/>
            <a:gd name="connsiteY52" fmla="*/ 2410997 h 2416294"/>
            <a:gd name="connsiteX53" fmla="*/ 477221 w 2052464"/>
            <a:gd name="connsiteY53" fmla="*/ 2342205 h 2416294"/>
            <a:gd name="connsiteX54" fmla="*/ 461346 w 2052464"/>
            <a:gd name="connsiteY54" fmla="*/ 2262830 h 2416294"/>
            <a:gd name="connsiteX55" fmla="*/ 461346 w 2052464"/>
            <a:gd name="connsiteY55" fmla="*/ 2183455 h 2416294"/>
            <a:gd name="connsiteX56" fmla="*/ 413721 w 2052464"/>
            <a:gd name="connsiteY56" fmla="*/ 2088205 h 2416294"/>
            <a:gd name="connsiteX57" fmla="*/ 376679 w 2052464"/>
            <a:gd name="connsiteY57" fmla="*/ 2040580 h 2416294"/>
            <a:gd name="connsiteX58" fmla="*/ 355512 w 2052464"/>
            <a:gd name="connsiteY58" fmla="*/ 1955914 h 2416294"/>
            <a:gd name="connsiteX59" fmla="*/ 413721 w 2052464"/>
            <a:gd name="connsiteY59" fmla="*/ 1913580 h 2416294"/>
            <a:gd name="connsiteX60" fmla="*/ 413721 w 2052464"/>
            <a:gd name="connsiteY60" fmla="*/ 1797164 h 2416294"/>
            <a:gd name="connsiteX61" fmla="*/ 413721 w 2052464"/>
            <a:gd name="connsiteY61" fmla="*/ 1770705 h 2416294"/>
            <a:gd name="connsiteX62" fmla="*/ 450762 w 2052464"/>
            <a:gd name="connsiteY62" fmla="*/ 1686039 h 2416294"/>
            <a:gd name="connsiteX63" fmla="*/ 482512 w 2052464"/>
            <a:gd name="connsiteY63" fmla="*/ 1638414 h 2416294"/>
            <a:gd name="connsiteX64" fmla="*/ 493096 w 2052464"/>
            <a:gd name="connsiteY64" fmla="*/ 1580205 h 2416294"/>
            <a:gd name="connsiteX65" fmla="*/ 440179 w 2052464"/>
            <a:gd name="connsiteY65" fmla="*/ 1564330 h 2416294"/>
            <a:gd name="connsiteX66" fmla="*/ 381971 w 2052464"/>
            <a:gd name="connsiteY66" fmla="*/ 1564330 h 2416294"/>
            <a:gd name="connsiteX67" fmla="*/ 270846 w 2052464"/>
            <a:gd name="connsiteY67" fmla="*/ 1521997 h 2416294"/>
            <a:gd name="connsiteX68" fmla="*/ 239096 w 2052464"/>
            <a:gd name="connsiteY68" fmla="*/ 1416164 h 2416294"/>
            <a:gd name="connsiteX69" fmla="*/ 239096 w 2052464"/>
            <a:gd name="connsiteY69" fmla="*/ 1357955 h 2416294"/>
            <a:gd name="connsiteX70" fmla="*/ 276137 w 2052464"/>
            <a:gd name="connsiteY70" fmla="*/ 1278580 h 2416294"/>
            <a:gd name="connsiteX71" fmla="*/ 270846 w 2052464"/>
            <a:gd name="connsiteY71" fmla="*/ 1199205 h 2416294"/>
            <a:gd name="connsiteX72" fmla="*/ 223221 w 2052464"/>
            <a:gd name="connsiteY72" fmla="*/ 1178039 h 2416294"/>
            <a:gd name="connsiteX73" fmla="*/ 186179 w 2052464"/>
            <a:gd name="connsiteY73" fmla="*/ 1082789 h 2416294"/>
            <a:gd name="connsiteX74" fmla="*/ 75054 w 2052464"/>
            <a:gd name="connsiteY74" fmla="*/ 1109247 h 2416294"/>
            <a:gd name="connsiteX75" fmla="*/ 971 w 2052464"/>
            <a:gd name="connsiteY75" fmla="*/ 1056330 h 2416294"/>
            <a:gd name="connsiteX76" fmla="*/ 32721 w 2052464"/>
            <a:gd name="connsiteY76" fmla="*/ 971664 h 2416294"/>
            <a:gd name="connsiteX77" fmla="*/ 32721 w 2052464"/>
            <a:gd name="connsiteY77" fmla="*/ 876414 h 2416294"/>
            <a:gd name="connsiteX78" fmla="*/ 96221 w 2052464"/>
            <a:gd name="connsiteY78" fmla="*/ 860539 h 2416294"/>
            <a:gd name="connsiteX79" fmla="*/ 180887 w 2052464"/>
            <a:gd name="connsiteY79" fmla="*/ 770580 h 2416294"/>
            <a:gd name="connsiteX80" fmla="*/ 244387 w 2052464"/>
            <a:gd name="connsiteY80" fmla="*/ 807622 h 2416294"/>
            <a:gd name="connsiteX0" fmla="*/ 244387 w 2052464"/>
            <a:gd name="connsiteY0" fmla="*/ 807622 h 2416294"/>
            <a:gd name="connsiteX1" fmla="*/ 318471 w 2052464"/>
            <a:gd name="connsiteY1" fmla="*/ 781164 h 2416294"/>
            <a:gd name="connsiteX2" fmla="*/ 281429 w 2052464"/>
            <a:gd name="connsiteY2" fmla="*/ 638289 h 2416294"/>
            <a:gd name="connsiteX3" fmla="*/ 191471 w 2052464"/>
            <a:gd name="connsiteY3" fmla="*/ 564205 h 2416294"/>
            <a:gd name="connsiteX4" fmla="*/ 143846 w 2052464"/>
            <a:gd name="connsiteY4" fmla="*/ 447789 h 2416294"/>
            <a:gd name="connsiteX5" fmla="*/ 106804 w 2052464"/>
            <a:gd name="connsiteY5" fmla="*/ 421330 h 2416294"/>
            <a:gd name="connsiteX6" fmla="*/ 96221 w 2052464"/>
            <a:gd name="connsiteY6" fmla="*/ 294330 h 2416294"/>
            <a:gd name="connsiteX7" fmla="*/ 165012 w 2052464"/>
            <a:gd name="connsiteY7" fmla="*/ 257289 h 2416294"/>
            <a:gd name="connsiteX8" fmla="*/ 202054 w 2052464"/>
            <a:gd name="connsiteY8" fmla="*/ 151455 h 2416294"/>
            <a:gd name="connsiteX9" fmla="*/ 143846 w 2052464"/>
            <a:gd name="connsiteY9" fmla="*/ 8580 h 2416294"/>
            <a:gd name="connsiteX10" fmla="*/ 302596 w 2052464"/>
            <a:gd name="connsiteY10" fmla="*/ 24455 h 2416294"/>
            <a:gd name="connsiteX11" fmla="*/ 339637 w 2052464"/>
            <a:gd name="connsiteY11" fmla="*/ 93247 h 2416294"/>
            <a:gd name="connsiteX12" fmla="*/ 572471 w 2052464"/>
            <a:gd name="connsiteY12" fmla="*/ 66789 h 2416294"/>
            <a:gd name="connsiteX13" fmla="*/ 657137 w 2052464"/>
            <a:gd name="connsiteY13" fmla="*/ 77372 h 2416294"/>
            <a:gd name="connsiteX14" fmla="*/ 704762 w 2052464"/>
            <a:gd name="connsiteY14" fmla="*/ 56205 h 2416294"/>
            <a:gd name="connsiteX15" fmla="*/ 784137 w 2052464"/>
            <a:gd name="connsiteY15" fmla="*/ 56205 h 2416294"/>
            <a:gd name="connsiteX16" fmla="*/ 905846 w 2052464"/>
            <a:gd name="connsiteY16" fmla="*/ 103830 h 2416294"/>
            <a:gd name="connsiteX17" fmla="*/ 942887 w 2052464"/>
            <a:gd name="connsiteY17" fmla="*/ 103830 h 2416294"/>
            <a:gd name="connsiteX18" fmla="*/ 985221 w 2052464"/>
            <a:gd name="connsiteY18" fmla="*/ 135580 h 2416294"/>
            <a:gd name="connsiteX19" fmla="*/ 905846 w 2052464"/>
            <a:gd name="connsiteY19" fmla="*/ 151455 h 2416294"/>
            <a:gd name="connsiteX20" fmla="*/ 1075179 w 2052464"/>
            <a:gd name="connsiteY20" fmla="*/ 405455 h 2416294"/>
            <a:gd name="connsiteX21" fmla="*/ 1016971 w 2052464"/>
            <a:gd name="connsiteY21" fmla="*/ 580080 h 2416294"/>
            <a:gd name="connsiteX22" fmla="*/ 1048721 w 2052464"/>
            <a:gd name="connsiteY22" fmla="*/ 632997 h 2416294"/>
            <a:gd name="connsiteX23" fmla="*/ 979929 w 2052464"/>
            <a:gd name="connsiteY23" fmla="*/ 685914 h 2416294"/>
            <a:gd name="connsiteX24" fmla="*/ 1011679 w 2052464"/>
            <a:gd name="connsiteY24" fmla="*/ 791747 h 2416294"/>
            <a:gd name="connsiteX25" fmla="*/ 1085762 w 2052464"/>
            <a:gd name="connsiteY25" fmla="*/ 775871 h 2416294"/>
            <a:gd name="connsiteX26" fmla="*/ 1292137 w 2052464"/>
            <a:gd name="connsiteY26" fmla="*/ 881705 h 2416294"/>
            <a:gd name="connsiteX27" fmla="*/ 1514387 w 2052464"/>
            <a:gd name="connsiteY27" fmla="*/ 897580 h 2416294"/>
            <a:gd name="connsiteX28" fmla="*/ 1588471 w 2052464"/>
            <a:gd name="connsiteY28" fmla="*/ 1008705 h 2416294"/>
            <a:gd name="connsiteX29" fmla="*/ 1805429 w 2052464"/>
            <a:gd name="connsiteY29" fmla="*/ 1029872 h 2416294"/>
            <a:gd name="connsiteX30" fmla="*/ 1821304 w 2052464"/>
            <a:gd name="connsiteY30" fmla="*/ 1151580 h 2416294"/>
            <a:gd name="connsiteX31" fmla="*/ 1900680 w 2052464"/>
            <a:gd name="connsiteY31" fmla="*/ 1310330 h 2416294"/>
            <a:gd name="connsiteX32" fmla="*/ 1868929 w 2052464"/>
            <a:gd name="connsiteY32" fmla="*/ 1490247 h 2416294"/>
            <a:gd name="connsiteX33" fmla="*/ 2048846 w 2052464"/>
            <a:gd name="connsiteY33" fmla="*/ 1834205 h 2416294"/>
            <a:gd name="connsiteX34" fmla="*/ 1678429 w 2052464"/>
            <a:gd name="connsiteY34" fmla="*/ 1908289 h 2416294"/>
            <a:gd name="connsiteX35" fmla="*/ 1509096 w 2052464"/>
            <a:gd name="connsiteY35" fmla="*/ 1897705 h 2416294"/>
            <a:gd name="connsiteX36" fmla="*/ 1392679 w 2052464"/>
            <a:gd name="connsiteY36" fmla="*/ 1918872 h 2416294"/>
            <a:gd name="connsiteX37" fmla="*/ 1366221 w 2052464"/>
            <a:gd name="connsiteY37" fmla="*/ 1961205 h 2416294"/>
            <a:gd name="connsiteX38" fmla="*/ 1265679 w 2052464"/>
            <a:gd name="connsiteY38" fmla="*/ 1781289 h 2416294"/>
            <a:gd name="connsiteX39" fmla="*/ 1249804 w 2052464"/>
            <a:gd name="connsiteY39" fmla="*/ 1707205 h 2416294"/>
            <a:gd name="connsiteX40" fmla="*/ 1207471 w 2052464"/>
            <a:gd name="connsiteY40" fmla="*/ 1643705 h 2416294"/>
            <a:gd name="connsiteX41" fmla="*/ 1239221 w 2052464"/>
            <a:gd name="connsiteY41" fmla="*/ 1500830 h 2416294"/>
            <a:gd name="connsiteX42" fmla="*/ 1112221 w 2052464"/>
            <a:gd name="connsiteY42" fmla="*/ 1479664 h 2416294"/>
            <a:gd name="connsiteX43" fmla="*/ 1032846 w 2052464"/>
            <a:gd name="connsiteY43" fmla="*/ 1585497 h 2416294"/>
            <a:gd name="connsiteX44" fmla="*/ 995804 w 2052464"/>
            <a:gd name="connsiteY44" fmla="*/ 1728372 h 2416294"/>
            <a:gd name="connsiteX45" fmla="*/ 979929 w 2052464"/>
            <a:gd name="connsiteY45" fmla="*/ 1786580 h 2416294"/>
            <a:gd name="connsiteX46" fmla="*/ 969346 w 2052464"/>
            <a:gd name="connsiteY46" fmla="*/ 1913580 h 2416294"/>
            <a:gd name="connsiteX47" fmla="*/ 916429 w 2052464"/>
            <a:gd name="connsiteY47" fmla="*/ 2008830 h 2416294"/>
            <a:gd name="connsiteX48" fmla="*/ 778846 w 2052464"/>
            <a:gd name="connsiteY48" fmla="*/ 2109372 h 2416294"/>
            <a:gd name="connsiteX49" fmla="*/ 715346 w 2052464"/>
            <a:gd name="connsiteY49" fmla="*/ 2204622 h 2416294"/>
            <a:gd name="connsiteX50" fmla="*/ 651846 w 2052464"/>
            <a:gd name="connsiteY50" fmla="*/ 2363372 h 2416294"/>
            <a:gd name="connsiteX51" fmla="*/ 604221 w 2052464"/>
            <a:gd name="connsiteY51" fmla="*/ 2405705 h 2416294"/>
            <a:gd name="connsiteX52" fmla="*/ 551304 w 2052464"/>
            <a:gd name="connsiteY52" fmla="*/ 2410997 h 2416294"/>
            <a:gd name="connsiteX53" fmla="*/ 508971 w 2052464"/>
            <a:gd name="connsiteY53" fmla="*/ 2410997 h 2416294"/>
            <a:gd name="connsiteX54" fmla="*/ 477221 w 2052464"/>
            <a:gd name="connsiteY54" fmla="*/ 2342205 h 2416294"/>
            <a:gd name="connsiteX55" fmla="*/ 461346 w 2052464"/>
            <a:gd name="connsiteY55" fmla="*/ 2262830 h 2416294"/>
            <a:gd name="connsiteX56" fmla="*/ 461346 w 2052464"/>
            <a:gd name="connsiteY56" fmla="*/ 2183455 h 2416294"/>
            <a:gd name="connsiteX57" fmla="*/ 413721 w 2052464"/>
            <a:gd name="connsiteY57" fmla="*/ 2088205 h 2416294"/>
            <a:gd name="connsiteX58" fmla="*/ 376679 w 2052464"/>
            <a:gd name="connsiteY58" fmla="*/ 2040580 h 2416294"/>
            <a:gd name="connsiteX59" fmla="*/ 355512 w 2052464"/>
            <a:gd name="connsiteY59" fmla="*/ 1955914 h 2416294"/>
            <a:gd name="connsiteX60" fmla="*/ 413721 w 2052464"/>
            <a:gd name="connsiteY60" fmla="*/ 1913580 h 2416294"/>
            <a:gd name="connsiteX61" fmla="*/ 413721 w 2052464"/>
            <a:gd name="connsiteY61" fmla="*/ 1797164 h 2416294"/>
            <a:gd name="connsiteX62" fmla="*/ 413721 w 2052464"/>
            <a:gd name="connsiteY62" fmla="*/ 1770705 h 2416294"/>
            <a:gd name="connsiteX63" fmla="*/ 450762 w 2052464"/>
            <a:gd name="connsiteY63" fmla="*/ 1686039 h 2416294"/>
            <a:gd name="connsiteX64" fmla="*/ 482512 w 2052464"/>
            <a:gd name="connsiteY64" fmla="*/ 1638414 h 2416294"/>
            <a:gd name="connsiteX65" fmla="*/ 493096 w 2052464"/>
            <a:gd name="connsiteY65" fmla="*/ 1580205 h 2416294"/>
            <a:gd name="connsiteX66" fmla="*/ 440179 w 2052464"/>
            <a:gd name="connsiteY66" fmla="*/ 1564330 h 2416294"/>
            <a:gd name="connsiteX67" fmla="*/ 381971 w 2052464"/>
            <a:gd name="connsiteY67" fmla="*/ 1564330 h 2416294"/>
            <a:gd name="connsiteX68" fmla="*/ 270846 w 2052464"/>
            <a:gd name="connsiteY68" fmla="*/ 1521997 h 2416294"/>
            <a:gd name="connsiteX69" fmla="*/ 239096 w 2052464"/>
            <a:gd name="connsiteY69" fmla="*/ 1416164 h 2416294"/>
            <a:gd name="connsiteX70" fmla="*/ 239096 w 2052464"/>
            <a:gd name="connsiteY70" fmla="*/ 1357955 h 2416294"/>
            <a:gd name="connsiteX71" fmla="*/ 276137 w 2052464"/>
            <a:gd name="connsiteY71" fmla="*/ 1278580 h 2416294"/>
            <a:gd name="connsiteX72" fmla="*/ 270846 w 2052464"/>
            <a:gd name="connsiteY72" fmla="*/ 1199205 h 2416294"/>
            <a:gd name="connsiteX73" fmla="*/ 223221 w 2052464"/>
            <a:gd name="connsiteY73" fmla="*/ 1178039 h 2416294"/>
            <a:gd name="connsiteX74" fmla="*/ 186179 w 2052464"/>
            <a:gd name="connsiteY74" fmla="*/ 1082789 h 2416294"/>
            <a:gd name="connsiteX75" fmla="*/ 75054 w 2052464"/>
            <a:gd name="connsiteY75" fmla="*/ 1109247 h 2416294"/>
            <a:gd name="connsiteX76" fmla="*/ 971 w 2052464"/>
            <a:gd name="connsiteY76" fmla="*/ 1056330 h 2416294"/>
            <a:gd name="connsiteX77" fmla="*/ 32721 w 2052464"/>
            <a:gd name="connsiteY77" fmla="*/ 971664 h 2416294"/>
            <a:gd name="connsiteX78" fmla="*/ 32721 w 2052464"/>
            <a:gd name="connsiteY78" fmla="*/ 876414 h 2416294"/>
            <a:gd name="connsiteX79" fmla="*/ 96221 w 2052464"/>
            <a:gd name="connsiteY79" fmla="*/ 860539 h 2416294"/>
            <a:gd name="connsiteX80" fmla="*/ 180887 w 2052464"/>
            <a:gd name="connsiteY80" fmla="*/ 770580 h 2416294"/>
            <a:gd name="connsiteX81" fmla="*/ 244387 w 2052464"/>
            <a:gd name="connsiteY81" fmla="*/ 807622 h 2416294"/>
            <a:gd name="connsiteX0" fmla="*/ 244387 w 2048860"/>
            <a:gd name="connsiteY0" fmla="*/ 807622 h 2416294"/>
            <a:gd name="connsiteX1" fmla="*/ 318471 w 2048860"/>
            <a:gd name="connsiteY1" fmla="*/ 781164 h 2416294"/>
            <a:gd name="connsiteX2" fmla="*/ 281429 w 2048860"/>
            <a:gd name="connsiteY2" fmla="*/ 638289 h 2416294"/>
            <a:gd name="connsiteX3" fmla="*/ 191471 w 2048860"/>
            <a:gd name="connsiteY3" fmla="*/ 564205 h 2416294"/>
            <a:gd name="connsiteX4" fmla="*/ 143846 w 2048860"/>
            <a:gd name="connsiteY4" fmla="*/ 447789 h 2416294"/>
            <a:gd name="connsiteX5" fmla="*/ 106804 w 2048860"/>
            <a:gd name="connsiteY5" fmla="*/ 421330 h 2416294"/>
            <a:gd name="connsiteX6" fmla="*/ 96221 w 2048860"/>
            <a:gd name="connsiteY6" fmla="*/ 294330 h 2416294"/>
            <a:gd name="connsiteX7" fmla="*/ 165012 w 2048860"/>
            <a:gd name="connsiteY7" fmla="*/ 257289 h 2416294"/>
            <a:gd name="connsiteX8" fmla="*/ 202054 w 2048860"/>
            <a:gd name="connsiteY8" fmla="*/ 151455 h 2416294"/>
            <a:gd name="connsiteX9" fmla="*/ 143846 w 2048860"/>
            <a:gd name="connsiteY9" fmla="*/ 8580 h 2416294"/>
            <a:gd name="connsiteX10" fmla="*/ 302596 w 2048860"/>
            <a:gd name="connsiteY10" fmla="*/ 24455 h 2416294"/>
            <a:gd name="connsiteX11" fmla="*/ 339637 w 2048860"/>
            <a:gd name="connsiteY11" fmla="*/ 93247 h 2416294"/>
            <a:gd name="connsiteX12" fmla="*/ 572471 w 2048860"/>
            <a:gd name="connsiteY12" fmla="*/ 66789 h 2416294"/>
            <a:gd name="connsiteX13" fmla="*/ 657137 w 2048860"/>
            <a:gd name="connsiteY13" fmla="*/ 77372 h 2416294"/>
            <a:gd name="connsiteX14" fmla="*/ 704762 w 2048860"/>
            <a:gd name="connsiteY14" fmla="*/ 56205 h 2416294"/>
            <a:gd name="connsiteX15" fmla="*/ 784137 w 2048860"/>
            <a:gd name="connsiteY15" fmla="*/ 56205 h 2416294"/>
            <a:gd name="connsiteX16" fmla="*/ 905846 w 2048860"/>
            <a:gd name="connsiteY16" fmla="*/ 103830 h 2416294"/>
            <a:gd name="connsiteX17" fmla="*/ 942887 w 2048860"/>
            <a:gd name="connsiteY17" fmla="*/ 103830 h 2416294"/>
            <a:gd name="connsiteX18" fmla="*/ 985221 w 2048860"/>
            <a:gd name="connsiteY18" fmla="*/ 135580 h 2416294"/>
            <a:gd name="connsiteX19" fmla="*/ 905846 w 2048860"/>
            <a:gd name="connsiteY19" fmla="*/ 151455 h 2416294"/>
            <a:gd name="connsiteX20" fmla="*/ 1075179 w 2048860"/>
            <a:gd name="connsiteY20" fmla="*/ 405455 h 2416294"/>
            <a:gd name="connsiteX21" fmla="*/ 1016971 w 2048860"/>
            <a:gd name="connsiteY21" fmla="*/ 580080 h 2416294"/>
            <a:gd name="connsiteX22" fmla="*/ 1048721 w 2048860"/>
            <a:gd name="connsiteY22" fmla="*/ 632997 h 2416294"/>
            <a:gd name="connsiteX23" fmla="*/ 979929 w 2048860"/>
            <a:gd name="connsiteY23" fmla="*/ 685914 h 2416294"/>
            <a:gd name="connsiteX24" fmla="*/ 1011679 w 2048860"/>
            <a:gd name="connsiteY24" fmla="*/ 791747 h 2416294"/>
            <a:gd name="connsiteX25" fmla="*/ 1085762 w 2048860"/>
            <a:gd name="connsiteY25" fmla="*/ 775871 h 2416294"/>
            <a:gd name="connsiteX26" fmla="*/ 1292137 w 2048860"/>
            <a:gd name="connsiteY26" fmla="*/ 881705 h 2416294"/>
            <a:gd name="connsiteX27" fmla="*/ 1514387 w 2048860"/>
            <a:gd name="connsiteY27" fmla="*/ 897580 h 2416294"/>
            <a:gd name="connsiteX28" fmla="*/ 1588471 w 2048860"/>
            <a:gd name="connsiteY28" fmla="*/ 1008705 h 2416294"/>
            <a:gd name="connsiteX29" fmla="*/ 1805429 w 2048860"/>
            <a:gd name="connsiteY29" fmla="*/ 1029872 h 2416294"/>
            <a:gd name="connsiteX30" fmla="*/ 1821304 w 2048860"/>
            <a:gd name="connsiteY30" fmla="*/ 1151580 h 2416294"/>
            <a:gd name="connsiteX31" fmla="*/ 1900680 w 2048860"/>
            <a:gd name="connsiteY31" fmla="*/ 1310330 h 2416294"/>
            <a:gd name="connsiteX32" fmla="*/ 1868929 w 2048860"/>
            <a:gd name="connsiteY32" fmla="*/ 1490247 h 2416294"/>
            <a:gd name="connsiteX33" fmla="*/ 2048846 w 2048860"/>
            <a:gd name="connsiteY33" fmla="*/ 1834205 h 2416294"/>
            <a:gd name="connsiteX34" fmla="*/ 1858346 w 2048860"/>
            <a:gd name="connsiteY34" fmla="*/ 1961205 h 2416294"/>
            <a:gd name="connsiteX35" fmla="*/ 1678429 w 2048860"/>
            <a:gd name="connsiteY35" fmla="*/ 1908289 h 2416294"/>
            <a:gd name="connsiteX36" fmla="*/ 1509096 w 2048860"/>
            <a:gd name="connsiteY36" fmla="*/ 1897705 h 2416294"/>
            <a:gd name="connsiteX37" fmla="*/ 1392679 w 2048860"/>
            <a:gd name="connsiteY37" fmla="*/ 1918872 h 2416294"/>
            <a:gd name="connsiteX38" fmla="*/ 1366221 w 2048860"/>
            <a:gd name="connsiteY38" fmla="*/ 1961205 h 2416294"/>
            <a:gd name="connsiteX39" fmla="*/ 1265679 w 2048860"/>
            <a:gd name="connsiteY39" fmla="*/ 1781289 h 2416294"/>
            <a:gd name="connsiteX40" fmla="*/ 1249804 w 2048860"/>
            <a:gd name="connsiteY40" fmla="*/ 1707205 h 2416294"/>
            <a:gd name="connsiteX41" fmla="*/ 1207471 w 2048860"/>
            <a:gd name="connsiteY41" fmla="*/ 1643705 h 2416294"/>
            <a:gd name="connsiteX42" fmla="*/ 1239221 w 2048860"/>
            <a:gd name="connsiteY42" fmla="*/ 1500830 h 2416294"/>
            <a:gd name="connsiteX43" fmla="*/ 1112221 w 2048860"/>
            <a:gd name="connsiteY43" fmla="*/ 1479664 h 2416294"/>
            <a:gd name="connsiteX44" fmla="*/ 1032846 w 2048860"/>
            <a:gd name="connsiteY44" fmla="*/ 1585497 h 2416294"/>
            <a:gd name="connsiteX45" fmla="*/ 995804 w 2048860"/>
            <a:gd name="connsiteY45" fmla="*/ 1728372 h 2416294"/>
            <a:gd name="connsiteX46" fmla="*/ 979929 w 2048860"/>
            <a:gd name="connsiteY46" fmla="*/ 1786580 h 2416294"/>
            <a:gd name="connsiteX47" fmla="*/ 969346 w 2048860"/>
            <a:gd name="connsiteY47" fmla="*/ 1913580 h 2416294"/>
            <a:gd name="connsiteX48" fmla="*/ 916429 w 2048860"/>
            <a:gd name="connsiteY48" fmla="*/ 2008830 h 2416294"/>
            <a:gd name="connsiteX49" fmla="*/ 778846 w 2048860"/>
            <a:gd name="connsiteY49" fmla="*/ 2109372 h 2416294"/>
            <a:gd name="connsiteX50" fmla="*/ 715346 w 2048860"/>
            <a:gd name="connsiteY50" fmla="*/ 2204622 h 2416294"/>
            <a:gd name="connsiteX51" fmla="*/ 651846 w 2048860"/>
            <a:gd name="connsiteY51" fmla="*/ 2363372 h 2416294"/>
            <a:gd name="connsiteX52" fmla="*/ 604221 w 2048860"/>
            <a:gd name="connsiteY52" fmla="*/ 2405705 h 2416294"/>
            <a:gd name="connsiteX53" fmla="*/ 551304 w 2048860"/>
            <a:gd name="connsiteY53" fmla="*/ 2410997 h 2416294"/>
            <a:gd name="connsiteX54" fmla="*/ 508971 w 2048860"/>
            <a:gd name="connsiteY54" fmla="*/ 2410997 h 2416294"/>
            <a:gd name="connsiteX55" fmla="*/ 477221 w 2048860"/>
            <a:gd name="connsiteY55" fmla="*/ 2342205 h 2416294"/>
            <a:gd name="connsiteX56" fmla="*/ 461346 w 2048860"/>
            <a:gd name="connsiteY56" fmla="*/ 2262830 h 2416294"/>
            <a:gd name="connsiteX57" fmla="*/ 461346 w 2048860"/>
            <a:gd name="connsiteY57" fmla="*/ 2183455 h 2416294"/>
            <a:gd name="connsiteX58" fmla="*/ 413721 w 2048860"/>
            <a:gd name="connsiteY58" fmla="*/ 2088205 h 2416294"/>
            <a:gd name="connsiteX59" fmla="*/ 376679 w 2048860"/>
            <a:gd name="connsiteY59" fmla="*/ 2040580 h 2416294"/>
            <a:gd name="connsiteX60" fmla="*/ 355512 w 2048860"/>
            <a:gd name="connsiteY60" fmla="*/ 1955914 h 2416294"/>
            <a:gd name="connsiteX61" fmla="*/ 413721 w 2048860"/>
            <a:gd name="connsiteY61" fmla="*/ 1913580 h 2416294"/>
            <a:gd name="connsiteX62" fmla="*/ 413721 w 2048860"/>
            <a:gd name="connsiteY62" fmla="*/ 1797164 h 2416294"/>
            <a:gd name="connsiteX63" fmla="*/ 413721 w 2048860"/>
            <a:gd name="connsiteY63" fmla="*/ 1770705 h 2416294"/>
            <a:gd name="connsiteX64" fmla="*/ 450762 w 2048860"/>
            <a:gd name="connsiteY64" fmla="*/ 1686039 h 2416294"/>
            <a:gd name="connsiteX65" fmla="*/ 482512 w 2048860"/>
            <a:gd name="connsiteY65" fmla="*/ 1638414 h 2416294"/>
            <a:gd name="connsiteX66" fmla="*/ 493096 w 2048860"/>
            <a:gd name="connsiteY66" fmla="*/ 1580205 h 2416294"/>
            <a:gd name="connsiteX67" fmla="*/ 440179 w 2048860"/>
            <a:gd name="connsiteY67" fmla="*/ 1564330 h 2416294"/>
            <a:gd name="connsiteX68" fmla="*/ 381971 w 2048860"/>
            <a:gd name="connsiteY68" fmla="*/ 1564330 h 2416294"/>
            <a:gd name="connsiteX69" fmla="*/ 270846 w 2048860"/>
            <a:gd name="connsiteY69" fmla="*/ 1521997 h 2416294"/>
            <a:gd name="connsiteX70" fmla="*/ 239096 w 2048860"/>
            <a:gd name="connsiteY70" fmla="*/ 1416164 h 2416294"/>
            <a:gd name="connsiteX71" fmla="*/ 239096 w 2048860"/>
            <a:gd name="connsiteY71" fmla="*/ 1357955 h 2416294"/>
            <a:gd name="connsiteX72" fmla="*/ 276137 w 2048860"/>
            <a:gd name="connsiteY72" fmla="*/ 1278580 h 2416294"/>
            <a:gd name="connsiteX73" fmla="*/ 270846 w 2048860"/>
            <a:gd name="connsiteY73" fmla="*/ 1199205 h 2416294"/>
            <a:gd name="connsiteX74" fmla="*/ 223221 w 2048860"/>
            <a:gd name="connsiteY74" fmla="*/ 1178039 h 2416294"/>
            <a:gd name="connsiteX75" fmla="*/ 186179 w 2048860"/>
            <a:gd name="connsiteY75" fmla="*/ 1082789 h 2416294"/>
            <a:gd name="connsiteX76" fmla="*/ 75054 w 2048860"/>
            <a:gd name="connsiteY76" fmla="*/ 1109247 h 2416294"/>
            <a:gd name="connsiteX77" fmla="*/ 971 w 2048860"/>
            <a:gd name="connsiteY77" fmla="*/ 1056330 h 2416294"/>
            <a:gd name="connsiteX78" fmla="*/ 32721 w 2048860"/>
            <a:gd name="connsiteY78" fmla="*/ 971664 h 2416294"/>
            <a:gd name="connsiteX79" fmla="*/ 32721 w 2048860"/>
            <a:gd name="connsiteY79" fmla="*/ 876414 h 2416294"/>
            <a:gd name="connsiteX80" fmla="*/ 96221 w 2048860"/>
            <a:gd name="connsiteY80" fmla="*/ 860539 h 2416294"/>
            <a:gd name="connsiteX81" fmla="*/ 180887 w 2048860"/>
            <a:gd name="connsiteY81" fmla="*/ 770580 h 2416294"/>
            <a:gd name="connsiteX82" fmla="*/ 244387 w 2048860"/>
            <a:gd name="connsiteY82" fmla="*/ 807622 h 2416294"/>
            <a:gd name="connsiteX0" fmla="*/ 244387 w 2048850"/>
            <a:gd name="connsiteY0" fmla="*/ 807622 h 2416294"/>
            <a:gd name="connsiteX1" fmla="*/ 318471 w 2048850"/>
            <a:gd name="connsiteY1" fmla="*/ 781164 h 2416294"/>
            <a:gd name="connsiteX2" fmla="*/ 281429 w 2048850"/>
            <a:gd name="connsiteY2" fmla="*/ 638289 h 2416294"/>
            <a:gd name="connsiteX3" fmla="*/ 191471 w 2048850"/>
            <a:gd name="connsiteY3" fmla="*/ 564205 h 2416294"/>
            <a:gd name="connsiteX4" fmla="*/ 143846 w 2048850"/>
            <a:gd name="connsiteY4" fmla="*/ 447789 h 2416294"/>
            <a:gd name="connsiteX5" fmla="*/ 106804 w 2048850"/>
            <a:gd name="connsiteY5" fmla="*/ 421330 h 2416294"/>
            <a:gd name="connsiteX6" fmla="*/ 96221 w 2048850"/>
            <a:gd name="connsiteY6" fmla="*/ 294330 h 2416294"/>
            <a:gd name="connsiteX7" fmla="*/ 165012 w 2048850"/>
            <a:gd name="connsiteY7" fmla="*/ 257289 h 2416294"/>
            <a:gd name="connsiteX8" fmla="*/ 202054 w 2048850"/>
            <a:gd name="connsiteY8" fmla="*/ 151455 h 2416294"/>
            <a:gd name="connsiteX9" fmla="*/ 143846 w 2048850"/>
            <a:gd name="connsiteY9" fmla="*/ 8580 h 2416294"/>
            <a:gd name="connsiteX10" fmla="*/ 302596 w 2048850"/>
            <a:gd name="connsiteY10" fmla="*/ 24455 h 2416294"/>
            <a:gd name="connsiteX11" fmla="*/ 339637 w 2048850"/>
            <a:gd name="connsiteY11" fmla="*/ 93247 h 2416294"/>
            <a:gd name="connsiteX12" fmla="*/ 572471 w 2048850"/>
            <a:gd name="connsiteY12" fmla="*/ 66789 h 2416294"/>
            <a:gd name="connsiteX13" fmla="*/ 657137 w 2048850"/>
            <a:gd name="connsiteY13" fmla="*/ 77372 h 2416294"/>
            <a:gd name="connsiteX14" fmla="*/ 704762 w 2048850"/>
            <a:gd name="connsiteY14" fmla="*/ 56205 h 2416294"/>
            <a:gd name="connsiteX15" fmla="*/ 784137 w 2048850"/>
            <a:gd name="connsiteY15" fmla="*/ 56205 h 2416294"/>
            <a:gd name="connsiteX16" fmla="*/ 905846 w 2048850"/>
            <a:gd name="connsiteY16" fmla="*/ 103830 h 2416294"/>
            <a:gd name="connsiteX17" fmla="*/ 942887 w 2048850"/>
            <a:gd name="connsiteY17" fmla="*/ 103830 h 2416294"/>
            <a:gd name="connsiteX18" fmla="*/ 985221 w 2048850"/>
            <a:gd name="connsiteY18" fmla="*/ 135580 h 2416294"/>
            <a:gd name="connsiteX19" fmla="*/ 905846 w 2048850"/>
            <a:gd name="connsiteY19" fmla="*/ 151455 h 2416294"/>
            <a:gd name="connsiteX20" fmla="*/ 1075179 w 2048850"/>
            <a:gd name="connsiteY20" fmla="*/ 405455 h 2416294"/>
            <a:gd name="connsiteX21" fmla="*/ 1016971 w 2048850"/>
            <a:gd name="connsiteY21" fmla="*/ 580080 h 2416294"/>
            <a:gd name="connsiteX22" fmla="*/ 1048721 w 2048850"/>
            <a:gd name="connsiteY22" fmla="*/ 632997 h 2416294"/>
            <a:gd name="connsiteX23" fmla="*/ 979929 w 2048850"/>
            <a:gd name="connsiteY23" fmla="*/ 685914 h 2416294"/>
            <a:gd name="connsiteX24" fmla="*/ 1011679 w 2048850"/>
            <a:gd name="connsiteY24" fmla="*/ 791747 h 2416294"/>
            <a:gd name="connsiteX25" fmla="*/ 1085762 w 2048850"/>
            <a:gd name="connsiteY25" fmla="*/ 775871 h 2416294"/>
            <a:gd name="connsiteX26" fmla="*/ 1292137 w 2048850"/>
            <a:gd name="connsiteY26" fmla="*/ 881705 h 2416294"/>
            <a:gd name="connsiteX27" fmla="*/ 1514387 w 2048850"/>
            <a:gd name="connsiteY27" fmla="*/ 897580 h 2416294"/>
            <a:gd name="connsiteX28" fmla="*/ 1588471 w 2048850"/>
            <a:gd name="connsiteY28" fmla="*/ 1008705 h 2416294"/>
            <a:gd name="connsiteX29" fmla="*/ 1805429 w 2048850"/>
            <a:gd name="connsiteY29" fmla="*/ 1029872 h 2416294"/>
            <a:gd name="connsiteX30" fmla="*/ 1821304 w 2048850"/>
            <a:gd name="connsiteY30" fmla="*/ 1151580 h 2416294"/>
            <a:gd name="connsiteX31" fmla="*/ 1900680 w 2048850"/>
            <a:gd name="connsiteY31" fmla="*/ 1310330 h 2416294"/>
            <a:gd name="connsiteX32" fmla="*/ 1868929 w 2048850"/>
            <a:gd name="connsiteY32" fmla="*/ 1490247 h 2416294"/>
            <a:gd name="connsiteX33" fmla="*/ 2048846 w 2048850"/>
            <a:gd name="connsiteY33" fmla="*/ 1834205 h 2416294"/>
            <a:gd name="connsiteX34" fmla="*/ 1874221 w 2048850"/>
            <a:gd name="connsiteY34" fmla="*/ 1813039 h 2416294"/>
            <a:gd name="connsiteX35" fmla="*/ 1858346 w 2048850"/>
            <a:gd name="connsiteY35" fmla="*/ 1961205 h 2416294"/>
            <a:gd name="connsiteX36" fmla="*/ 1678429 w 2048850"/>
            <a:gd name="connsiteY36" fmla="*/ 1908289 h 2416294"/>
            <a:gd name="connsiteX37" fmla="*/ 1509096 w 2048850"/>
            <a:gd name="connsiteY37" fmla="*/ 1897705 h 2416294"/>
            <a:gd name="connsiteX38" fmla="*/ 1392679 w 2048850"/>
            <a:gd name="connsiteY38" fmla="*/ 1918872 h 2416294"/>
            <a:gd name="connsiteX39" fmla="*/ 1366221 w 2048850"/>
            <a:gd name="connsiteY39" fmla="*/ 1961205 h 2416294"/>
            <a:gd name="connsiteX40" fmla="*/ 1265679 w 2048850"/>
            <a:gd name="connsiteY40" fmla="*/ 1781289 h 2416294"/>
            <a:gd name="connsiteX41" fmla="*/ 1249804 w 2048850"/>
            <a:gd name="connsiteY41" fmla="*/ 1707205 h 2416294"/>
            <a:gd name="connsiteX42" fmla="*/ 1207471 w 2048850"/>
            <a:gd name="connsiteY42" fmla="*/ 1643705 h 2416294"/>
            <a:gd name="connsiteX43" fmla="*/ 1239221 w 2048850"/>
            <a:gd name="connsiteY43" fmla="*/ 1500830 h 2416294"/>
            <a:gd name="connsiteX44" fmla="*/ 1112221 w 2048850"/>
            <a:gd name="connsiteY44" fmla="*/ 1479664 h 2416294"/>
            <a:gd name="connsiteX45" fmla="*/ 1032846 w 2048850"/>
            <a:gd name="connsiteY45" fmla="*/ 1585497 h 2416294"/>
            <a:gd name="connsiteX46" fmla="*/ 995804 w 2048850"/>
            <a:gd name="connsiteY46" fmla="*/ 1728372 h 2416294"/>
            <a:gd name="connsiteX47" fmla="*/ 979929 w 2048850"/>
            <a:gd name="connsiteY47" fmla="*/ 1786580 h 2416294"/>
            <a:gd name="connsiteX48" fmla="*/ 969346 w 2048850"/>
            <a:gd name="connsiteY48" fmla="*/ 1913580 h 2416294"/>
            <a:gd name="connsiteX49" fmla="*/ 916429 w 2048850"/>
            <a:gd name="connsiteY49" fmla="*/ 2008830 h 2416294"/>
            <a:gd name="connsiteX50" fmla="*/ 778846 w 2048850"/>
            <a:gd name="connsiteY50" fmla="*/ 2109372 h 2416294"/>
            <a:gd name="connsiteX51" fmla="*/ 715346 w 2048850"/>
            <a:gd name="connsiteY51" fmla="*/ 2204622 h 2416294"/>
            <a:gd name="connsiteX52" fmla="*/ 651846 w 2048850"/>
            <a:gd name="connsiteY52" fmla="*/ 2363372 h 2416294"/>
            <a:gd name="connsiteX53" fmla="*/ 604221 w 2048850"/>
            <a:gd name="connsiteY53" fmla="*/ 2405705 h 2416294"/>
            <a:gd name="connsiteX54" fmla="*/ 551304 w 2048850"/>
            <a:gd name="connsiteY54" fmla="*/ 2410997 h 2416294"/>
            <a:gd name="connsiteX55" fmla="*/ 508971 w 2048850"/>
            <a:gd name="connsiteY55" fmla="*/ 2410997 h 2416294"/>
            <a:gd name="connsiteX56" fmla="*/ 477221 w 2048850"/>
            <a:gd name="connsiteY56" fmla="*/ 2342205 h 2416294"/>
            <a:gd name="connsiteX57" fmla="*/ 461346 w 2048850"/>
            <a:gd name="connsiteY57" fmla="*/ 2262830 h 2416294"/>
            <a:gd name="connsiteX58" fmla="*/ 461346 w 2048850"/>
            <a:gd name="connsiteY58" fmla="*/ 2183455 h 2416294"/>
            <a:gd name="connsiteX59" fmla="*/ 413721 w 2048850"/>
            <a:gd name="connsiteY59" fmla="*/ 2088205 h 2416294"/>
            <a:gd name="connsiteX60" fmla="*/ 376679 w 2048850"/>
            <a:gd name="connsiteY60" fmla="*/ 2040580 h 2416294"/>
            <a:gd name="connsiteX61" fmla="*/ 355512 w 2048850"/>
            <a:gd name="connsiteY61" fmla="*/ 1955914 h 2416294"/>
            <a:gd name="connsiteX62" fmla="*/ 413721 w 2048850"/>
            <a:gd name="connsiteY62" fmla="*/ 1913580 h 2416294"/>
            <a:gd name="connsiteX63" fmla="*/ 413721 w 2048850"/>
            <a:gd name="connsiteY63" fmla="*/ 1797164 h 2416294"/>
            <a:gd name="connsiteX64" fmla="*/ 413721 w 2048850"/>
            <a:gd name="connsiteY64" fmla="*/ 1770705 h 2416294"/>
            <a:gd name="connsiteX65" fmla="*/ 450762 w 2048850"/>
            <a:gd name="connsiteY65" fmla="*/ 1686039 h 2416294"/>
            <a:gd name="connsiteX66" fmla="*/ 482512 w 2048850"/>
            <a:gd name="connsiteY66" fmla="*/ 1638414 h 2416294"/>
            <a:gd name="connsiteX67" fmla="*/ 493096 w 2048850"/>
            <a:gd name="connsiteY67" fmla="*/ 1580205 h 2416294"/>
            <a:gd name="connsiteX68" fmla="*/ 440179 w 2048850"/>
            <a:gd name="connsiteY68" fmla="*/ 1564330 h 2416294"/>
            <a:gd name="connsiteX69" fmla="*/ 381971 w 2048850"/>
            <a:gd name="connsiteY69" fmla="*/ 1564330 h 2416294"/>
            <a:gd name="connsiteX70" fmla="*/ 270846 w 2048850"/>
            <a:gd name="connsiteY70" fmla="*/ 1521997 h 2416294"/>
            <a:gd name="connsiteX71" fmla="*/ 239096 w 2048850"/>
            <a:gd name="connsiteY71" fmla="*/ 1416164 h 2416294"/>
            <a:gd name="connsiteX72" fmla="*/ 239096 w 2048850"/>
            <a:gd name="connsiteY72" fmla="*/ 1357955 h 2416294"/>
            <a:gd name="connsiteX73" fmla="*/ 276137 w 2048850"/>
            <a:gd name="connsiteY73" fmla="*/ 1278580 h 2416294"/>
            <a:gd name="connsiteX74" fmla="*/ 270846 w 2048850"/>
            <a:gd name="connsiteY74" fmla="*/ 1199205 h 2416294"/>
            <a:gd name="connsiteX75" fmla="*/ 223221 w 2048850"/>
            <a:gd name="connsiteY75" fmla="*/ 1178039 h 2416294"/>
            <a:gd name="connsiteX76" fmla="*/ 186179 w 2048850"/>
            <a:gd name="connsiteY76" fmla="*/ 1082789 h 2416294"/>
            <a:gd name="connsiteX77" fmla="*/ 75054 w 2048850"/>
            <a:gd name="connsiteY77" fmla="*/ 1109247 h 2416294"/>
            <a:gd name="connsiteX78" fmla="*/ 971 w 2048850"/>
            <a:gd name="connsiteY78" fmla="*/ 1056330 h 2416294"/>
            <a:gd name="connsiteX79" fmla="*/ 32721 w 2048850"/>
            <a:gd name="connsiteY79" fmla="*/ 971664 h 2416294"/>
            <a:gd name="connsiteX80" fmla="*/ 32721 w 2048850"/>
            <a:gd name="connsiteY80" fmla="*/ 876414 h 2416294"/>
            <a:gd name="connsiteX81" fmla="*/ 96221 w 2048850"/>
            <a:gd name="connsiteY81" fmla="*/ 860539 h 2416294"/>
            <a:gd name="connsiteX82" fmla="*/ 180887 w 2048850"/>
            <a:gd name="connsiteY82" fmla="*/ 770580 h 2416294"/>
            <a:gd name="connsiteX83" fmla="*/ 244387 w 2048850"/>
            <a:gd name="connsiteY83" fmla="*/ 807622 h 2416294"/>
            <a:gd name="connsiteX0" fmla="*/ 244387 w 2051714"/>
            <a:gd name="connsiteY0" fmla="*/ 807622 h 2416294"/>
            <a:gd name="connsiteX1" fmla="*/ 318471 w 2051714"/>
            <a:gd name="connsiteY1" fmla="*/ 781164 h 2416294"/>
            <a:gd name="connsiteX2" fmla="*/ 281429 w 2051714"/>
            <a:gd name="connsiteY2" fmla="*/ 638289 h 2416294"/>
            <a:gd name="connsiteX3" fmla="*/ 191471 w 2051714"/>
            <a:gd name="connsiteY3" fmla="*/ 564205 h 2416294"/>
            <a:gd name="connsiteX4" fmla="*/ 143846 w 2051714"/>
            <a:gd name="connsiteY4" fmla="*/ 447789 h 2416294"/>
            <a:gd name="connsiteX5" fmla="*/ 106804 w 2051714"/>
            <a:gd name="connsiteY5" fmla="*/ 421330 h 2416294"/>
            <a:gd name="connsiteX6" fmla="*/ 96221 w 2051714"/>
            <a:gd name="connsiteY6" fmla="*/ 294330 h 2416294"/>
            <a:gd name="connsiteX7" fmla="*/ 165012 w 2051714"/>
            <a:gd name="connsiteY7" fmla="*/ 257289 h 2416294"/>
            <a:gd name="connsiteX8" fmla="*/ 202054 w 2051714"/>
            <a:gd name="connsiteY8" fmla="*/ 151455 h 2416294"/>
            <a:gd name="connsiteX9" fmla="*/ 143846 w 2051714"/>
            <a:gd name="connsiteY9" fmla="*/ 8580 h 2416294"/>
            <a:gd name="connsiteX10" fmla="*/ 302596 w 2051714"/>
            <a:gd name="connsiteY10" fmla="*/ 24455 h 2416294"/>
            <a:gd name="connsiteX11" fmla="*/ 339637 w 2051714"/>
            <a:gd name="connsiteY11" fmla="*/ 93247 h 2416294"/>
            <a:gd name="connsiteX12" fmla="*/ 572471 w 2051714"/>
            <a:gd name="connsiteY12" fmla="*/ 66789 h 2416294"/>
            <a:gd name="connsiteX13" fmla="*/ 657137 w 2051714"/>
            <a:gd name="connsiteY13" fmla="*/ 77372 h 2416294"/>
            <a:gd name="connsiteX14" fmla="*/ 704762 w 2051714"/>
            <a:gd name="connsiteY14" fmla="*/ 56205 h 2416294"/>
            <a:gd name="connsiteX15" fmla="*/ 784137 w 2051714"/>
            <a:gd name="connsiteY15" fmla="*/ 56205 h 2416294"/>
            <a:gd name="connsiteX16" fmla="*/ 905846 w 2051714"/>
            <a:gd name="connsiteY16" fmla="*/ 103830 h 2416294"/>
            <a:gd name="connsiteX17" fmla="*/ 942887 w 2051714"/>
            <a:gd name="connsiteY17" fmla="*/ 103830 h 2416294"/>
            <a:gd name="connsiteX18" fmla="*/ 985221 w 2051714"/>
            <a:gd name="connsiteY18" fmla="*/ 135580 h 2416294"/>
            <a:gd name="connsiteX19" fmla="*/ 905846 w 2051714"/>
            <a:gd name="connsiteY19" fmla="*/ 151455 h 2416294"/>
            <a:gd name="connsiteX20" fmla="*/ 1075179 w 2051714"/>
            <a:gd name="connsiteY20" fmla="*/ 405455 h 2416294"/>
            <a:gd name="connsiteX21" fmla="*/ 1016971 w 2051714"/>
            <a:gd name="connsiteY21" fmla="*/ 580080 h 2416294"/>
            <a:gd name="connsiteX22" fmla="*/ 1048721 w 2051714"/>
            <a:gd name="connsiteY22" fmla="*/ 632997 h 2416294"/>
            <a:gd name="connsiteX23" fmla="*/ 979929 w 2051714"/>
            <a:gd name="connsiteY23" fmla="*/ 685914 h 2416294"/>
            <a:gd name="connsiteX24" fmla="*/ 1011679 w 2051714"/>
            <a:gd name="connsiteY24" fmla="*/ 791747 h 2416294"/>
            <a:gd name="connsiteX25" fmla="*/ 1085762 w 2051714"/>
            <a:gd name="connsiteY25" fmla="*/ 775871 h 2416294"/>
            <a:gd name="connsiteX26" fmla="*/ 1292137 w 2051714"/>
            <a:gd name="connsiteY26" fmla="*/ 881705 h 2416294"/>
            <a:gd name="connsiteX27" fmla="*/ 1514387 w 2051714"/>
            <a:gd name="connsiteY27" fmla="*/ 897580 h 2416294"/>
            <a:gd name="connsiteX28" fmla="*/ 1588471 w 2051714"/>
            <a:gd name="connsiteY28" fmla="*/ 1008705 h 2416294"/>
            <a:gd name="connsiteX29" fmla="*/ 1805429 w 2051714"/>
            <a:gd name="connsiteY29" fmla="*/ 1029872 h 2416294"/>
            <a:gd name="connsiteX30" fmla="*/ 1821304 w 2051714"/>
            <a:gd name="connsiteY30" fmla="*/ 1151580 h 2416294"/>
            <a:gd name="connsiteX31" fmla="*/ 1900680 w 2051714"/>
            <a:gd name="connsiteY31" fmla="*/ 1310330 h 2416294"/>
            <a:gd name="connsiteX32" fmla="*/ 1868929 w 2051714"/>
            <a:gd name="connsiteY32" fmla="*/ 1490247 h 2416294"/>
            <a:gd name="connsiteX33" fmla="*/ 1974762 w 2051714"/>
            <a:gd name="connsiteY33" fmla="*/ 1643705 h 2416294"/>
            <a:gd name="connsiteX34" fmla="*/ 2048846 w 2051714"/>
            <a:gd name="connsiteY34" fmla="*/ 1834205 h 2416294"/>
            <a:gd name="connsiteX35" fmla="*/ 1874221 w 2051714"/>
            <a:gd name="connsiteY35" fmla="*/ 1813039 h 2416294"/>
            <a:gd name="connsiteX36" fmla="*/ 1858346 w 2051714"/>
            <a:gd name="connsiteY36" fmla="*/ 1961205 h 2416294"/>
            <a:gd name="connsiteX37" fmla="*/ 1678429 w 2051714"/>
            <a:gd name="connsiteY37" fmla="*/ 1908289 h 2416294"/>
            <a:gd name="connsiteX38" fmla="*/ 1509096 w 2051714"/>
            <a:gd name="connsiteY38" fmla="*/ 1897705 h 2416294"/>
            <a:gd name="connsiteX39" fmla="*/ 1392679 w 2051714"/>
            <a:gd name="connsiteY39" fmla="*/ 1918872 h 2416294"/>
            <a:gd name="connsiteX40" fmla="*/ 1366221 w 2051714"/>
            <a:gd name="connsiteY40" fmla="*/ 1961205 h 2416294"/>
            <a:gd name="connsiteX41" fmla="*/ 1265679 w 2051714"/>
            <a:gd name="connsiteY41" fmla="*/ 1781289 h 2416294"/>
            <a:gd name="connsiteX42" fmla="*/ 1249804 w 2051714"/>
            <a:gd name="connsiteY42" fmla="*/ 1707205 h 2416294"/>
            <a:gd name="connsiteX43" fmla="*/ 1207471 w 2051714"/>
            <a:gd name="connsiteY43" fmla="*/ 1643705 h 2416294"/>
            <a:gd name="connsiteX44" fmla="*/ 1239221 w 2051714"/>
            <a:gd name="connsiteY44" fmla="*/ 1500830 h 2416294"/>
            <a:gd name="connsiteX45" fmla="*/ 1112221 w 2051714"/>
            <a:gd name="connsiteY45" fmla="*/ 1479664 h 2416294"/>
            <a:gd name="connsiteX46" fmla="*/ 1032846 w 2051714"/>
            <a:gd name="connsiteY46" fmla="*/ 1585497 h 2416294"/>
            <a:gd name="connsiteX47" fmla="*/ 995804 w 2051714"/>
            <a:gd name="connsiteY47" fmla="*/ 1728372 h 2416294"/>
            <a:gd name="connsiteX48" fmla="*/ 979929 w 2051714"/>
            <a:gd name="connsiteY48" fmla="*/ 1786580 h 2416294"/>
            <a:gd name="connsiteX49" fmla="*/ 969346 w 2051714"/>
            <a:gd name="connsiteY49" fmla="*/ 1913580 h 2416294"/>
            <a:gd name="connsiteX50" fmla="*/ 916429 w 2051714"/>
            <a:gd name="connsiteY50" fmla="*/ 2008830 h 2416294"/>
            <a:gd name="connsiteX51" fmla="*/ 778846 w 2051714"/>
            <a:gd name="connsiteY51" fmla="*/ 2109372 h 2416294"/>
            <a:gd name="connsiteX52" fmla="*/ 715346 w 2051714"/>
            <a:gd name="connsiteY52" fmla="*/ 2204622 h 2416294"/>
            <a:gd name="connsiteX53" fmla="*/ 651846 w 2051714"/>
            <a:gd name="connsiteY53" fmla="*/ 2363372 h 2416294"/>
            <a:gd name="connsiteX54" fmla="*/ 604221 w 2051714"/>
            <a:gd name="connsiteY54" fmla="*/ 2405705 h 2416294"/>
            <a:gd name="connsiteX55" fmla="*/ 551304 w 2051714"/>
            <a:gd name="connsiteY55" fmla="*/ 2410997 h 2416294"/>
            <a:gd name="connsiteX56" fmla="*/ 508971 w 2051714"/>
            <a:gd name="connsiteY56" fmla="*/ 2410997 h 2416294"/>
            <a:gd name="connsiteX57" fmla="*/ 477221 w 2051714"/>
            <a:gd name="connsiteY57" fmla="*/ 2342205 h 2416294"/>
            <a:gd name="connsiteX58" fmla="*/ 461346 w 2051714"/>
            <a:gd name="connsiteY58" fmla="*/ 2262830 h 2416294"/>
            <a:gd name="connsiteX59" fmla="*/ 461346 w 2051714"/>
            <a:gd name="connsiteY59" fmla="*/ 2183455 h 2416294"/>
            <a:gd name="connsiteX60" fmla="*/ 413721 w 2051714"/>
            <a:gd name="connsiteY60" fmla="*/ 2088205 h 2416294"/>
            <a:gd name="connsiteX61" fmla="*/ 376679 w 2051714"/>
            <a:gd name="connsiteY61" fmla="*/ 2040580 h 2416294"/>
            <a:gd name="connsiteX62" fmla="*/ 355512 w 2051714"/>
            <a:gd name="connsiteY62" fmla="*/ 1955914 h 2416294"/>
            <a:gd name="connsiteX63" fmla="*/ 413721 w 2051714"/>
            <a:gd name="connsiteY63" fmla="*/ 1913580 h 2416294"/>
            <a:gd name="connsiteX64" fmla="*/ 413721 w 2051714"/>
            <a:gd name="connsiteY64" fmla="*/ 1797164 h 2416294"/>
            <a:gd name="connsiteX65" fmla="*/ 413721 w 2051714"/>
            <a:gd name="connsiteY65" fmla="*/ 1770705 h 2416294"/>
            <a:gd name="connsiteX66" fmla="*/ 450762 w 2051714"/>
            <a:gd name="connsiteY66" fmla="*/ 1686039 h 2416294"/>
            <a:gd name="connsiteX67" fmla="*/ 482512 w 2051714"/>
            <a:gd name="connsiteY67" fmla="*/ 1638414 h 2416294"/>
            <a:gd name="connsiteX68" fmla="*/ 493096 w 2051714"/>
            <a:gd name="connsiteY68" fmla="*/ 1580205 h 2416294"/>
            <a:gd name="connsiteX69" fmla="*/ 440179 w 2051714"/>
            <a:gd name="connsiteY69" fmla="*/ 1564330 h 2416294"/>
            <a:gd name="connsiteX70" fmla="*/ 381971 w 2051714"/>
            <a:gd name="connsiteY70" fmla="*/ 1564330 h 2416294"/>
            <a:gd name="connsiteX71" fmla="*/ 270846 w 2051714"/>
            <a:gd name="connsiteY71" fmla="*/ 1521997 h 2416294"/>
            <a:gd name="connsiteX72" fmla="*/ 239096 w 2051714"/>
            <a:gd name="connsiteY72" fmla="*/ 1416164 h 2416294"/>
            <a:gd name="connsiteX73" fmla="*/ 239096 w 2051714"/>
            <a:gd name="connsiteY73" fmla="*/ 1357955 h 2416294"/>
            <a:gd name="connsiteX74" fmla="*/ 276137 w 2051714"/>
            <a:gd name="connsiteY74" fmla="*/ 1278580 h 2416294"/>
            <a:gd name="connsiteX75" fmla="*/ 270846 w 2051714"/>
            <a:gd name="connsiteY75" fmla="*/ 1199205 h 2416294"/>
            <a:gd name="connsiteX76" fmla="*/ 223221 w 2051714"/>
            <a:gd name="connsiteY76" fmla="*/ 1178039 h 2416294"/>
            <a:gd name="connsiteX77" fmla="*/ 186179 w 2051714"/>
            <a:gd name="connsiteY77" fmla="*/ 1082789 h 2416294"/>
            <a:gd name="connsiteX78" fmla="*/ 75054 w 2051714"/>
            <a:gd name="connsiteY78" fmla="*/ 1109247 h 2416294"/>
            <a:gd name="connsiteX79" fmla="*/ 971 w 2051714"/>
            <a:gd name="connsiteY79" fmla="*/ 1056330 h 2416294"/>
            <a:gd name="connsiteX80" fmla="*/ 32721 w 2051714"/>
            <a:gd name="connsiteY80" fmla="*/ 971664 h 2416294"/>
            <a:gd name="connsiteX81" fmla="*/ 32721 w 2051714"/>
            <a:gd name="connsiteY81" fmla="*/ 876414 h 2416294"/>
            <a:gd name="connsiteX82" fmla="*/ 96221 w 2051714"/>
            <a:gd name="connsiteY82" fmla="*/ 860539 h 2416294"/>
            <a:gd name="connsiteX83" fmla="*/ 180887 w 2051714"/>
            <a:gd name="connsiteY83" fmla="*/ 770580 h 2416294"/>
            <a:gd name="connsiteX84" fmla="*/ 244387 w 2051714"/>
            <a:gd name="connsiteY84" fmla="*/ 807622 h 2416294"/>
            <a:gd name="connsiteX0" fmla="*/ 244387 w 2051714"/>
            <a:gd name="connsiteY0" fmla="*/ 867969 h 2476641"/>
            <a:gd name="connsiteX1" fmla="*/ 318471 w 2051714"/>
            <a:gd name="connsiteY1" fmla="*/ 841511 h 2476641"/>
            <a:gd name="connsiteX2" fmla="*/ 281429 w 2051714"/>
            <a:gd name="connsiteY2" fmla="*/ 698636 h 2476641"/>
            <a:gd name="connsiteX3" fmla="*/ 191471 w 2051714"/>
            <a:gd name="connsiteY3" fmla="*/ 624552 h 2476641"/>
            <a:gd name="connsiteX4" fmla="*/ 143846 w 2051714"/>
            <a:gd name="connsiteY4" fmla="*/ 508136 h 2476641"/>
            <a:gd name="connsiteX5" fmla="*/ 106804 w 2051714"/>
            <a:gd name="connsiteY5" fmla="*/ 481677 h 2476641"/>
            <a:gd name="connsiteX6" fmla="*/ 96221 w 2051714"/>
            <a:gd name="connsiteY6" fmla="*/ 354677 h 2476641"/>
            <a:gd name="connsiteX7" fmla="*/ 165012 w 2051714"/>
            <a:gd name="connsiteY7" fmla="*/ 317636 h 2476641"/>
            <a:gd name="connsiteX8" fmla="*/ 202054 w 2051714"/>
            <a:gd name="connsiteY8" fmla="*/ 211802 h 2476641"/>
            <a:gd name="connsiteX9" fmla="*/ 143846 w 2051714"/>
            <a:gd name="connsiteY9" fmla="*/ 68927 h 2476641"/>
            <a:gd name="connsiteX10" fmla="*/ 292012 w 2051714"/>
            <a:gd name="connsiteY10" fmla="*/ 136 h 2476641"/>
            <a:gd name="connsiteX11" fmla="*/ 302596 w 2051714"/>
            <a:gd name="connsiteY11" fmla="*/ 84802 h 2476641"/>
            <a:gd name="connsiteX12" fmla="*/ 339637 w 2051714"/>
            <a:gd name="connsiteY12" fmla="*/ 153594 h 2476641"/>
            <a:gd name="connsiteX13" fmla="*/ 572471 w 2051714"/>
            <a:gd name="connsiteY13" fmla="*/ 127136 h 2476641"/>
            <a:gd name="connsiteX14" fmla="*/ 657137 w 2051714"/>
            <a:gd name="connsiteY14" fmla="*/ 137719 h 2476641"/>
            <a:gd name="connsiteX15" fmla="*/ 704762 w 2051714"/>
            <a:gd name="connsiteY15" fmla="*/ 116552 h 2476641"/>
            <a:gd name="connsiteX16" fmla="*/ 784137 w 2051714"/>
            <a:gd name="connsiteY16" fmla="*/ 116552 h 2476641"/>
            <a:gd name="connsiteX17" fmla="*/ 905846 w 2051714"/>
            <a:gd name="connsiteY17" fmla="*/ 164177 h 2476641"/>
            <a:gd name="connsiteX18" fmla="*/ 942887 w 2051714"/>
            <a:gd name="connsiteY18" fmla="*/ 164177 h 2476641"/>
            <a:gd name="connsiteX19" fmla="*/ 985221 w 2051714"/>
            <a:gd name="connsiteY19" fmla="*/ 195927 h 2476641"/>
            <a:gd name="connsiteX20" fmla="*/ 905846 w 2051714"/>
            <a:gd name="connsiteY20" fmla="*/ 211802 h 2476641"/>
            <a:gd name="connsiteX21" fmla="*/ 1075179 w 2051714"/>
            <a:gd name="connsiteY21" fmla="*/ 465802 h 2476641"/>
            <a:gd name="connsiteX22" fmla="*/ 1016971 w 2051714"/>
            <a:gd name="connsiteY22" fmla="*/ 640427 h 2476641"/>
            <a:gd name="connsiteX23" fmla="*/ 1048721 w 2051714"/>
            <a:gd name="connsiteY23" fmla="*/ 693344 h 2476641"/>
            <a:gd name="connsiteX24" fmla="*/ 979929 w 2051714"/>
            <a:gd name="connsiteY24" fmla="*/ 746261 h 2476641"/>
            <a:gd name="connsiteX25" fmla="*/ 1011679 w 2051714"/>
            <a:gd name="connsiteY25" fmla="*/ 852094 h 2476641"/>
            <a:gd name="connsiteX26" fmla="*/ 1085762 w 2051714"/>
            <a:gd name="connsiteY26" fmla="*/ 836218 h 2476641"/>
            <a:gd name="connsiteX27" fmla="*/ 1292137 w 2051714"/>
            <a:gd name="connsiteY27" fmla="*/ 942052 h 2476641"/>
            <a:gd name="connsiteX28" fmla="*/ 1514387 w 2051714"/>
            <a:gd name="connsiteY28" fmla="*/ 957927 h 2476641"/>
            <a:gd name="connsiteX29" fmla="*/ 1588471 w 2051714"/>
            <a:gd name="connsiteY29" fmla="*/ 1069052 h 2476641"/>
            <a:gd name="connsiteX30" fmla="*/ 1805429 w 2051714"/>
            <a:gd name="connsiteY30" fmla="*/ 1090219 h 2476641"/>
            <a:gd name="connsiteX31" fmla="*/ 1821304 w 2051714"/>
            <a:gd name="connsiteY31" fmla="*/ 1211927 h 2476641"/>
            <a:gd name="connsiteX32" fmla="*/ 1900680 w 2051714"/>
            <a:gd name="connsiteY32" fmla="*/ 1370677 h 2476641"/>
            <a:gd name="connsiteX33" fmla="*/ 1868929 w 2051714"/>
            <a:gd name="connsiteY33" fmla="*/ 1550594 h 2476641"/>
            <a:gd name="connsiteX34" fmla="*/ 1974762 w 2051714"/>
            <a:gd name="connsiteY34" fmla="*/ 1704052 h 2476641"/>
            <a:gd name="connsiteX35" fmla="*/ 2048846 w 2051714"/>
            <a:gd name="connsiteY35" fmla="*/ 1894552 h 2476641"/>
            <a:gd name="connsiteX36" fmla="*/ 1874221 w 2051714"/>
            <a:gd name="connsiteY36" fmla="*/ 1873386 h 2476641"/>
            <a:gd name="connsiteX37" fmla="*/ 1858346 w 2051714"/>
            <a:gd name="connsiteY37" fmla="*/ 2021552 h 2476641"/>
            <a:gd name="connsiteX38" fmla="*/ 1678429 w 2051714"/>
            <a:gd name="connsiteY38" fmla="*/ 1968636 h 2476641"/>
            <a:gd name="connsiteX39" fmla="*/ 1509096 w 2051714"/>
            <a:gd name="connsiteY39" fmla="*/ 1958052 h 2476641"/>
            <a:gd name="connsiteX40" fmla="*/ 1392679 w 2051714"/>
            <a:gd name="connsiteY40" fmla="*/ 1979219 h 2476641"/>
            <a:gd name="connsiteX41" fmla="*/ 1366221 w 2051714"/>
            <a:gd name="connsiteY41" fmla="*/ 2021552 h 2476641"/>
            <a:gd name="connsiteX42" fmla="*/ 1265679 w 2051714"/>
            <a:gd name="connsiteY42" fmla="*/ 1841636 h 2476641"/>
            <a:gd name="connsiteX43" fmla="*/ 1249804 w 2051714"/>
            <a:gd name="connsiteY43" fmla="*/ 1767552 h 2476641"/>
            <a:gd name="connsiteX44" fmla="*/ 1207471 w 2051714"/>
            <a:gd name="connsiteY44" fmla="*/ 1704052 h 2476641"/>
            <a:gd name="connsiteX45" fmla="*/ 1239221 w 2051714"/>
            <a:gd name="connsiteY45" fmla="*/ 1561177 h 2476641"/>
            <a:gd name="connsiteX46" fmla="*/ 1112221 w 2051714"/>
            <a:gd name="connsiteY46" fmla="*/ 1540011 h 2476641"/>
            <a:gd name="connsiteX47" fmla="*/ 1032846 w 2051714"/>
            <a:gd name="connsiteY47" fmla="*/ 1645844 h 2476641"/>
            <a:gd name="connsiteX48" fmla="*/ 995804 w 2051714"/>
            <a:gd name="connsiteY48" fmla="*/ 1788719 h 2476641"/>
            <a:gd name="connsiteX49" fmla="*/ 979929 w 2051714"/>
            <a:gd name="connsiteY49" fmla="*/ 1846927 h 2476641"/>
            <a:gd name="connsiteX50" fmla="*/ 969346 w 2051714"/>
            <a:gd name="connsiteY50" fmla="*/ 1973927 h 2476641"/>
            <a:gd name="connsiteX51" fmla="*/ 916429 w 2051714"/>
            <a:gd name="connsiteY51" fmla="*/ 2069177 h 2476641"/>
            <a:gd name="connsiteX52" fmla="*/ 778846 w 2051714"/>
            <a:gd name="connsiteY52" fmla="*/ 2169719 h 2476641"/>
            <a:gd name="connsiteX53" fmla="*/ 715346 w 2051714"/>
            <a:gd name="connsiteY53" fmla="*/ 2264969 h 2476641"/>
            <a:gd name="connsiteX54" fmla="*/ 651846 w 2051714"/>
            <a:gd name="connsiteY54" fmla="*/ 2423719 h 2476641"/>
            <a:gd name="connsiteX55" fmla="*/ 604221 w 2051714"/>
            <a:gd name="connsiteY55" fmla="*/ 2466052 h 2476641"/>
            <a:gd name="connsiteX56" fmla="*/ 551304 w 2051714"/>
            <a:gd name="connsiteY56" fmla="*/ 2471344 h 2476641"/>
            <a:gd name="connsiteX57" fmla="*/ 508971 w 2051714"/>
            <a:gd name="connsiteY57" fmla="*/ 2471344 h 2476641"/>
            <a:gd name="connsiteX58" fmla="*/ 477221 w 2051714"/>
            <a:gd name="connsiteY58" fmla="*/ 2402552 h 2476641"/>
            <a:gd name="connsiteX59" fmla="*/ 461346 w 2051714"/>
            <a:gd name="connsiteY59" fmla="*/ 2323177 h 2476641"/>
            <a:gd name="connsiteX60" fmla="*/ 461346 w 2051714"/>
            <a:gd name="connsiteY60" fmla="*/ 2243802 h 2476641"/>
            <a:gd name="connsiteX61" fmla="*/ 413721 w 2051714"/>
            <a:gd name="connsiteY61" fmla="*/ 2148552 h 2476641"/>
            <a:gd name="connsiteX62" fmla="*/ 376679 w 2051714"/>
            <a:gd name="connsiteY62" fmla="*/ 2100927 h 2476641"/>
            <a:gd name="connsiteX63" fmla="*/ 355512 w 2051714"/>
            <a:gd name="connsiteY63" fmla="*/ 2016261 h 2476641"/>
            <a:gd name="connsiteX64" fmla="*/ 413721 w 2051714"/>
            <a:gd name="connsiteY64" fmla="*/ 1973927 h 2476641"/>
            <a:gd name="connsiteX65" fmla="*/ 413721 w 2051714"/>
            <a:gd name="connsiteY65" fmla="*/ 1857511 h 2476641"/>
            <a:gd name="connsiteX66" fmla="*/ 413721 w 2051714"/>
            <a:gd name="connsiteY66" fmla="*/ 1831052 h 2476641"/>
            <a:gd name="connsiteX67" fmla="*/ 450762 w 2051714"/>
            <a:gd name="connsiteY67" fmla="*/ 1746386 h 2476641"/>
            <a:gd name="connsiteX68" fmla="*/ 482512 w 2051714"/>
            <a:gd name="connsiteY68" fmla="*/ 1698761 h 2476641"/>
            <a:gd name="connsiteX69" fmla="*/ 493096 w 2051714"/>
            <a:gd name="connsiteY69" fmla="*/ 1640552 h 2476641"/>
            <a:gd name="connsiteX70" fmla="*/ 440179 w 2051714"/>
            <a:gd name="connsiteY70" fmla="*/ 1624677 h 2476641"/>
            <a:gd name="connsiteX71" fmla="*/ 381971 w 2051714"/>
            <a:gd name="connsiteY71" fmla="*/ 1624677 h 2476641"/>
            <a:gd name="connsiteX72" fmla="*/ 270846 w 2051714"/>
            <a:gd name="connsiteY72" fmla="*/ 1582344 h 2476641"/>
            <a:gd name="connsiteX73" fmla="*/ 239096 w 2051714"/>
            <a:gd name="connsiteY73" fmla="*/ 1476511 h 2476641"/>
            <a:gd name="connsiteX74" fmla="*/ 239096 w 2051714"/>
            <a:gd name="connsiteY74" fmla="*/ 1418302 h 2476641"/>
            <a:gd name="connsiteX75" fmla="*/ 276137 w 2051714"/>
            <a:gd name="connsiteY75" fmla="*/ 1338927 h 2476641"/>
            <a:gd name="connsiteX76" fmla="*/ 270846 w 2051714"/>
            <a:gd name="connsiteY76" fmla="*/ 1259552 h 2476641"/>
            <a:gd name="connsiteX77" fmla="*/ 223221 w 2051714"/>
            <a:gd name="connsiteY77" fmla="*/ 1238386 h 2476641"/>
            <a:gd name="connsiteX78" fmla="*/ 186179 w 2051714"/>
            <a:gd name="connsiteY78" fmla="*/ 1143136 h 2476641"/>
            <a:gd name="connsiteX79" fmla="*/ 75054 w 2051714"/>
            <a:gd name="connsiteY79" fmla="*/ 1169594 h 2476641"/>
            <a:gd name="connsiteX80" fmla="*/ 971 w 2051714"/>
            <a:gd name="connsiteY80" fmla="*/ 1116677 h 2476641"/>
            <a:gd name="connsiteX81" fmla="*/ 32721 w 2051714"/>
            <a:gd name="connsiteY81" fmla="*/ 1032011 h 2476641"/>
            <a:gd name="connsiteX82" fmla="*/ 32721 w 2051714"/>
            <a:gd name="connsiteY82" fmla="*/ 936761 h 2476641"/>
            <a:gd name="connsiteX83" fmla="*/ 96221 w 2051714"/>
            <a:gd name="connsiteY83" fmla="*/ 920886 h 2476641"/>
            <a:gd name="connsiteX84" fmla="*/ 180887 w 2051714"/>
            <a:gd name="connsiteY84" fmla="*/ 830927 h 2476641"/>
            <a:gd name="connsiteX85" fmla="*/ 244387 w 2051714"/>
            <a:gd name="connsiteY85" fmla="*/ 867969 h 2476641"/>
            <a:gd name="connsiteX0" fmla="*/ 244387 w 2051714"/>
            <a:gd name="connsiteY0" fmla="*/ 875471 h 2484143"/>
            <a:gd name="connsiteX1" fmla="*/ 318471 w 2051714"/>
            <a:gd name="connsiteY1" fmla="*/ 849013 h 2484143"/>
            <a:gd name="connsiteX2" fmla="*/ 281429 w 2051714"/>
            <a:gd name="connsiteY2" fmla="*/ 706138 h 2484143"/>
            <a:gd name="connsiteX3" fmla="*/ 191471 w 2051714"/>
            <a:gd name="connsiteY3" fmla="*/ 632054 h 2484143"/>
            <a:gd name="connsiteX4" fmla="*/ 143846 w 2051714"/>
            <a:gd name="connsiteY4" fmla="*/ 515638 h 2484143"/>
            <a:gd name="connsiteX5" fmla="*/ 106804 w 2051714"/>
            <a:gd name="connsiteY5" fmla="*/ 489179 h 2484143"/>
            <a:gd name="connsiteX6" fmla="*/ 96221 w 2051714"/>
            <a:gd name="connsiteY6" fmla="*/ 362179 h 2484143"/>
            <a:gd name="connsiteX7" fmla="*/ 165012 w 2051714"/>
            <a:gd name="connsiteY7" fmla="*/ 325138 h 2484143"/>
            <a:gd name="connsiteX8" fmla="*/ 202054 w 2051714"/>
            <a:gd name="connsiteY8" fmla="*/ 219304 h 2484143"/>
            <a:gd name="connsiteX9" fmla="*/ 143846 w 2051714"/>
            <a:gd name="connsiteY9" fmla="*/ 76429 h 2484143"/>
            <a:gd name="connsiteX10" fmla="*/ 143846 w 2051714"/>
            <a:gd name="connsiteY10" fmla="*/ 7639 h 2484143"/>
            <a:gd name="connsiteX11" fmla="*/ 292012 w 2051714"/>
            <a:gd name="connsiteY11" fmla="*/ 7638 h 2484143"/>
            <a:gd name="connsiteX12" fmla="*/ 302596 w 2051714"/>
            <a:gd name="connsiteY12" fmla="*/ 92304 h 2484143"/>
            <a:gd name="connsiteX13" fmla="*/ 339637 w 2051714"/>
            <a:gd name="connsiteY13" fmla="*/ 161096 h 2484143"/>
            <a:gd name="connsiteX14" fmla="*/ 572471 w 2051714"/>
            <a:gd name="connsiteY14" fmla="*/ 134638 h 2484143"/>
            <a:gd name="connsiteX15" fmla="*/ 657137 w 2051714"/>
            <a:gd name="connsiteY15" fmla="*/ 145221 h 2484143"/>
            <a:gd name="connsiteX16" fmla="*/ 704762 w 2051714"/>
            <a:gd name="connsiteY16" fmla="*/ 124054 h 2484143"/>
            <a:gd name="connsiteX17" fmla="*/ 784137 w 2051714"/>
            <a:gd name="connsiteY17" fmla="*/ 124054 h 2484143"/>
            <a:gd name="connsiteX18" fmla="*/ 905846 w 2051714"/>
            <a:gd name="connsiteY18" fmla="*/ 171679 h 2484143"/>
            <a:gd name="connsiteX19" fmla="*/ 942887 w 2051714"/>
            <a:gd name="connsiteY19" fmla="*/ 171679 h 2484143"/>
            <a:gd name="connsiteX20" fmla="*/ 985221 w 2051714"/>
            <a:gd name="connsiteY20" fmla="*/ 203429 h 2484143"/>
            <a:gd name="connsiteX21" fmla="*/ 905846 w 2051714"/>
            <a:gd name="connsiteY21" fmla="*/ 219304 h 2484143"/>
            <a:gd name="connsiteX22" fmla="*/ 1075179 w 2051714"/>
            <a:gd name="connsiteY22" fmla="*/ 473304 h 2484143"/>
            <a:gd name="connsiteX23" fmla="*/ 1016971 w 2051714"/>
            <a:gd name="connsiteY23" fmla="*/ 647929 h 2484143"/>
            <a:gd name="connsiteX24" fmla="*/ 1048721 w 2051714"/>
            <a:gd name="connsiteY24" fmla="*/ 700846 h 2484143"/>
            <a:gd name="connsiteX25" fmla="*/ 979929 w 2051714"/>
            <a:gd name="connsiteY25" fmla="*/ 753763 h 2484143"/>
            <a:gd name="connsiteX26" fmla="*/ 1011679 w 2051714"/>
            <a:gd name="connsiteY26" fmla="*/ 859596 h 2484143"/>
            <a:gd name="connsiteX27" fmla="*/ 1085762 w 2051714"/>
            <a:gd name="connsiteY27" fmla="*/ 843720 h 2484143"/>
            <a:gd name="connsiteX28" fmla="*/ 1292137 w 2051714"/>
            <a:gd name="connsiteY28" fmla="*/ 949554 h 2484143"/>
            <a:gd name="connsiteX29" fmla="*/ 1514387 w 2051714"/>
            <a:gd name="connsiteY29" fmla="*/ 965429 h 2484143"/>
            <a:gd name="connsiteX30" fmla="*/ 1588471 w 2051714"/>
            <a:gd name="connsiteY30" fmla="*/ 1076554 h 2484143"/>
            <a:gd name="connsiteX31" fmla="*/ 1805429 w 2051714"/>
            <a:gd name="connsiteY31" fmla="*/ 1097721 h 2484143"/>
            <a:gd name="connsiteX32" fmla="*/ 1821304 w 2051714"/>
            <a:gd name="connsiteY32" fmla="*/ 1219429 h 2484143"/>
            <a:gd name="connsiteX33" fmla="*/ 1900680 w 2051714"/>
            <a:gd name="connsiteY33" fmla="*/ 1378179 h 2484143"/>
            <a:gd name="connsiteX34" fmla="*/ 1868929 w 2051714"/>
            <a:gd name="connsiteY34" fmla="*/ 1558096 h 2484143"/>
            <a:gd name="connsiteX35" fmla="*/ 1974762 w 2051714"/>
            <a:gd name="connsiteY35" fmla="*/ 1711554 h 2484143"/>
            <a:gd name="connsiteX36" fmla="*/ 2048846 w 2051714"/>
            <a:gd name="connsiteY36" fmla="*/ 1902054 h 2484143"/>
            <a:gd name="connsiteX37" fmla="*/ 1874221 w 2051714"/>
            <a:gd name="connsiteY37" fmla="*/ 1880888 h 2484143"/>
            <a:gd name="connsiteX38" fmla="*/ 1858346 w 2051714"/>
            <a:gd name="connsiteY38" fmla="*/ 2029054 h 2484143"/>
            <a:gd name="connsiteX39" fmla="*/ 1678429 w 2051714"/>
            <a:gd name="connsiteY39" fmla="*/ 1976138 h 2484143"/>
            <a:gd name="connsiteX40" fmla="*/ 1509096 w 2051714"/>
            <a:gd name="connsiteY40" fmla="*/ 1965554 h 2484143"/>
            <a:gd name="connsiteX41" fmla="*/ 1392679 w 2051714"/>
            <a:gd name="connsiteY41" fmla="*/ 1986721 h 2484143"/>
            <a:gd name="connsiteX42" fmla="*/ 1366221 w 2051714"/>
            <a:gd name="connsiteY42" fmla="*/ 2029054 h 2484143"/>
            <a:gd name="connsiteX43" fmla="*/ 1265679 w 2051714"/>
            <a:gd name="connsiteY43" fmla="*/ 1849138 h 2484143"/>
            <a:gd name="connsiteX44" fmla="*/ 1249804 w 2051714"/>
            <a:gd name="connsiteY44" fmla="*/ 1775054 h 2484143"/>
            <a:gd name="connsiteX45" fmla="*/ 1207471 w 2051714"/>
            <a:gd name="connsiteY45" fmla="*/ 1711554 h 2484143"/>
            <a:gd name="connsiteX46" fmla="*/ 1239221 w 2051714"/>
            <a:gd name="connsiteY46" fmla="*/ 1568679 h 2484143"/>
            <a:gd name="connsiteX47" fmla="*/ 1112221 w 2051714"/>
            <a:gd name="connsiteY47" fmla="*/ 1547513 h 2484143"/>
            <a:gd name="connsiteX48" fmla="*/ 1032846 w 2051714"/>
            <a:gd name="connsiteY48" fmla="*/ 1653346 h 2484143"/>
            <a:gd name="connsiteX49" fmla="*/ 995804 w 2051714"/>
            <a:gd name="connsiteY49" fmla="*/ 1796221 h 2484143"/>
            <a:gd name="connsiteX50" fmla="*/ 979929 w 2051714"/>
            <a:gd name="connsiteY50" fmla="*/ 1854429 h 2484143"/>
            <a:gd name="connsiteX51" fmla="*/ 969346 w 2051714"/>
            <a:gd name="connsiteY51" fmla="*/ 1981429 h 2484143"/>
            <a:gd name="connsiteX52" fmla="*/ 916429 w 2051714"/>
            <a:gd name="connsiteY52" fmla="*/ 2076679 h 2484143"/>
            <a:gd name="connsiteX53" fmla="*/ 778846 w 2051714"/>
            <a:gd name="connsiteY53" fmla="*/ 2177221 h 2484143"/>
            <a:gd name="connsiteX54" fmla="*/ 715346 w 2051714"/>
            <a:gd name="connsiteY54" fmla="*/ 2272471 h 2484143"/>
            <a:gd name="connsiteX55" fmla="*/ 651846 w 2051714"/>
            <a:gd name="connsiteY55" fmla="*/ 2431221 h 2484143"/>
            <a:gd name="connsiteX56" fmla="*/ 604221 w 2051714"/>
            <a:gd name="connsiteY56" fmla="*/ 2473554 h 2484143"/>
            <a:gd name="connsiteX57" fmla="*/ 551304 w 2051714"/>
            <a:gd name="connsiteY57" fmla="*/ 2478846 h 2484143"/>
            <a:gd name="connsiteX58" fmla="*/ 508971 w 2051714"/>
            <a:gd name="connsiteY58" fmla="*/ 2478846 h 2484143"/>
            <a:gd name="connsiteX59" fmla="*/ 477221 w 2051714"/>
            <a:gd name="connsiteY59" fmla="*/ 2410054 h 2484143"/>
            <a:gd name="connsiteX60" fmla="*/ 461346 w 2051714"/>
            <a:gd name="connsiteY60" fmla="*/ 2330679 h 2484143"/>
            <a:gd name="connsiteX61" fmla="*/ 461346 w 2051714"/>
            <a:gd name="connsiteY61" fmla="*/ 2251304 h 2484143"/>
            <a:gd name="connsiteX62" fmla="*/ 413721 w 2051714"/>
            <a:gd name="connsiteY62" fmla="*/ 2156054 h 2484143"/>
            <a:gd name="connsiteX63" fmla="*/ 376679 w 2051714"/>
            <a:gd name="connsiteY63" fmla="*/ 2108429 h 2484143"/>
            <a:gd name="connsiteX64" fmla="*/ 355512 w 2051714"/>
            <a:gd name="connsiteY64" fmla="*/ 2023763 h 2484143"/>
            <a:gd name="connsiteX65" fmla="*/ 413721 w 2051714"/>
            <a:gd name="connsiteY65" fmla="*/ 1981429 h 2484143"/>
            <a:gd name="connsiteX66" fmla="*/ 413721 w 2051714"/>
            <a:gd name="connsiteY66" fmla="*/ 1865013 h 2484143"/>
            <a:gd name="connsiteX67" fmla="*/ 413721 w 2051714"/>
            <a:gd name="connsiteY67" fmla="*/ 1838554 h 2484143"/>
            <a:gd name="connsiteX68" fmla="*/ 450762 w 2051714"/>
            <a:gd name="connsiteY68" fmla="*/ 1753888 h 2484143"/>
            <a:gd name="connsiteX69" fmla="*/ 482512 w 2051714"/>
            <a:gd name="connsiteY69" fmla="*/ 1706263 h 2484143"/>
            <a:gd name="connsiteX70" fmla="*/ 493096 w 2051714"/>
            <a:gd name="connsiteY70" fmla="*/ 1648054 h 2484143"/>
            <a:gd name="connsiteX71" fmla="*/ 440179 w 2051714"/>
            <a:gd name="connsiteY71" fmla="*/ 1632179 h 2484143"/>
            <a:gd name="connsiteX72" fmla="*/ 381971 w 2051714"/>
            <a:gd name="connsiteY72" fmla="*/ 1632179 h 2484143"/>
            <a:gd name="connsiteX73" fmla="*/ 270846 w 2051714"/>
            <a:gd name="connsiteY73" fmla="*/ 1589846 h 2484143"/>
            <a:gd name="connsiteX74" fmla="*/ 239096 w 2051714"/>
            <a:gd name="connsiteY74" fmla="*/ 1484013 h 2484143"/>
            <a:gd name="connsiteX75" fmla="*/ 239096 w 2051714"/>
            <a:gd name="connsiteY75" fmla="*/ 1425804 h 2484143"/>
            <a:gd name="connsiteX76" fmla="*/ 276137 w 2051714"/>
            <a:gd name="connsiteY76" fmla="*/ 1346429 h 2484143"/>
            <a:gd name="connsiteX77" fmla="*/ 270846 w 2051714"/>
            <a:gd name="connsiteY77" fmla="*/ 1267054 h 2484143"/>
            <a:gd name="connsiteX78" fmla="*/ 223221 w 2051714"/>
            <a:gd name="connsiteY78" fmla="*/ 1245888 h 2484143"/>
            <a:gd name="connsiteX79" fmla="*/ 186179 w 2051714"/>
            <a:gd name="connsiteY79" fmla="*/ 1150638 h 2484143"/>
            <a:gd name="connsiteX80" fmla="*/ 75054 w 2051714"/>
            <a:gd name="connsiteY80" fmla="*/ 1177096 h 2484143"/>
            <a:gd name="connsiteX81" fmla="*/ 971 w 2051714"/>
            <a:gd name="connsiteY81" fmla="*/ 1124179 h 2484143"/>
            <a:gd name="connsiteX82" fmla="*/ 32721 w 2051714"/>
            <a:gd name="connsiteY82" fmla="*/ 1039513 h 2484143"/>
            <a:gd name="connsiteX83" fmla="*/ 32721 w 2051714"/>
            <a:gd name="connsiteY83" fmla="*/ 944263 h 2484143"/>
            <a:gd name="connsiteX84" fmla="*/ 96221 w 2051714"/>
            <a:gd name="connsiteY84" fmla="*/ 928388 h 2484143"/>
            <a:gd name="connsiteX85" fmla="*/ 180887 w 2051714"/>
            <a:gd name="connsiteY85" fmla="*/ 838429 h 2484143"/>
            <a:gd name="connsiteX86" fmla="*/ 244387 w 2051714"/>
            <a:gd name="connsiteY86" fmla="*/ 875471 h 24841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</a:cxnLst>
          <a:rect l="l" t="t" r="r" b="b"/>
          <a:pathLst>
            <a:path w="2051714" h="2484143">
              <a:moveTo>
                <a:pt x="244387" y="875471"/>
              </a:moveTo>
              <a:cubicBezTo>
                <a:pt x="267318" y="877235"/>
                <a:pt x="312297" y="877235"/>
                <a:pt x="318471" y="849013"/>
              </a:cubicBezTo>
              <a:cubicBezTo>
                <a:pt x="324645" y="820791"/>
                <a:pt x="302596" y="742298"/>
                <a:pt x="281429" y="706138"/>
              </a:cubicBezTo>
              <a:cubicBezTo>
                <a:pt x="260262" y="669978"/>
                <a:pt x="214401" y="663804"/>
                <a:pt x="191471" y="632054"/>
              </a:cubicBezTo>
              <a:cubicBezTo>
                <a:pt x="168541" y="600304"/>
                <a:pt x="157957" y="539451"/>
                <a:pt x="143846" y="515638"/>
              </a:cubicBezTo>
              <a:cubicBezTo>
                <a:pt x="129735" y="491825"/>
                <a:pt x="114741" y="514755"/>
                <a:pt x="106804" y="489179"/>
              </a:cubicBezTo>
              <a:cubicBezTo>
                <a:pt x="98867" y="463603"/>
                <a:pt x="86520" y="389519"/>
                <a:pt x="96221" y="362179"/>
              </a:cubicBezTo>
              <a:cubicBezTo>
                <a:pt x="105922" y="334839"/>
                <a:pt x="147373" y="348950"/>
                <a:pt x="165012" y="325138"/>
              </a:cubicBezTo>
              <a:cubicBezTo>
                <a:pt x="182651" y="301326"/>
                <a:pt x="205582" y="260755"/>
                <a:pt x="202054" y="219304"/>
              </a:cubicBezTo>
              <a:cubicBezTo>
                <a:pt x="198526" y="177853"/>
                <a:pt x="153547" y="111706"/>
                <a:pt x="143846" y="76429"/>
              </a:cubicBezTo>
              <a:cubicBezTo>
                <a:pt x="134145" y="41152"/>
                <a:pt x="119152" y="19104"/>
                <a:pt x="143846" y="7639"/>
              </a:cubicBezTo>
              <a:cubicBezTo>
                <a:pt x="168540" y="-3826"/>
                <a:pt x="272609" y="-1181"/>
                <a:pt x="292012" y="7638"/>
              </a:cubicBezTo>
              <a:cubicBezTo>
                <a:pt x="311415" y="16457"/>
                <a:pt x="294659" y="66728"/>
                <a:pt x="302596" y="92304"/>
              </a:cubicBezTo>
              <a:cubicBezTo>
                <a:pt x="310534" y="117880"/>
                <a:pt x="294658" y="154040"/>
                <a:pt x="339637" y="161096"/>
              </a:cubicBezTo>
              <a:cubicBezTo>
                <a:pt x="384616" y="168152"/>
                <a:pt x="519555" y="137284"/>
                <a:pt x="572471" y="134638"/>
              </a:cubicBezTo>
              <a:cubicBezTo>
                <a:pt x="625387" y="131992"/>
                <a:pt x="635089" y="146985"/>
                <a:pt x="657137" y="145221"/>
              </a:cubicBezTo>
              <a:cubicBezTo>
                <a:pt x="679185" y="143457"/>
                <a:pt x="683595" y="127582"/>
                <a:pt x="704762" y="124054"/>
              </a:cubicBezTo>
              <a:cubicBezTo>
                <a:pt x="725929" y="120526"/>
                <a:pt x="750623" y="116116"/>
                <a:pt x="784137" y="124054"/>
              </a:cubicBezTo>
              <a:cubicBezTo>
                <a:pt x="817651" y="131992"/>
                <a:pt x="879388" y="163741"/>
                <a:pt x="905846" y="171679"/>
              </a:cubicBezTo>
              <a:cubicBezTo>
                <a:pt x="932304" y="179617"/>
                <a:pt x="929658" y="166387"/>
                <a:pt x="942887" y="171679"/>
              </a:cubicBezTo>
              <a:cubicBezTo>
                <a:pt x="956116" y="176971"/>
                <a:pt x="991395" y="195491"/>
                <a:pt x="985221" y="203429"/>
              </a:cubicBezTo>
              <a:cubicBezTo>
                <a:pt x="979047" y="211367"/>
                <a:pt x="890853" y="174325"/>
                <a:pt x="905846" y="219304"/>
              </a:cubicBezTo>
              <a:cubicBezTo>
                <a:pt x="920839" y="264283"/>
                <a:pt x="1048721" y="407158"/>
                <a:pt x="1075179" y="473304"/>
              </a:cubicBezTo>
              <a:cubicBezTo>
                <a:pt x="1101637" y="539450"/>
                <a:pt x="1021381" y="610005"/>
                <a:pt x="1016971" y="647929"/>
              </a:cubicBezTo>
              <a:cubicBezTo>
                <a:pt x="1012561" y="685853"/>
                <a:pt x="1062832" y="677915"/>
                <a:pt x="1048721" y="700846"/>
              </a:cubicBezTo>
              <a:cubicBezTo>
                <a:pt x="1034610" y="723777"/>
                <a:pt x="986103" y="727305"/>
                <a:pt x="979929" y="753763"/>
              </a:cubicBezTo>
              <a:cubicBezTo>
                <a:pt x="973755" y="780221"/>
                <a:pt x="1005506" y="844603"/>
                <a:pt x="1011679" y="859596"/>
              </a:cubicBezTo>
              <a:cubicBezTo>
                <a:pt x="1017853" y="874589"/>
                <a:pt x="1047838" y="811970"/>
                <a:pt x="1085762" y="843720"/>
              </a:cubicBezTo>
              <a:cubicBezTo>
                <a:pt x="1123686" y="875470"/>
                <a:pt x="1220699" y="929269"/>
                <a:pt x="1292137" y="949554"/>
              </a:cubicBezTo>
              <a:cubicBezTo>
                <a:pt x="1363575" y="969839"/>
                <a:pt x="1457942" y="939853"/>
                <a:pt x="1514387" y="965429"/>
              </a:cubicBezTo>
              <a:cubicBezTo>
                <a:pt x="1570832" y="991005"/>
                <a:pt x="1531145" y="1059797"/>
                <a:pt x="1588471" y="1076554"/>
              </a:cubicBezTo>
              <a:cubicBezTo>
                <a:pt x="1645797" y="1093311"/>
                <a:pt x="1766624" y="1073909"/>
                <a:pt x="1805429" y="1097721"/>
              </a:cubicBezTo>
              <a:cubicBezTo>
                <a:pt x="1844234" y="1121533"/>
                <a:pt x="1805429" y="1172686"/>
                <a:pt x="1821304" y="1219429"/>
              </a:cubicBezTo>
              <a:cubicBezTo>
                <a:pt x="1837179" y="1266172"/>
                <a:pt x="1898034" y="1314679"/>
                <a:pt x="1900680" y="1378179"/>
              </a:cubicBezTo>
              <a:cubicBezTo>
                <a:pt x="1903326" y="1441679"/>
                <a:pt x="1859228" y="1500770"/>
                <a:pt x="1868929" y="1558096"/>
              </a:cubicBezTo>
              <a:cubicBezTo>
                <a:pt x="1878630" y="1615422"/>
                <a:pt x="1944776" y="1654228"/>
                <a:pt x="1974762" y="1711554"/>
              </a:cubicBezTo>
              <a:cubicBezTo>
                <a:pt x="2004748" y="1768880"/>
                <a:pt x="2065603" y="1873832"/>
                <a:pt x="2048846" y="1902054"/>
              </a:cubicBezTo>
              <a:cubicBezTo>
                <a:pt x="2032089" y="1930276"/>
                <a:pt x="1905971" y="1859721"/>
                <a:pt x="1874221" y="1880888"/>
              </a:cubicBezTo>
              <a:cubicBezTo>
                <a:pt x="1842471" y="1902055"/>
                <a:pt x="1909499" y="2029936"/>
                <a:pt x="1858346" y="2029054"/>
              </a:cubicBezTo>
              <a:cubicBezTo>
                <a:pt x="1807193" y="2028172"/>
                <a:pt x="1736637" y="1986721"/>
                <a:pt x="1678429" y="1976138"/>
              </a:cubicBezTo>
              <a:cubicBezTo>
                <a:pt x="1620221" y="1965555"/>
                <a:pt x="1556721" y="1963790"/>
                <a:pt x="1509096" y="1965554"/>
              </a:cubicBezTo>
              <a:cubicBezTo>
                <a:pt x="1461471" y="1967318"/>
                <a:pt x="1416491" y="1976138"/>
                <a:pt x="1392679" y="1986721"/>
              </a:cubicBezTo>
              <a:cubicBezTo>
                <a:pt x="1368867" y="1997304"/>
                <a:pt x="1387388" y="2051985"/>
                <a:pt x="1366221" y="2029054"/>
              </a:cubicBezTo>
              <a:cubicBezTo>
                <a:pt x="1345054" y="2006124"/>
                <a:pt x="1285082" y="1891471"/>
                <a:pt x="1265679" y="1849138"/>
              </a:cubicBezTo>
              <a:cubicBezTo>
                <a:pt x="1246276" y="1806805"/>
                <a:pt x="1259505" y="1797985"/>
                <a:pt x="1249804" y="1775054"/>
              </a:cubicBezTo>
              <a:cubicBezTo>
                <a:pt x="1240103" y="1752123"/>
                <a:pt x="1209235" y="1745950"/>
                <a:pt x="1207471" y="1711554"/>
              </a:cubicBezTo>
              <a:cubicBezTo>
                <a:pt x="1205707" y="1677158"/>
                <a:pt x="1255096" y="1596019"/>
                <a:pt x="1239221" y="1568679"/>
              </a:cubicBezTo>
              <a:cubicBezTo>
                <a:pt x="1223346" y="1541339"/>
                <a:pt x="1146617" y="1533402"/>
                <a:pt x="1112221" y="1547513"/>
              </a:cubicBezTo>
              <a:cubicBezTo>
                <a:pt x="1077825" y="1561624"/>
                <a:pt x="1052249" y="1611895"/>
                <a:pt x="1032846" y="1653346"/>
              </a:cubicBezTo>
              <a:cubicBezTo>
                <a:pt x="1013443" y="1694797"/>
                <a:pt x="1004624" y="1762707"/>
                <a:pt x="995804" y="1796221"/>
              </a:cubicBezTo>
              <a:cubicBezTo>
                <a:pt x="986984" y="1829735"/>
                <a:pt x="984339" y="1823561"/>
                <a:pt x="979929" y="1854429"/>
              </a:cubicBezTo>
              <a:cubicBezTo>
                <a:pt x="975519" y="1885297"/>
                <a:pt x="979929" y="1944387"/>
                <a:pt x="969346" y="1981429"/>
              </a:cubicBezTo>
              <a:cubicBezTo>
                <a:pt x="958763" y="2018471"/>
                <a:pt x="948179" y="2044047"/>
                <a:pt x="916429" y="2076679"/>
              </a:cubicBezTo>
              <a:cubicBezTo>
                <a:pt x="884679" y="2109311"/>
                <a:pt x="812360" y="2144589"/>
                <a:pt x="778846" y="2177221"/>
              </a:cubicBezTo>
              <a:cubicBezTo>
                <a:pt x="745332" y="2209853"/>
                <a:pt x="736513" y="2230138"/>
                <a:pt x="715346" y="2272471"/>
              </a:cubicBezTo>
              <a:cubicBezTo>
                <a:pt x="694179" y="2314804"/>
                <a:pt x="670367" y="2397707"/>
                <a:pt x="651846" y="2431221"/>
              </a:cubicBezTo>
              <a:cubicBezTo>
                <a:pt x="633325" y="2464735"/>
                <a:pt x="620978" y="2465617"/>
                <a:pt x="604221" y="2473554"/>
              </a:cubicBezTo>
              <a:cubicBezTo>
                <a:pt x="587464" y="2481492"/>
                <a:pt x="567179" y="2477964"/>
                <a:pt x="551304" y="2478846"/>
              </a:cubicBezTo>
              <a:cubicBezTo>
                <a:pt x="535429" y="2479728"/>
                <a:pt x="521318" y="2490311"/>
                <a:pt x="508971" y="2478846"/>
              </a:cubicBezTo>
              <a:cubicBezTo>
                <a:pt x="496624" y="2467381"/>
                <a:pt x="485159" y="2434749"/>
                <a:pt x="477221" y="2410054"/>
              </a:cubicBezTo>
              <a:cubicBezTo>
                <a:pt x="469284" y="2385360"/>
                <a:pt x="463992" y="2357137"/>
                <a:pt x="461346" y="2330679"/>
              </a:cubicBezTo>
              <a:cubicBezTo>
                <a:pt x="458700" y="2304221"/>
                <a:pt x="469283" y="2280408"/>
                <a:pt x="461346" y="2251304"/>
              </a:cubicBezTo>
              <a:cubicBezTo>
                <a:pt x="453409" y="2222200"/>
                <a:pt x="427832" y="2179867"/>
                <a:pt x="413721" y="2156054"/>
              </a:cubicBezTo>
              <a:cubicBezTo>
                <a:pt x="399610" y="2132241"/>
                <a:pt x="386381" y="2130478"/>
                <a:pt x="376679" y="2108429"/>
              </a:cubicBezTo>
              <a:cubicBezTo>
                <a:pt x="366978" y="2086381"/>
                <a:pt x="349338" y="2044930"/>
                <a:pt x="355512" y="2023763"/>
              </a:cubicBezTo>
              <a:cubicBezTo>
                <a:pt x="361686" y="2002596"/>
                <a:pt x="404020" y="2007887"/>
                <a:pt x="413721" y="1981429"/>
              </a:cubicBezTo>
              <a:cubicBezTo>
                <a:pt x="423423" y="1954971"/>
                <a:pt x="413721" y="1865013"/>
                <a:pt x="413721" y="1865013"/>
              </a:cubicBezTo>
              <a:cubicBezTo>
                <a:pt x="413721" y="1841201"/>
                <a:pt x="407548" y="1857075"/>
                <a:pt x="413721" y="1838554"/>
              </a:cubicBezTo>
              <a:cubicBezTo>
                <a:pt x="419894" y="1820033"/>
                <a:pt x="439297" y="1775936"/>
                <a:pt x="450762" y="1753888"/>
              </a:cubicBezTo>
              <a:cubicBezTo>
                <a:pt x="462227" y="1731840"/>
                <a:pt x="475456" y="1723902"/>
                <a:pt x="482512" y="1706263"/>
              </a:cubicBezTo>
              <a:cubicBezTo>
                <a:pt x="489568" y="1688624"/>
                <a:pt x="500151" y="1660401"/>
                <a:pt x="493096" y="1648054"/>
              </a:cubicBezTo>
              <a:cubicBezTo>
                <a:pt x="486041" y="1635707"/>
                <a:pt x="458700" y="1634825"/>
                <a:pt x="440179" y="1632179"/>
              </a:cubicBezTo>
              <a:cubicBezTo>
                <a:pt x="421658" y="1629533"/>
                <a:pt x="410193" y="1639234"/>
                <a:pt x="381971" y="1632179"/>
              </a:cubicBezTo>
              <a:cubicBezTo>
                <a:pt x="353749" y="1625124"/>
                <a:pt x="294659" y="1614540"/>
                <a:pt x="270846" y="1589846"/>
              </a:cubicBezTo>
              <a:cubicBezTo>
                <a:pt x="247033" y="1565152"/>
                <a:pt x="244388" y="1511353"/>
                <a:pt x="239096" y="1484013"/>
              </a:cubicBezTo>
              <a:cubicBezTo>
                <a:pt x="233804" y="1456673"/>
                <a:pt x="232922" y="1448735"/>
                <a:pt x="239096" y="1425804"/>
              </a:cubicBezTo>
              <a:cubicBezTo>
                <a:pt x="245270" y="1402873"/>
                <a:pt x="270845" y="1372887"/>
                <a:pt x="276137" y="1346429"/>
              </a:cubicBezTo>
              <a:cubicBezTo>
                <a:pt x="281429" y="1319971"/>
                <a:pt x="279665" y="1283811"/>
                <a:pt x="270846" y="1267054"/>
              </a:cubicBezTo>
              <a:cubicBezTo>
                <a:pt x="262027" y="1250297"/>
                <a:pt x="237332" y="1265291"/>
                <a:pt x="223221" y="1245888"/>
              </a:cubicBezTo>
              <a:cubicBezTo>
                <a:pt x="209110" y="1226485"/>
                <a:pt x="210873" y="1162103"/>
                <a:pt x="186179" y="1150638"/>
              </a:cubicBezTo>
              <a:cubicBezTo>
                <a:pt x="161484" y="1139173"/>
                <a:pt x="105922" y="1181506"/>
                <a:pt x="75054" y="1177096"/>
              </a:cubicBezTo>
              <a:cubicBezTo>
                <a:pt x="44186" y="1172686"/>
                <a:pt x="8026" y="1147109"/>
                <a:pt x="971" y="1124179"/>
              </a:cubicBezTo>
              <a:cubicBezTo>
                <a:pt x="-6084" y="1101249"/>
                <a:pt x="27429" y="1069499"/>
                <a:pt x="32721" y="1039513"/>
              </a:cubicBezTo>
              <a:cubicBezTo>
                <a:pt x="38013" y="1009527"/>
                <a:pt x="22138" y="962784"/>
                <a:pt x="32721" y="944263"/>
              </a:cubicBezTo>
              <a:cubicBezTo>
                <a:pt x="43304" y="925742"/>
                <a:pt x="71527" y="946027"/>
                <a:pt x="96221" y="928388"/>
              </a:cubicBezTo>
              <a:cubicBezTo>
                <a:pt x="120915" y="910749"/>
                <a:pt x="156193" y="849894"/>
                <a:pt x="180887" y="838429"/>
              </a:cubicBezTo>
              <a:cubicBezTo>
                <a:pt x="205581" y="826964"/>
                <a:pt x="221456" y="873707"/>
                <a:pt x="244387" y="875471"/>
              </a:cubicBezTo>
              <a:close/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46903</xdr:colOff>
      <xdr:row>24</xdr:row>
      <xdr:rowOff>68334</xdr:rowOff>
    </xdr:from>
    <xdr:to>
      <xdr:col>17</xdr:col>
      <xdr:colOff>160349</xdr:colOff>
      <xdr:row>33</xdr:row>
      <xdr:rowOff>171735</xdr:rowOff>
    </xdr:to>
    <xdr:sp macro="" textlink="">
      <xdr:nvSpPr>
        <xdr:cNvPr id="63" name="Мелитопольский"/>
        <xdr:cNvSpPr/>
      </xdr:nvSpPr>
      <xdr:spPr>
        <a:xfrm>
          <a:off x="9074486" y="4772626"/>
          <a:ext cx="2547613" cy="1817901"/>
        </a:xfrm>
        <a:custGeom>
          <a:avLst/>
          <a:gdLst>
            <a:gd name="connsiteX0" fmla="*/ 133014 w 2547613"/>
            <a:gd name="connsiteY0" fmla="*/ 1762582 h 1817901"/>
            <a:gd name="connsiteX1" fmla="*/ 244139 w 2547613"/>
            <a:gd name="connsiteY1" fmla="*/ 1810207 h 1817901"/>
            <a:gd name="connsiteX2" fmla="*/ 514014 w 2547613"/>
            <a:gd name="connsiteY2" fmla="*/ 1725541 h 1817901"/>
            <a:gd name="connsiteX3" fmla="*/ 736264 w 2547613"/>
            <a:gd name="connsiteY3" fmla="*/ 1709666 h 1817901"/>
            <a:gd name="connsiteX4" fmla="*/ 768014 w 2547613"/>
            <a:gd name="connsiteY4" fmla="*/ 1603832 h 1817901"/>
            <a:gd name="connsiteX5" fmla="*/ 799764 w 2547613"/>
            <a:gd name="connsiteY5" fmla="*/ 1603832 h 1817901"/>
            <a:gd name="connsiteX6" fmla="*/ 805056 w 2547613"/>
            <a:gd name="connsiteY6" fmla="*/ 1688499 h 1817901"/>
            <a:gd name="connsiteX7" fmla="*/ 805056 w 2547613"/>
            <a:gd name="connsiteY7" fmla="*/ 1714957 h 1817901"/>
            <a:gd name="connsiteX8" fmla="*/ 916181 w 2547613"/>
            <a:gd name="connsiteY8" fmla="*/ 1683207 h 1817901"/>
            <a:gd name="connsiteX9" fmla="*/ 1006139 w 2547613"/>
            <a:gd name="connsiteY9" fmla="*/ 1751999 h 1817901"/>
            <a:gd name="connsiteX10" fmla="*/ 1037889 w 2547613"/>
            <a:gd name="connsiteY10" fmla="*/ 1751999 h 1817901"/>
            <a:gd name="connsiteX11" fmla="*/ 1016722 w 2547613"/>
            <a:gd name="connsiteY11" fmla="*/ 1693791 h 1817901"/>
            <a:gd name="connsiteX12" fmla="*/ 1016722 w 2547613"/>
            <a:gd name="connsiteY12" fmla="*/ 1630291 h 1817901"/>
            <a:gd name="connsiteX13" fmla="*/ 1074931 w 2547613"/>
            <a:gd name="connsiteY13" fmla="*/ 1614416 h 1817901"/>
            <a:gd name="connsiteX14" fmla="*/ 1164889 w 2547613"/>
            <a:gd name="connsiteY14" fmla="*/ 1683207 h 1817901"/>
            <a:gd name="connsiteX15" fmla="*/ 1313056 w 2547613"/>
            <a:gd name="connsiteY15" fmla="*/ 1736124 h 1817901"/>
            <a:gd name="connsiteX16" fmla="*/ 1323639 w 2547613"/>
            <a:gd name="connsiteY16" fmla="*/ 1810207 h 1817901"/>
            <a:gd name="connsiteX17" fmla="*/ 1471806 w 2547613"/>
            <a:gd name="connsiteY17" fmla="*/ 1810207 h 1817901"/>
            <a:gd name="connsiteX18" fmla="*/ 1461222 w 2547613"/>
            <a:gd name="connsiteY18" fmla="*/ 1762582 h 1817901"/>
            <a:gd name="connsiteX19" fmla="*/ 1530014 w 2547613"/>
            <a:gd name="connsiteY19" fmla="*/ 1667332 h 1817901"/>
            <a:gd name="connsiteX20" fmla="*/ 1709931 w 2547613"/>
            <a:gd name="connsiteY20" fmla="*/ 1619707 h 1817901"/>
            <a:gd name="connsiteX21" fmla="*/ 1789306 w 2547613"/>
            <a:gd name="connsiteY21" fmla="*/ 1582666 h 1817901"/>
            <a:gd name="connsiteX22" fmla="*/ 1879264 w 2547613"/>
            <a:gd name="connsiteY22" fmla="*/ 1455666 h 1817901"/>
            <a:gd name="connsiteX23" fmla="*/ 1926889 w 2547613"/>
            <a:gd name="connsiteY23" fmla="*/ 1365707 h 1817901"/>
            <a:gd name="connsiteX24" fmla="*/ 2043306 w 2547613"/>
            <a:gd name="connsiteY24" fmla="*/ 1333957 h 1817901"/>
            <a:gd name="connsiteX25" fmla="*/ 2064472 w 2547613"/>
            <a:gd name="connsiteY25" fmla="*/ 1217541 h 1817901"/>
            <a:gd name="connsiteX26" fmla="*/ 2053889 w 2547613"/>
            <a:gd name="connsiteY26" fmla="*/ 1000582 h 1817901"/>
            <a:gd name="connsiteX27" fmla="*/ 2096222 w 2547613"/>
            <a:gd name="connsiteY27" fmla="*/ 989999 h 1817901"/>
            <a:gd name="connsiteX28" fmla="*/ 2196764 w 2547613"/>
            <a:gd name="connsiteY28" fmla="*/ 926499 h 1817901"/>
            <a:gd name="connsiteX29" fmla="*/ 2276139 w 2547613"/>
            <a:gd name="connsiteY29" fmla="*/ 915916 h 1817901"/>
            <a:gd name="connsiteX30" fmla="*/ 2297306 w 2547613"/>
            <a:gd name="connsiteY30" fmla="*/ 884166 h 1817901"/>
            <a:gd name="connsiteX31" fmla="*/ 2297306 w 2547613"/>
            <a:gd name="connsiteY31" fmla="*/ 778332 h 1817901"/>
            <a:gd name="connsiteX32" fmla="*/ 2307889 w 2547613"/>
            <a:gd name="connsiteY32" fmla="*/ 746582 h 1817901"/>
            <a:gd name="connsiteX33" fmla="*/ 2360806 w 2547613"/>
            <a:gd name="connsiteY33" fmla="*/ 709541 h 1817901"/>
            <a:gd name="connsiteX34" fmla="*/ 2419014 w 2547613"/>
            <a:gd name="connsiteY34" fmla="*/ 661916 h 1817901"/>
            <a:gd name="connsiteX35" fmla="*/ 2450764 w 2547613"/>
            <a:gd name="connsiteY35" fmla="*/ 635457 h 1817901"/>
            <a:gd name="connsiteX36" fmla="*/ 2519556 w 2547613"/>
            <a:gd name="connsiteY36" fmla="*/ 566666 h 1817901"/>
            <a:gd name="connsiteX37" fmla="*/ 2546014 w 2547613"/>
            <a:gd name="connsiteY37" fmla="*/ 513749 h 1817901"/>
            <a:gd name="connsiteX38" fmla="*/ 2477222 w 2547613"/>
            <a:gd name="connsiteY38" fmla="*/ 460832 h 1817901"/>
            <a:gd name="connsiteX39" fmla="*/ 2381972 w 2547613"/>
            <a:gd name="connsiteY39" fmla="*/ 524332 h 1817901"/>
            <a:gd name="connsiteX40" fmla="*/ 2318472 w 2547613"/>
            <a:gd name="connsiteY40" fmla="*/ 540207 h 1817901"/>
            <a:gd name="connsiteX41" fmla="*/ 2254972 w 2547613"/>
            <a:gd name="connsiteY41" fmla="*/ 487291 h 1817901"/>
            <a:gd name="connsiteX42" fmla="*/ 2239097 w 2547613"/>
            <a:gd name="connsiteY42" fmla="*/ 444957 h 1817901"/>
            <a:gd name="connsiteX43" fmla="*/ 2276139 w 2547613"/>
            <a:gd name="connsiteY43" fmla="*/ 360291 h 1817901"/>
            <a:gd name="connsiteX44" fmla="*/ 2207347 w 2547613"/>
            <a:gd name="connsiteY44" fmla="*/ 249166 h 1817901"/>
            <a:gd name="connsiteX45" fmla="*/ 2133264 w 2547613"/>
            <a:gd name="connsiteY45" fmla="*/ 127457 h 1817901"/>
            <a:gd name="connsiteX46" fmla="*/ 2080347 w 2547613"/>
            <a:gd name="connsiteY46" fmla="*/ 74541 h 1817901"/>
            <a:gd name="connsiteX47" fmla="*/ 2022139 w 2547613"/>
            <a:gd name="connsiteY47" fmla="*/ 32207 h 1817901"/>
            <a:gd name="connsiteX48" fmla="*/ 1958639 w 2547613"/>
            <a:gd name="connsiteY48" fmla="*/ 48082 h 1817901"/>
            <a:gd name="connsiteX49" fmla="*/ 1926889 w 2547613"/>
            <a:gd name="connsiteY49" fmla="*/ 79832 h 1817901"/>
            <a:gd name="connsiteX50" fmla="*/ 1895139 w 2547613"/>
            <a:gd name="connsiteY50" fmla="*/ 63957 h 1817901"/>
            <a:gd name="connsiteX51" fmla="*/ 1741681 w 2547613"/>
            <a:gd name="connsiteY51" fmla="*/ 37499 h 1817901"/>
            <a:gd name="connsiteX52" fmla="*/ 1709931 w 2547613"/>
            <a:gd name="connsiteY52" fmla="*/ 127457 h 1817901"/>
            <a:gd name="connsiteX53" fmla="*/ 1625264 w 2547613"/>
            <a:gd name="connsiteY53" fmla="*/ 143332 h 1817901"/>
            <a:gd name="connsiteX54" fmla="*/ 1492972 w 2547613"/>
            <a:gd name="connsiteY54" fmla="*/ 127457 h 1817901"/>
            <a:gd name="connsiteX55" fmla="*/ 1387139 w 2547613"/>
            <a:gd name="connsiteY55" fmla="*/ 180374 h 1817901"/>
            <a:gd name="connsiteX56" fmla="*/ 1418889 w 2547613"/>
            <a:gd name="connsiteY56" fmla="*/ 122166 h 1817901"/>
            <a:gd name="connsiteX57" fmla="*/ 1355389 w 2547613"/>
            <a:gd name="connsiteY57" fmla="*/ 26916 h 1817901"/>
            <a:gd name="connsiteX58" fmla="*/ 1260139 w 2547613"/>
            <a:gd name="connsiteY58" fmla="*/ 457 h 1817901"/>
            <a:gd name="connsiteX59" fmla="*/ 1164889 w 2547613"/>
            <a:gd name="connsiteY59" fmla="*/ 42791 h 1817901"/>
            <a:gd name="connsiteX60" fmla="*/ 1111972 w 2547613"/>
            <a:gd name="connsiteY60" fmla="*/ 196249 h 1817901"/>
            <a:gd name="connsiteX61" fmla="*/ 1048472 w 2547613"/>
            <a:gd name="connsiteY61" fmla="*/ 270332 h 1817901"/>
            <a:gd name="connsiteX62" fmla="*/ 1016722 w 2547613"/>
            <a:gd name="connsiteY62" fmla="*/ 249166 h 1817901"/>
            <a:gd name="connsiteX63" fmla="*/ 910889 w 2547613"/>
            <a:gd name="connsiteY63" fmla="*/ 217416 h 1817901"/>
            <a:gd name="connsiteX64" fmla="*/ 916181 w 2547613"/>
            <a:gd name="connsiteY64" fmla="*/ 413207 h 1817901"/>
            <a:gd name="connsiteX65" fmla="*/ 815639 w 2547613"/>
            <a:gd name="connsiteY65" fmla="*/ 466124 h 1817901"/>
            <a:gd name="connsiteX66" fmla="*/ 778597 w 2547613"/>
            <a:gd name="connsiteY66" fmla="*/ 550791 h 1817901"/>
            <a:gd name="connsiteX67" fmla="*/ 656889 w 2547613"/>
            <a:gd name="connsiteY67" fmla="*/ 593124 h 1817901"/>
            <a:gd name="connsiteX68" fmla="*/ 646306 w 2547613"/>
            <a:gd name="connsiteY68" fmla="*/ 831249 h 1817901"/>
            <a:gd name="connsiteX69" fmla="*/ 577514 w 2547613"/>
            <a:gd name="connsiteY69" fmla="*/ 942374 h 1817901"/>
            <a:gd name="connsiteX70" fmla="*/ 529889 w 2547613"/>
            <a:gd name="connsiteY70" fmla="*/ 968832 h 1817901"/>
            <a:gd name="connsiteX71" fmla="*/ 492847 w 2547613"/>
            <a:gd name="connsiteY71" fmla="*/ 1069374 h 1817901"/>
            <a:gd name="connsiteX72" fmla="*/ 339389 w 2547613"/>
            <a:gd name="connsiteY72" fmla="*/ 1143457 h 1817901"/>
            <a:gd name="connsiteX73" fmla="*/ 339389 w 2547613"/>
            <a:gd name="connsiteY73" fmla="*/ 1212249 h 1817901"/>
            <a:gd name="connsiteX74" fmla="*/ 191222 w 2547613"/>
            <a:gd name="connsiteY74" fmla="*/ 1238707 h 1817901"/>
            <a:gd name="connsiteX75" fmla="*/ 101264 w 2547613"/>
            <a:gd name="connsiteY75" fmla="*/ 1169916 h 1817901"/>
            <a:gd name="connsiteX76" fmla="*/ 37764 w 2547613"/>
            <a:gd name="connsiteY76" fmla="*/ 1196374 h 1817901"/>
            <a:gd name="connsiteX77" fmla="*/ 58931 w 2547613"/>
            <a:gd name="connsiteY77" fmla="*/ 1270457 h 1817901"/>
            <a:gd name="connsiteX78" fmla="*/ 722 w 2547613"/>
            <a:gd name="connsiteY78" fmla="*/ 1344541 h 1817901"/>
            <a:gd name="connsiteX79" fmla="*/ 106556 w 2547613"/>
            <a:gd name="connsiteY79" fmla="*/ 1524457 h 1817901"/>
            <a:gd name="connsiteX80" fmla="*/ 133014 w 2547613"/>
            <a:gd name="connsiteY80" fmla="*/ 1762582 h 181790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</a:cxnLst>
          <a:rect l="l" t="t" r="r" b="b"/>
          <a:pathLst>
            <a:path w="2547613" h="1817901">
              <a:moveTo>
                <a:pt x="133014" y="1762582"/>
              </a:moveTo>
              <a:cubicBezTo>
                <a:pt x="155945" y="1810207"/>
                <a:pt x="180639" y="1816381"/>
                <a:pt x="244139" y="1810207"/>
              </a:cubicBezTo>
              <a:cubicBezTo>
                <a:pt x="307639" y="1804034"/>
                <a:pt x="431993" y="1742298"/>
                <a:pt x="514014" y="1725541"/>
              </a:cubicBezTo>
              <a:cubicBezTo>
                <a:pt x="596035" y="1708784"/>
                <a:pt x="693931" y="1729951"/>
                <a:pt x="736264" y="1709666"/>
              </a:cubicBezTo>
              <a:cubicBezTo>
                <a:pt x="778597" y="1689381"/>
                <a:pt x="757431" y="1621471"/>
                <a:pt x="768014" y="1603832"/>
              </a:cubicBezTo>
              <a:cubicBezTo>
                <a:pt x="778597" y="1586193"/>
                <a:pt x="793590" y="1589721"/>
                <a:pt x="799764" y="1603832"/>
              </a:cubicBezTo>
              <a:cubicBezTo>
                <a:pt x="805938" y="1617943"/>
                <a:pt x="804174" y="1669978"/>
                <a:pt x="805056" y="1688499"/>
              </a:cubicBezTo>
              <a:cubicBezTo>
                <a:pt x="805938" y="1707020"/>
                <a:pt x="786535" y="1715839"/>
                <a:pt x="805056" y="1714957"/>
              </a:cubicBezTo>
              <a:cubicBezTo>
                <a:pt x="823577" y="1714075"/>
                <a:pt x="882667" y="1677033"/>
                <a:pt x="916181" y="1683207"/>
              </a:cubicBezTo>
              <a:cubicBezTo>
                <a:pt x="949695" y="1689381"/>
                <a:pt x="985854" y="1740534"/>
                <a:pt x="1006139" y="1751999"/>
              </a:cubicBezTo>
              <a:cubicBezTo>
                <a:pt x="1026424" y="1763464"/>
                <a:pt x="1036125" y="1761700"/>
                <a:pt x="1037889" y="1751999"/>
              </a:cubicBezTo>
              <a:cubicBezTo>
                <a:pt x="1039653" y="1742298"/>
                <a:pt x="1020250" y="1714076"/>
                <a:pt x="1016722" y="1693791"/>
              </a:cubicBezTo>
              <a:cubicBezTo>
                <a:pt x="1013194" y="1673506"/>
                <a:pt x="1007021" y="1643520"/>
                <a:pt x="1016722" y="1630291"/>
              </a:cubicBezTo>
              <a:cubicBezTo>
                <a:pt x="1026423" y="1617062"/>
                <a:pt x="1050237" y="1605597"/>
                <a:pt x="1074931" y="1614416"/>
              </a:cubicBezTo>
              <a:cubicBezTo>
                <a:pt x="1099625" y="1623235"/>
                <a:pt x="1125202" y="1662922"/>
                <a:pt x="1164889" y="1683207"/>
              </a:cubicBezTo>
              <a:cubicBezTo>
                <a:pt x="1204577" y="1703492"/>
                <a:pt x="1286598" y="1714957"/>
                <a:pt x="1313056" y="1736124"/>
              </a:cubicBezTo>
              <a:cubicBezTo>
                <a:pt x="1339514" y="1757291"/>
                <a:pt x="1297181" y="1797860"/>
                <a:pt x="1323639" y="1810207"/>
              </a:cubicBezTo>
              <a:cubicBezTo>
                <a:pt x="1350097" y="1822554"/>
                <a:pt x="1448876" y="1818144"/>
                <a:pt x="1471806" y="1810207"/>
              </a:cubicBezTo>
              <a:cubicBezTo>
                <a:pt x="1494736" y="1802270"/>
                <a:pt x="1451521" y="1786394"/>
                <a:pt x="1461222" y="1762582"/>
              </a:cubicBezTo>
              <a:cubicBezTo>
                <a:pt x="1470923" y="1738770"/>
                <a:pt x="1488563" y="1691144"/>
                <a:pt x="1530014" y="1667332"/>
              </a:cubicBezTo>
              <a:cubicBezTo>
                <a:pt x="1571466" y="1643519"/>
                <a:pt x="1666716" y="1633818"/>
                <a:pt x="1709931" y="1619707"/>
              </a:cubicBezTo>
              <a:cubicBezTo>
                <a:pt x="1753146" y="1605596"/>
                <a:pt x="1761084" y="1610006"/>
                <a:pt x="1789306" y="1582666"/>
              </a:cubicBezTo>
              <a:cubicBezTo>
                <a:pt x="1817528" y="1555326"/>
                <a:pt x="1856334" y="1491826"/>
                <a:pt x="1879264" y="1455666"/>
              </a:cubicBezTo>
              <a:cubicBezTo>
                <a:pt x="1902194" y="1419506"/>
                <a:pt x="1899549" y="1385992"/>
                <a:pt x="1926889" y="1365707"/>
              </a:cubicBezTo>
              <a:cubicBezTo>
                <a:pt x="1954229" y="1345422"/>
                <a:pt x="2020376" y="1358651"/>
                <a:pt x="2043306" y="1333957"/>
              </a:cubicBezTo>
              <a:cubicBezTo>
                <a:pt x="2066237" y="1309263"/>
                <a:pt x="2062708" y="1273103"/>
                <a:pt x="2064472" y="1217541"/>
              </a:cubicBezTo>
              <a:cubicBezTo>
                <a:pt x="2066236" y="1161979"/>
                <a:pt x="2048597" y="1038506"/>
                <a:pt x="2053889" y="1000582"/>
              </a:cubicBezTo>
              <a:cubicBezTo>
                <a:pt x="2059181" y="962658"/>
                <a:pt x="2072409" y="1002346"/>
                <a:pt x="2096222" y="989999"/>
              </a:cubicBezTo>
              <a:cubicBezTo>
                <a:pt x="2120035" y="977652"/>
                <a:pt x="2166778" y="938846"/>
                <a:pt x="2196764" y="926499"/>
              </a:cubicBezTo>
              <a:cubicBezTo>
                <a:pt x="2226750" y="914152"/>
                <a:pt x="2259382" y="922971"/>
                <a:pt x="2276139" y="915916"/>
              </a:cubicBezTo>
              <a:cubicBezTo>
                <a:pt x="2292896" y="908860"/>
                <a:pt x="2293778" y="907097"/>
                <a:pt x="2297306" y="884166"/>
              </a:cubicBezTo>
              <a:cubicBezTo>
                <a:pt x="2300834" y="861235"/>
                <a:pt x="2295542" y="801263"/>
                <a:pt x="2297306" y="778332"/>
              </a:cubicBezTo>
              <a:cubicBezTo>
                <a:pt x="2299070" y="755401"/>
                <a:pt x="2297306" y="758047"/>
                <a:pt x="2307889" y="746582"/>
              </a:cubicBezTo>
              <a:cubicBezTo>
                <a:pt x="2318472" y="735117"/>
                <a:pt x="2342285" y="723652"/>
                <a:pt x="2360806" y="709541"/>
              </a:cubicBezTo>
              <a:cubicBezTo>
                <a:pt x="2379327" y="695430"/>
                <a:pt x="2419014" y="661916"/>
                <a:pt x="2419014" y="661916"/>
              </a:cubicBezTo>
              <a:cubicBezTo>
                <a:pt x="2434007" y="649569"/>
                <a:pt x="2434007" y="651332"/>
                <a:pt x="2450764" y="635457"/>
              </a:cubicBezTo>
              <a:cubicBezTo>
                <a:pt x="2467521" y="619582"/>
                <a:pt x="2503681" y="586951"/>
                <a:pt x="2519556" y="566666"/>
              </a:cubicBezTo>
              <a:cubicBezTo>
                <a:pt x="2535431" y="546381"/>
                <a:pt x="2553070" y="531388"/>
                <a:pt x="2546014" y="513749"/>
              </a:cubicBezTo>
              <a:cubicBezTo>
                <a:pt x="2538958" y="496110"/>
                <a:pt x="2504562" y="459068"/>
                <a:pt x="2477222" y="460832"/>
              </a:cubicBezTo>
              <a:cubicBezTo>
                <a:pt x="2449882" y="462596"/>
                <a:pt x="2408430" y="511103"/>
                <a:pt x="2381972" y="524332"/>
              </a:cubicBezTo>
              <a:cubicBezTo>
                <a:pt x="2355514" y="537561"/>
                <a:pt x="2339639" y="546380"/>
                <a:pt x="2318472" y="540207"/>
              </a:cubicBezTo>
              <a:cubicBezTo>
                <a:pt x="2297305" y="534034"/>
                <a:pt x="2268201" y="503166"/>
                <a:pt x="2254972" y="487291"/>
              </a:cubicBezTo>
              <a:cubicBezTo>
                <a:pt x="2241743" y="471416"/>
                <a:pt x="2235569" y="466124"/>
                <a:pt x="2239097" y="444957"/>
              </a:cubicBezTo>
              <a:cubicBezTo>
                <a:pt x="2242625" y="423790"/>
                <a:pt x="2281431" y="392923"/>
                <a:pt x="2276139" y="360291"/>
              </a:cubicBezTo>
              <a:cubicBezTo>
                <a:pt x="2270847" y="327659"/>
                <a:pt x="2231159" y="287972"/>
                <a:pt x="2207347" y="249166"/>
              </a:cubicBezTo>
              <a:cubicBezTo>
                <a:pt x="2183535" y="210360"/>
                <a:pt x="2154431" y="156561"/>
                <a:pt x="2133264" y="127457"/>
              </a:cubicBezTo>
              <a:cubicBezTo>
                <a:pt x="2112097" y="98353"/>
                <a:pt x="2098868" y="90416"/>
                <a:pt x="2080347" y="74541"/>
              </a:cubicBezTo>
              <a:cubicBezTo>
                <a:pt x="2061826" y="58666"/>
                <a:pt x="2042424" y="36617"/>
                <a:pt x="2022139" y="32207"/>
              </a:cubicBezTo>
              <a:cubicBezTo>
                <a:pt x="2001854" y="27797"/>
                <a:pt x="1974514" y="40145"/>
                <a:pt x="1958639" y="48082"/>
              </a:cubicBezTo>
              <a:cubicBezTo>
                <a:pt x="1942764" y="56019"/>
                <a:pt x="1937472" y="77186"/>
                <a:pt x="1926889" y="79832"/>
              </a:cubicBezTo>
              <a:cubicBezTo>
                <a:pt x="1916306" y="82478"/>
                <a:pt x="1926007" y="71012"/>
                <a:pt x="1895139" y="63957"/>
              </a:cubicBezTo>
              <a:cubicBezTo>
                <a:pt x="1864271" y="56901"/>
                <a:pt x="1772549" y="26916"/>
                <a:pt x="1741681" y="37499"/>
              </a:cubicBezTo>
              <a:cubicBezTo>
                <a:pt x="1710813" y="48082"/>
                <a:pt x="1729334" y="109818"/>
                <a:pt x="1709931" y="127457"/>
              </a:cubicBezTo>
              <a:cubicBezTo>
                <a:pt x="1690528" y="145096"/>
                <a:pt x="1661424" y="143332"/>
                <a:pt x="1625264" y="143332"/>
              </a:cubicBezTo>
              <a:cubicBezTo>
                <a:pt x="1589104" y="143332"/>
                <a:pt x="1532659" y="121283"/>
                <a:pt x="1492972" y="127457"/>
              </a:cubicBezTo>
              <a:cubicBezTo>
                <a:pt x="1453285" y="133631"/>
                <a:pt x="1399486" y="181256"/>
                <a:pt x="1387139" y="180374"/>
              </a:cubicBezTo>
              <a:cubicBezTo>
                <a:pt x="1374792" y="179492"/>
                <a:pt x="1424181" y="147742"/>
                <a:pt x="1418889" y="122166"/>
              </a:cubicBezTo>
              <a:cubicBezTo>
                <a:pt x="1413597" y="96590"/>
                <a:pt x="1381847" y="47201"/>
                <a:pt x="1355389" y="26916"/>
              </a:cubicBezTo>
              <a:cubicBezTo>
                <a:pt x="1328931" y="6631"/>
                <a:pt x="1291889" y="-2189"/>
                <a:pt x="1260139" y="457"/>
              </a:cubicBezTo>
              <a:cubicBezTo>
                <a:pt x="1228389" y="3103"/>
                <a:pt x="1189583" y="10159"/>
                <a:pt x="1164889" y="42791"/>
              </a:cubicBezTo>
              <a:cubicBezTo>
                <a:pt x="1140195" y="75423"/>
                <a:pt x="1131375" y="158326"/>
                <a:pt x="1111972" y="196249"/>
              </a:cubicBezTo>
              <a:cubicBezTo>
                <a:pt x="1092569" y="234172"/>
                <a:pt x="1064347" y="261513"/>
                <a:pt x="1048472" y="270332"/>
              </a:cubicBezTo>
              <a:cubicBezTo>
                <a:pt x="1032597" y="279151"/>
                <a:pt x="1039652" y="257985"/>
                <a:pt x="1016722" y="249166"/>
              </a:cubicBezTo>
              <a:cubicBezTo>
                <a:pt x="993792" y="240347"/>
                <a:pt x="927646" y="190076"/>
                <a:pt x="910889" y="217416"/>
              </a:cubicBezTo>
              <a:cubicBezTo>
                <a:pt x="894132" y="244756"/>
                <a:pt x="932056" y="371756"/>
                <a:pt x="916181" y="413207"/>
              </a:cubicBezTo>
              <a:cubicBezTo>
                <a:pt x="900306" y="454658"/>
                <a:pt x="838570" y="443193"/>
                <a:pt x="815639" y="466124"/>
              </a:cubicBezTo>
              <a:cubicBezTo>
                <a:pt x="792708" y="489055"/>
                <a:pt x="805055" y="529624"/>
                <a:pt x="778597" y="550791"/>
              </a:cubicBezTo>
              <a:cubicBezTo>
                <a:pt x="752139" y="571958"/>
                <a:pt x="678937" y="546381"/>
                <a:pt x="656889" y="593124"/>
              </a:cubicBezTo>
              <a:cubicBezTo>
                <a:pt x="634841" y="639867"/>
                <a:pt x="659535" y="773041"/>
                <a:pt x="646306" y="831249"/>
              </a:cubicBezTo>
              <a:cubicBezTo>
                <a:pt x="633077" y="889457"/>
                <a:pt x="596917" y="919443"/>
                <a:pt x="577514" y="942374"/>
              </a:cubicBezTo>
              <a:cubicBezTo>
                <a:pt x="558111" y="965304"/>
                <a:pt x="544000" y="947665"/>
                <a:pt x="529889" y="968832"/>
              </a:cubicBezTo>
              <a:cubicBezTo>
                <a:pt x="515778" y="989999"/>
                <a:pt x="524597" y="1040270"/>
                <a:pt x="492847" y="1069374"/>
              </a:cubicBezTo>
              <a:cubicBezTo>
                <a:pt x="461097" y="1098478"/>
                <a:pt x="364965" y="1119644"/>
                <a:pt x="339389" y="1143457"/>
              </a:cubicBezTo>
              <a:cubicBezTo>
                <a:pt x="313813" y="1167269"/>
                <a:pt x="364083" y="1196374"/>
                <a:pt x="339389" y="1212249"/>
              </a:cubicBezTo>
              <a:cubicBezTo>
                <a:pt x="314695" y="1228124"/>
                <a:pt x="230910" y="1245762"/>
                <a:pt x="191222" y="1238707"/>
              </a:cubicBezTo>
              <a:cubicBezTo>
                <a:pt x="151535" y="1231651"/>
                <a:pt x="126840" y="1176971"/>
                <a:pt x="101264" y="1169916"/>
              </a:cubicBezTo>
              <a:cubicBezTo>
                <a:pt x="75688" y="1162861"/>
                <a:pt x="44819" y="1179617"/>
                <a:pt x="37764" y="1196374"/>
              </a:cubicBezTo>
              <a:cubicBezTo>
                <a:pt x="30709" y="1213131"/>
                <a:pt x="65105" y="1245762"/>
                <a:pt x="58931" y="1270457"/>
              </a:cubicBezTo>
              <a:cubicBezTo>
                <a:pt x="52757" y="1295151"/>
                <a:pt x="-7215" y="1302208"/>
                <a:pt x="722" y="1344541"/>
              </a:cubicBezTo>
              <a:cubicBezTo>
                <a:pt x="8659" y="1386874"/>
                <a:pt x="82744" y="1454784"/>
                <a:pt x="106556" y="1524457"/>
              </a:cubicBezTo>
              <a:cubicBezTo>
                <a:pt x="130368" y="1594130"/>
                <a:pt x="110083" y="1714957"/>
                <a:pt x="133014" y="1762582"/>
              </a:cubicBezTo>
              <a:close/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</xdr:col>
      <xdr:colOff>490735</xdr:colOff>
      <xdr:row>31</xdr:row>
      <xdr:rowOff>81899</xdr:rowOff>
    </xdr:from>
    <xdr:to>
      <xdr:col>15</xdr:col>
      <xdr:colOff>317635</xdr:colOff>
      <xdr:row>43</xdr:row>
      <xdr:rowOff>1403</xdr:rowOff>
    </xdr:to>
    <xdr:sp macro="" textlink="">
      <xdr:nvSpPr>
        <xdr:cNvPr id="64" name="Акимовский"/>
        <xdr:cNvSpPr/>
      </xdr:nvSpPr>
      <xdr:spPr>
        <a:xfrm>
          <a:off x="8301235" y="6119691"/>
          <a:ext cx="2261067" cy="2205504"/>
        </a:xfrm>
        <a:custGeom>
          <a:avLst/>
          <a:gdLst>
            <a:gd name="connsiteX0" fmla="*/ 519973 w 2261067"/>
            <a:gd name="connsiteY0" fmla="*/ 18642 h 2205504"/>
            <a:gd name="connsiteX1" fmla="*/ 392973 w 2261067"/>
            <a:gd name="connsiteY1" fmla="*/ 82142 h 2205504"/>
            <a:gd name="connsiteX2" fmla="*/ 350640 w 2261067"/>
            <a:gd name="connsiteY2" fmla="*/ 209142 h 2205504"/>
            <a:gd name="connsiteX3" fmla="*/ 287140 w 2261067"/>
            <a:gd name="connsiteY3" fmla="*/ 283226 h 2205504"/>
            <a:gd name="connsiteX4" fmla="*/ 281848 w 2261067"/>
            <a:gd name="connsiteY4" fmla="*/ 320267 h 2205504"/>
            <a:gd name="connsiteX5" fmla="*/ 287140 w 2261067"/>
            <a:gd name="connsiteY5" fmla="*/ 341434 h 2205504"/>
            <a:gd name="connsiteX6" fmla="*/ 1390 w 2261067"/>
            <a:gd name="connsiteY6" fmla="*/ 510767 h 2205504"/>
            <a:gd name="connsiteX7" fmla="*/ 181307 w 2261067"/>
            <a:gd name="connsiteY7" fmla="*/ 690684 h 2205504"/>
            <a:gd name="connsiteX8" fmla="*/ 255390 w 2261067"/>
            <a:gd name="connsiteY8" fmla="*/ 733017 h 2205504"/>
            <a:gd name="connsiteX9" fmla="*/ 334765 w 2261067"/>
            <a:gd name="connsiteY9" fmla="*/ 685392 h 2205504"/>
            <a:gd name="connsiteX10" fmla="*/ 350640 w 2261067"/>
            <a:gd name="connsiteY10" fmla="*/ 923517 h 2205504"/>
            <a:gd name="connsiteX11" fmla="*/ 287140 w 2261067"/>
            <a:gd name="connsiteY11" fmla="*/ 944684 h 2205504"/>
            <a:gd name="connsiteX12" fmla="*/ 324182 w 2261067"/>
            <a:gd name="connsiteY12" fmla="*/ 1114017 h 2205504"/>
            <a:gd name="connsiteX13" fmla="*/ 350640 w 2261067"/>
            <a:gd name="connsiteY13" fmla="*/ 1151059 h 2205504"/>
            <a:gd name="connsiteX14" fmla="*/ 366515 w 2261067"/>
            <a:gd name="connsiteY14" fmla="*/ 1230434 h 2205504"/>
            <a:gd name="connsiteX15" fmla="*/ 387682 w 2261067"/>
            <a:gd name="connsiteY15" fmla="*/ 1272767 h 2205504"/>
            <a:gd name="connsiteX16" fmla="*/ 609932 w 2261067"/>
            <a:gd name="connsiteY16" fmla="*/ 1145767 h 2205504"/>
            <a:gd name="connsiteX17" fmla="*/ 721057 w 2261067"/>
            <a:gd name="connsiteY17" fmla="*/ 1129892 h 2205504"/>
            <a:gd name="connsiteX18" fmla="*/ 811015 w 2261067"/>
            <a:gd name="connsiteY18" fmla="*/ 1135184 h 2205504"/>
            <a:gd name="connsiteX19" fmla="*/ 789848 w 2261067"/>
            <a:gd name="connsiteY19" fmla="*/ 1325684 h 2205504"/>
            <a:gd name="connsiteX20" fmla="*/ 811015 w 2261067"/>
            <a:gd name="connsiteY20" fmla="*/ 1373309 h 2205504"/>
            <a:gd name="connsiteX21" fmla="*/ 826890 w 2261067"/>
            <a:gd name="connsiteY21" fmla="*/ 1399767 h 2205504"/>
            <a:gd name="connsiteX22" fmla="*/ 1065015 w 2261067"/>
            <a:gd name="connsiteY22" fmla="*/ 1394476 h 2205504"/>
            <a:gd name="connsiteX23" fmla="*/ 1192015 w 2261067"/>
            <a:gd name="connsiteY23" fmla="*/ 1420934 h 2205504"/>
            <a:gd name="connsiteX24" fmla="*/ 1308432 w 2261067"/>
            <a:gd name="connsiteY24" fmla="*/ 1484434 h 2205504"/>
            <a:gd name="connsiteX25" fmla="*/ 1371932 w 2261067"/>
            <a:gd name="connsiteY25" fmla="*/ 1653767 h 2205504"/>
            <a:gd name="connsiteX26" fmla="*/ 1403682 w 2261067"/>
            <a:gd name="connsiteY26" fmla="*/ 1881309 h 2205504"/>
            <a:gd name="connsiteX27" fmla="*/ 1446015 w 2261067"/>
            <a:gd name="connsiteY27" fmla="*/ 2114142 h 2205504"/>
            <a:gd name="connsiteX28" fmla="*/ 1446015 w 2261067"/>
            <a:gd name="connsiteY28" fmla="*/ 2193517 h 2205504"/>
            <a:gd name="connsiteX29" fmla="*/ 1514807 w 2261067"/>
            <a:gd name="connsiteY29" fmla="*/ 2193517 h 2205504"/>
            <a:gd name="connsiteX30" fmla="*/ 1562432 w 2261067"/>
            <a:gd name="connsiteY30" fmla="*/ 2082392 h 2205504"/>
            <a:gd name="connsiteX31" fmla="*/ 1636515 w 2261067"/>
            <a:gd name="connsiteY31" fmla="*/ 2050642 h 2205504"/>
            <a:gd name="connsiteX32" fmla="*/ 1673557 w 2261067"/>
            <a:gd name="connsiteY32" fmla="*/ 1997726 h 2205504"/>
            <a:gd name="connsiteX33" fmla="*/ 1737057 w 2261067"/>
            <a:gd name="connsiteY33" fmla="*/ 1854851 h 2205504"/>
            <a:gd name="connsiteX34" fmla="*/ 1763515 w 2261067"/>
            <a:gd name="connsiteY34" fmla="*/ 1701392 h 2205504"/>
            <a:gd name="connsiteX35" fmla="*/ 1620640 w 2261067"/>
            <a:gd name="connsiteY35" fmla="*/ 1399767 h 2205504"/>
            <a:gd name="connsiteX36" fmla="*/ 1700015 w 2261067"/>
            <a:gd name="connsiteY36" fmla="*/ 1352142 h 2205504"/>
            <a:gd name="connsiteX37" fmla="*/ 1700015 w 2261067"/>
            <a:gd name="connsiteY37" fmla="*/ 1463267 h 2205504"/>
            <a:gd name="connsiteX38" fmla="*/ 1752932 w 2261067"/>
            <a:gd name="connsiteY38" fmla="*/ 1547934 h 2205504"/>
            <a:gd name="connsiteX39" fmla="*/ 1879932 w 2261067"/>
            <a:gd name="connsiteY39" fmla="*/ 1558517 h 2205504"/>
            <a:gd name="connsiteX40" fmla="*/ 1943432 w 2261067"/>
            <a:gd name="connsiteY40" fmla="*/ 1637892 h 2205504"/>
            <a:gd name="connsiteX41" fmla="*/ 1954015 w 2261067"/>
            <a:gd name="connsiteY41" fmla="*/ 1738434 h 2205504"/>
            <a:gd name="connsiteX42" fmla="*/ 1911682 w 2261067"/>
            <a:gd name="connsiteY42" fmla="*/ 1876017 h 2205504"/>
            <a:gd name="connsiteX43" fmla="*/ 1975182 w 2261067"/>
            <a:gd name="connsiteY43" fmla="*/ 1960684 h 2205504"/>
            <a:gd name="connsiteX44" fmla="*/ 2059848 w 2261067"/>
            <a:gd name="connsiteY44" fmla="*/ 2013601 h 2205504"/>
            <a:gd name="connsiteX45" fmla="*/ 2102182 w 2261067"/>
            <a:gd name="connsiteY45" fmla="*/ 2087684 h 2205504"/>
            <a:gd name="connsiteX46" fmla="*/ 2160390 w 2261067"/>
            <a:gd name="connsiteY46" fmla="*/ 1960684 h 2205504"/>
            <a:gd name="connsiteX47" fmla="*/ 2229182 w 2261067"/>
            <a:gd name="connsiteY47" fmla="*/ 1891892 h 2205504"/>
            <a:gd name="connsiteX48" fmla="*/ 2260932 w 2261067"/>
            <a:gd name="connsiteY48" fmla="*/ 1860142 h 2205504"/>
            <a:gd name="connsiteX49" fmla="*/ 2239765 w 2261067"/>
            <a:gd name="connsiteY49" fmla="*/ 1743726 h 2205504"/>
            <a:gd name="connsiteX50" fmla="*/ 2218598 w 2261067"/>
            <a:gd name="connsiteY50" fmla="*/ 1664351 h 2205504"/>
            <a:gd name="connsiteX51" fmla="*/ 2155098 w 2261067"/>
            <a:gd name="connsiteY51" fmla="*/ 1606142 h 2205504"/>
            <a:gd name="connsiteX52" fmla="*/ 2075723 w 2261067"/>
            <a:gd name="connsiteY52" fmla="*/ 1558517 h 2205504"/>
            <a:gd name="connsiteX53" fmla="*/ 2022807 w 2261067"/>
            <a:gd name="connsiteY53" fmla="*/ 1447392 h 2205504"/>
            <a:gd name="connsiteX54" fmla="*/ 2001640 w 2261067"/>
            <a:gd name="connsiteY54" fmla="*/ 1288642 h 2205504"/>
            <a:gd name="connsiteX55" fmla="*/ 1996348 w 2261067"/>
            <a:gd name="connsiteY55" fmla="*/ 1177517 h 2205504"/>
            <a:gd name="connsiteX56" fmla="*/ 1985765 w 2261067"/>
            <a:gd name="connsiteY56" fmla="*/ 1045226 h 2205504"/>
            <a:gd name="connsiteX57" fmla="*/ 1980473 w 2261067"/>
            <a:gd name="connsiteY57" fmla="*/ 934101 h 2205504"/>
            <a:gd name="connsiteX58" fmla="*/ 1948723 w 2261067"/>
            <a:gd name="connsiteY58" fmla="*/ 870601 h 2205504"/>
            <a:gd name="connsiteX59" fmla="*/ 1948723 w 2261067"/>
            <a:gd name="connsiteY59" fmla="*/ 775351 h 2205504"/>
            <a:gd name="connsiteX60" fmla="*/ 1922265 w 2261067"/>
            <a:gd name="connsiteY60" fmla="*/ 664226 h 2205504"/>
            <a:gd name="connsiteX61" fmla="*/ 1906390 w 2261067"/>
            <a:gd name="connsiteY61" fmla="*/ 510767 h 2205504"/>
            <a:gd name="connsiteX62" fmla="*/ 1938140 w 2261067"/>
            <a:gd name="connsiteY62" fmla="*/ 516059 h 2205504"/>
            <a:gd name="connsiteX63" fmla="*/ 1985765 w 2261067"/>
            <a:gd name="connsiteY63" fmla="*/ 489601 h 2205504"/>
            <a:gd name="connsiteX64" fmla="*/ 2081015 w 2261067"/>
            <a:gd name="connsiteY64" fmla="*/ 531934 h 2205504"/>
            <a:gd name="connsiteX65" fmla="*/ 2086307 w 2261067"/>
            <a:gd name="connsiteY65" fmla="*/ 463142 h 2205504"/>
            <a:gd name="connsiteX66" fmla="*/ 2096890 w 2261067"/>
            <a:gd name="connsiteY66" fmla="*/ 394351 h 2205504"/>
            <a:gd name="connsiteX67" fmla="*/ 1954015 w 2261067"/>
            <a:gd name="connsiteY67" fmla="*/ 320267 h 2205504"/>
            <a:gd name="connsiteX68" fmla="*/ 1842890 w 2261067"/>
            <a:gd name="connsiteY68" fmla="*/ 272642 h 2205504"/>
            <a:gd name="connsiteX69" fmla="*/ 1789973 w 2261067"/>
            <a:gd name="connsiteY69" fmla="*/ 277934 h 2205504"/>
            <a:gd name="connsiteX70" fmla="*/ 1795265 w 2261067"/>
            <a:gd name="connsiteY70" fmla="*/ 383767 h 2205504"/>
            <a:gd name="connsiteX71" fmla="*/ 1800557 w 2261067"/>
            <a:gd name="connsiteY71" fmla="*/ 404934 h 2205504"/>
            <a:gd name="connsiteX72" fmla="*/ 1710598 w 2261067"/>
            <a:gd name="connsiteY72" fmla="*/ 336142 h 2205504"/>
            <a:gd name="connsiteX73" fmla="*/ 1689432 w 2261067"/>
            <a:gd name="connsiteY73" fmla="*/ 336142 h 2205504"/>
            <a:gd name="connsiteX74" fmla="*/ 1599473 w 2261067"/>
            <a:gd name="connsiteY74" fmla="*/ 383767 h 2205504"/>
            <a:gd name="connsiteX75" fmla="*/ 1557140 w 2261067"/>
            <a:gd name="connsiteY75" fmla="*/ 235601 h 2205504"/>
            <a:gd name="connsiteX76" fmla="*/ 1509515 w 2261067"/>
            <a:gd name="connsiteY76" fmla="*/ 383767 h 2205504"/>
            <a:gd name="connsiteX77" fmla="*/ 1313723 w 2261067"/>
            <a:gd name="connsiteY77" fmla="*/ 357309 h 2205504"/>
            <a:gd name="connsiteX78" fmla="*/ 1096765 w 2261067"/>
            <a:gd name="connsiteY78" fmla="*/ 447267 h 2205504"/>
            <a:gd name="connsiteX79" fmla="*/ 964473 w 2261067"/>
            <a:gd name="connsiteY79" fmla="*/ 463142 h 2205504"/>
            <a:gd name="connsiteX80" fmla="*/ 916848 w 2261067"/>
            <a:gd name="connsiteY80" fmla="*/ 426101 h 2205504"/>
            <a:gd name="connsiteX81" fmla="*/ 906265 w 2261067"/>
            <a:gd name="connsiteY81" fmla="*/ 288517 h 2205504"/>
            <a:gd name="connsiteX82" fmla="*/ 874515 w 2261067"/>
            <a:gd name="connsiteY82" fmla="*/ 177392 h 2205504"/>
            <a:gd name="connsiteX83" fmla="*/ 826890 w 2261067"/>
            <a:gd name="connsiteY83" fmla="*/ 82142 h 2205504"/>
            <a:gd name="connsiteX84" fmla="*/ 779265 w 2261067"/>
            <a:gd name="connsiteY84" fmla="*/ 2767 h 2205504"/>
            <a:gd name="connsiteX85" fmla="*/ 662848 w 2261067"/>
            <a:gd name="connsiteY85" fmla="*/ 18642 h 2205504"/>
            <a:gd name="connsiteX86" fmla="*/ 519973 w 2261067"/>
            <a:gd name="connsiteY86" fmla="*/ 18642 h 220550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</a:cxnLst>
          <a:rect l="l" t="t" r="r" b="b"/>
          <a:pathLst>
            <a:path w="2261067" h="2205504">
              <a:moveTo>
                <a:pt x="519973" y="18642"/>
              </a:moveTo>
              <a:cubicBezTo>
                <a:pt x="474994" y="29225"/>
                <a:pt x="421195" y="50392"/>
                <a:pt x="392973" y="82142"/>
              </a:cubicBezTo>
              <a:cubicBezTo>
                <a:pt x="364751" y="113892"/>
                <a:pt x="368279" y="175628"/>
                <a:pt x="350640" y="209142"/>
              </a:cubicBezTo>
              <a:cubicBezTo>
                <a:pt x="333001" y="242656"/>
                <a:pt x="298605" y="264705"/>
                <a:pt x="287140" y="283226"/>
              </a:cubicBezTo>
              <a:cubicBezTo>
                <a:pt x="275675" y="301747"/>
                <a:pt x="281848" y="310566"/>
                <a:pt x="281848" y="320267"/>
              </a:cubicBezTo>
              <a:cubicBezTo>
                <a:pt x="281848" y="329968"/>
                <a:pt x="333883" y="309684"/>
                <a:pt x="287140" y="341434"/>
              </a:cubicBezTo>
              <a:cubicBezTo>
                <a:pt x="240397" y="373184"/>
                <a:pt x="19029" y="452559"/>
                <a:pt x="1390" y="510767"/>
              </a:cubicBezTo>
              <a:cubicBezTo>
                <a:pt x="-16249" y="568975"/>
                <a:pt x="138974" y="653642"/>
                <a:pt x="181307" y="690684"/>
              </a:cubicBezTo>
              <a:cubicBezTo>
                <a:pt x="223640" y="727726"/>
                <a:pt x="229814" y="733899"/>
                <a:pt x="255390" y="733017"/>
              </a:cubicBezTo>
              <a:cubicBezTo>
                <a:pt x="280966" y="732135"/>
                <a:pt x="318890" y="653642"/>
                <a:pt x="334765" y="685392"/>
              </a:cubicBezTo>
              <a:cubicBezTo>
                <a:pt x="350640" y="717142"/>
                <a:pt x="358577" y="880302"/>
                <a:pt x="350640" y="923517"/>
              </a:cubicBezTo>
              <a:cubicBezTo>
                <a:pt x="342702" y="966732"/>
                <a:pt x="291550" y="912934"/>
                <a:pt x="287140" y="944684"/>
              </a:cubicBezTo>
              <a:cubicBezTo>
                <a:pt x="282730" y="976434"/>
                <a:pt x="313599" y="1079621"/>
                <a:pt x="324182" y="1114017"/>
              </a:cubicBezTo>
              <a:cubicBezTo>
                <a:pt x="334765" y="1148413"/>
                <a:pt x="343585" y="1131656"/>
                <a:pt x="350640" y="1151059"/>
              </a:cubicBezTo>
              <a:cubicBezTo>
                <a:pt x="357695" y="1170462"/>
                <a:pt x="360341" y="1210149"/>
                <a:pt x="366515" y="1230434"/>
              </a:cubicBezTo>
              <a:cubicBezTo>
                <a:pt x="372689" y="1250719"/>
                <a:pt x="347112" y="1286878"/>
                <a:pt x="387682" y="1272767"/>
              </a:cubicBezTo>
              <a:cubicBezTo>
                <a:pt x="428252" y="1258656"/>
                <a:pt x="554370" y="1169579"/>
                <a:pt x="609932" y="1145767"/>
              </a:cubicBezTo>
              <a:cubicBezTo>
                <a:pt x="665494" y="1121955"/>
                <a:pt x="687543" y="1131656"/>
                <a:pt x="721057" y="1129892"/>
              </a:cubicBezTo>
              <a:cubicBezTo>
                <a:pt x="754571" y="1128128"/>
                <a:pt x="799550" y="1102552"/>
                <a:pt x="811015" y="1135184"/>
              </a:cubicBezTo>
              <a:cubicBezTo>
                <a:pt x="822480" y="1167816"/>
                <a:pt x="789848" y="1285997"/>
                <a:pt x="789848" y="1325684"/>
              </a:cubicBezTo>
              <a:cubicBezTo>
                <a:pt x="789848" y="1365371"/>
                <a:pt x="804841" y="1360962"/>
                <a:pt x="811015" y="1373309"/>
              </a:cubicBezTo>
              <a:cubicBezTo>
                <a:pt x="817189" y="1385656"/>
                <a:pt x="784557" y="1396239"/>
                <a:pt x="826890" y="1399767"/>
              </a:cubicBezTo>
              <a:cubicBezTo>
                <a:pt x="869223" y="1403295"/>
                <a:pt x="1004161" y="1390948"/>
                <a:pt x="1065015" y="1394476"/>
              </a:cubicBezTo>
              <a:cubicBezTo>
                <a:pt x="1125869" y="1398004"/>
                <a:pt x="1151446" y="1405941"/>
                <a:pt x="1192015" y="1420934"/>
              </a:cubicBezTo>
              <a:cubicBezTo>
                <a:pt x="1232585" y="1435927"/>
                <a:pt x="1278446" y="1445629"/>
                <a:pt x="1308432" y="1484434"/>
              </a:cubicBezTo>
              <a:cubicBezTo>
                <a:pt x="1338418" y="1523240"/>
                <a:pt x="1356057" y="1587621"/>
                <a:pt x="1371932" y="1653767"/>
              </a:cubicBezTo>
              <a:cubicBezTo>
                <a:pt x="1387807" y="1719913"/>
                <a:pt x="1391335" y="1804580"/>
                <a:pt x="1403682" y="1881309"/>
              </a:cubicBezTo>
              <a:cubicBezTo>
                <a:pt x="1416029" y="1958038"/>
                <a:pt x="1438959" y="2062107"/>
                <a:pt x="1446015" y="2114142"/>
              </a:cubicBezTo>
              <a:cubicBezTo>
                <a:pt x="1453071" y="2166177"/>
                <a:pt x="1434550" y="2180288"/>
                <a:pt x="1446015" y="2193517"/>
              </a:cubicBezTo>
              <a:cubicBezTo>
                <a:pt x="1457480" y="2206746"/>
                <a:pt x="1495404" y="2212038"/>
                <a:pt x="1514807" y="2193517"/>
              </a:cubicBezTo>
              <a:cubicBezTo>
                <a:pt x="1534210" y="2174996"/>
                <a:pt x="1542147" y="2106205"/>
                <a:pt x="1562432" y="2082392"/>
              </a:cubicBezTo>
              <a:cubicBezTo>
                <a:pt x="1582717" y="2058579"/>
                <a:pt x="1617994" y="2064753"/>
                <a:pt x="1636515" y="2050642"/>
              </a:cubicBezTo>
              <a:cubicBezTo>
                <a:pt x="1655036" y="2036531"/>
                <a:pt x="1656800" y="2030358"/>
                <a:pt x="1673557" y="1997726"/>
              </a:cubicBezTo>
              <a:cubicBezTo>
                <a:pt x="1690314" y="1965094"/>
                <a:pt x="1722064" y="1904240"/>
                <a:pt x="1737057" y="1854851"/>
              </a:cubicBezTo>
              <a:cubicBezTo>
                <a:pt x="1752050" y="1805462"/>
                <a:pt x="1782918" y="1777239"/>
                <a:pt x="1763515" y="1701392"/>
              </a:cubicBezTo>
              <a:cubicBezTo>
                <a:pt x="1744112" y="1625545"/>
                <a:pt x="1631223" y="1457975"/>
                <a:pt x="1620640" y="1399767"/>
              </a:cubicBezTo>
              <a:cubicBezTo>
                <a:pt x="1610057" y="1341559"/>
                <a:pt x="1686786" y="1341559"/>
                <a:pt x="1700015" y="1352142"/>
              </a:cubicBezTo>
              <a:cubicBezTo>
                <a:pt x="1713244" y="1362725"/>
                <a:pt x="1691196" y="1430635"/>
                <a:pt x="1700015" y="1463267"/>
              </a:cubicBezTo>
              <a:cubicBezTo>
                <a:pt x="1708834" y="1495899"/>
                <a:pt x="1722946" y="1532059"/>
                <a:pt x="1752932" y="1547934"/>
              </a:cubicBezTo>
              <a:cubicBezTo>
                <a:pt x="1782918" y="1563809"/>
                <a:pt x="1848182" y="1543524"/>
                <a:pt x="1879932" y="1558517"/>
              </a:cubicBezTo>
              <a:cubicBezTo>
                <a:pt x="1911682" y="1573510"/>
                <a:pt x="1931085" y="1607906"/>
                <a:pt x="1943432" y="1637892"/>
              </a:cubicBezTo>
              <a:cubicBezTo>
                <a:pt x="1955779" y="1667878"/>
                <a:pt x="1959307" y="1698747"/>
                <a:pt x="1954015" y="1738434"/>
              </a:cubicBezTo>
              <a:cubicBezTo>
                <a:pt x="1948723" y="1778122"/>
                <a:pt x="1908154" y="1838975"/>
                <a:pt x="1911682" y="1876017"/>
              </a:cubicBezTo>
              <a:cubicBezTo>
                <a:pt x="1915210" y="1913059"/>
                <a:pt x="1950488" y="1937753"/>
                <a:pt x="1975182" y="1960684"/>
              </a:cubicBezTo>
              <a:cubicBezTo>
                <a:pt x="1999876" y="1983615"/>
                <a:pt x="2038681" y="1992434"/>
                <a:pt x="2059848" y="2013601"/>
              </a:cubicBezTo>
              <a:cubicBezTo>
                <a:pt x="2081015" y="2034768"/>
                <a:pt x="2085425" y="2096503"/>
                <a:pt x="2102182" y="2087684"/>
              </a:cubicBezTo>
              <a:cubicBezTo>
                <a:pt x="2118939" y="2078865"/>
                <a:pt x="2139223" y="1993316"/>
                <a:pt x="2160390" y="1960684"/>
              </a:cubicBezTo>
              <a:cubicBezTo>
                <a:pt x="2181557" y="1928052"/>
                <a:pt x="2229182" y="1891892"/>
                <a:pt x="2229182" y="1891892"/>
              </a:cubicBezTo>
              <a:cubicBezTo>
                <a:pt x="2245939" y="1875135"/>
                <a:pt x="2259168" y="1884836"/>
                <a:pt x="2260932" y="1860142"/>
              </a:cubicBezTo>
              <a:cubicBezTo>
                <a:pt x="2262696" y="1835448"/>
                <a:pt x="2246821" y="1776358"/>
                <a:pt x="2239765" y="1743726"/>
              </a:cubicBezTo>
              <a:cubicBezTo>
                <a:pt x="2232709" y="1711094"/>
                <a:pt x="2232709" y="1687282"/>
                <a:pt x="2218598" y="1664351"/>
              </a:cubicBezTo>
              <a:cubicBezTo>
                <a:pt x="2204487" y="1641420"/>
                <a:pt x="2178910" y="1623781"/>
                <a:pt x="2155098" y="1606142"/>
              </a:cubicBezTo>
              <a:cubicBezTo>
                <a:pt x="2131286" y="1588503"/>
                <a:pt x="2097771" y="1584975"/>
                <a:pt x="2075723" y="1558517"/>
              </a:cubicBezTo>
              <a:cubicBezTo>
                <a:pt x="2053675" y="1532059"/>
                <a:pt x="2035154" y="1492371"/>
                <a:pt x="2022807" y="1447392"/>
              </a:cubicBezTo>
              <a:cubicBezTo>
                <a:pt x="2010460" y="1402413"/>
                <a:pt x="2006050" y="1333621"/>
                <a:pt x="2001640" y="1288642"/>
              </a:cubicBezTo>
              <a:cubicBezTo>
                <a:pt x="1997230" y="1243663"/>
                <a:pt x="1998994" y="1218086"/>
                <a:pt x="1996348" y="1177517"/>
              </a:cubicBezTo>
              <a:cubicBezTo>
                <a:pt x="1993702" y="1136948"/>
                <a:pt x="1988411" y="1085795"/>
                <a:pt x="1985765" y="1045226"/>
              </a:cubicBezTo>
              <a:cubicBezTo>
                <a:pt x="1983119" y="1004657"/>
                <a:pt x="1986647" y="963205"/>
                <a:pt x="1980473" y="934101"/>
              </a:cubicBezTo>
              <a:cubicBezTo>
                <a:pt x="1974299" y="904997"/>
                <a:pt x="1954015" y="897059"/>
                <a:pt x="1948723" y="870601"/>
              </a:cubicBezTo>
              <a:cubicBezTo>
                <a:pt x="1943431" y="844143"/>
                <a:pt x="1953133" y="809747"/>
                <a:pt x="1948723" y="775351"/>
              </a:cubicBezTo>
              <a:cubicBezTo>
                <a:pt x="1944313" y="740955"/>
                <a:pt x="1929321" y="708323"/>
                <a:pt x="1922265" y="664226"/>
              </a:cubicBezTo>
              <a:cubicBezTo>
                <a:pt x="1915209" y="620129"/>
                <a:pt x="1903744" y="535461"/>
                <a:pt x="1906390" y="510767"/>
              </a:cubicBezTo>
              <a:cubicBezTo>
                <a:pt x="1909036" y="486073"/>
                <a:pt x="1924911" y="519587"/>
                <a:pt x="1938140" y="516059"/>
              </a:cubicBezTo>
              <a:cubicBezTo>
                <a:pt x="1951369" y="512531"/>
                <a:pt x="1961953" y="486955"/>
                <a:pt x="1985765" y="489601"/>
              </a:cubicBezTo>
              <a:cubicBezTo>
                <a:pt x="2009577" y="492247"/>
                <a:pt x="2064258" y="536344"/>
                <a:pt x="2081015" y="531934"/>
              </a:cubicBezTo>
              <a:cubicBezTo>
                <a:pt x="2097772" y="527524"/>
                <a:pt x="2083661" y="486073"/>
                <a:pt x="2086307" y="463142"/>
              </a:cubicBezTo>
              <a:cubicBezTo>
                <a:pt x="2088953" y="440211"/>
                <a:pt x="2118939" y="418164"/>
                <a:pt x="2096890" y="394351"/>
              </a:cubicBezTo>
              <a:cubicBezTo>
                <a:pt x="2074841" y="370538"/>
                <a:pt x="1996348" y="340552"/>
                <a:pt x="1954015" y="320267"/>
              </a:cubicBezTo>
              <a:cubicBezTo>
                <a:pt x="1911682" y="299982"/>
                <a:pt x="1870230" y="279698"/>
                <a:pt x="1842890" y="272642"/>
              </a:cubicBezTo>
              <a:cubicBezTo>
                <a:pt x="1815550" y="265587"/>
                <a:pt x="1797910" y="259413"/>
                <a:pt x="1789973" y="277934"/>
              </a:cubicBezTo>
              <a:cubicBezTo>
                <a:pt x="1782036" y="296455"/>
                <a:pt x="1793501" y="362600"/>
                <a:pt x="1795265" y="383767"/>
              </a:cubicBezTo>
              <a:cubicBezTo>
                <a:pt x="1797029" y="404934"/>
                <a:pt x="1814668" y="412871"/>
                <a:pt x="1800557" y="404934"/>
              </a:cubicBezTo>
              <a:cubicBezTo>
                <a:pt x="1786446" y="396997"/>
                <a:pt x="1729119" y="347607"/>
                <a:pt x="1710598" y="336142"/>
              </a:cubicBezTo>
              <a:cubicBezTo>
                <a:pt x="1692077" y="324677"/>
                <a:pt x="1707953" y="328205"/>
                <a:pt x="1689432" y="336142"/>
              </a:cubicBezTo>
              <a:cubicBezTo>
                <a:pt x="1670911" y="344079"/>
                <a:pt x="1621522" y="400524"/>
                <a:pt x="1599473" y="383767"/>
              </a:cubicBezTo>
              <a:cubicBezTo>
                <a:pt x="1577424" y="367010"/>
                <a:pt x="1572133" y="235601"/>
                <a:pt x="1557140" y="235601"/>
              </a:cubicBezTo>
              <a:cubicBezTo>
                <a:pt x="1542147" y="235601"/>
                <a:pt x="1550084" y="363482"/>
                <a:pt x="1509515" y="383767"/>
              </a:cubicBezTo>
              <a:cubicBezTo>
                <a:pt x="1468946" y="404052"/>
                <a:pt x="1382515" y="346726"/>
                <a:pt x="1313723" y="357309"/>
              </a:cubicBezTo>
              <a:cubicBezTo>
                <a:pt x="1244931" y="367892"/>
                <a:pt x="1154973" y="429628"/>
                <a:pt x="1096765" y="447267"/>
              </a:cubicBezTo>
              <a:cubicBezTo>
                <a:pt x="1038557" y="464906"/>
                <a:pt x="994459" y="466670"/>
                <a:pt x="964473" y="463142"/>
              </a:cubicBezTo>
              <a:cubicBezTo>
                <a:pt x="934487" y="459614"/>
                <a:pt x="926549" y="455205"/>
                <a:pt x="916848" y="426101"/>
              </a:cubicBezTo>
              <a:cubicBezTo>
                <a:pt x="907147" y="396997"/>
                <a:pt x="913320" y="329968"/>
                <a:pt x="906265" y="288517"/>
              </a:cubicBezTo>
              <a:cubicBezTo>
                <a:pt x="899210" y="247066"/>
                <a:pt x="887744" y="211788"/>
                <a:pt x="874515" y="177392"/>
              </a:cubicBezTo>
              <a:cubicBezTo>
                <a:pt x="861286" y="142996"/>
                <a:pt x="842765" y="111246"/>
                <a:pt x="826890" y="82142"/>
              </a:cubicBezTo>
              <a:cubicBezTo>
                <a:pt x="811015" y="53038"/>
                <a:pt x="806605" y="13350"/>
                <a:pt x="779265" y="2767"/>
              </a:cubicBezTo>
              <a:cubicBezTo>
                <a:pt x="751925" y="-7816"/>
                <a:pt x="708709" y="15114"/>
                <a:pt x="662848" y="18642"/>
              </a:cubicBezTo>
              <a:cubicBezTo>
                <a:pt x="616987" y="22170"/>
                <a:pt x="564952" y="8059"/>
                <a:pt x="519973" y="18642"/>
              </a:cubicBez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15</xdr:col>
      <xdr:colOff>282530</xdr:colOff>
      <xdr:row>16</xdr:row>
      <xdr:rowOff>4241</xdr:rowOff>
    </xdr:from>
    <xdr:to>
      <xdr:col>18</xdr:col>
      <xdr:colOff>130638</xdr:colOff>
      <xdr:row>27</xdr:row>
      <xdr:rowOff>28623</xdr:rowOff>
    </xdr:to>
    <xdr:sp macro="" textlink="">
      <xdr:nvSpPr>
        <xdr:cNvPr id="65" name="Токмакский"/>
        <xdr:cNvSpPr/>
      </xdr:nvSpPr>
      <xdr:spPr>
        <a:xfrm>
          <a:off x="10540955" y="3185591"/>
          <a:ext cx="1676908" cy="2119882"/>
        </a:xfrm>
        <a:custGeom>
          <a:avLst/>
          <a:gdLst>
            <a:gd name="connsiteX0" fmla="*/ 1417683 w 1676908"/>
            <a:gd name="connsiteY0" fmla="*/ 43384 h 2119882"/>
            <a:gd name="connsiteX1" fmla="*/ 1427208 w 1676908"/>
            <a:gd name="connsiteY1" fmla="*/ 395809 h 2119882"/>
            <a:gd name="connsiteX2" fmla="*/ 1617708 w 1676908"/>
            <a:gd name="connsiteY2" fmla="*/ 548209 h 2119882"/>
            <a:gd name="connsiteX3" fmla="*/ 1560558 w 1676908"/>
            <a:gd name="connsiteY3" fmla="*/ 719659 h 2119882"/>
            <a:gd name="connsiteX4" fmla="*/ 1674858 w 1676908"/>
            <a:gd name="connsiteY4" fmla="*/ 1019697 h 2119882"/>
            <a:gd name="connsiteX5" fmla="*/ 1603420 w 1676908"/>
            <a:gd name="connsiteY5" fmla="*/ 1133997 h 2119882"/>
            <a:gd name="connsiteX6" fmla="*/ 1255758 w 1676908"/>
            <a:gd name="connsiteY6" fmla="*/ 1172097 h 2119882"/>
            <a:gd name="connsiteX7" fmla="*/ 1203370 w 1676908"/>
            <a:gd name="connsiteY7" fmla="*/ 1234009 h 2119882"/>
            <a:gd name="connsiteX8" fmla="*/ 1317670 w 1676908"/>
            <a:gd name="connsiteY8" fmla="*/ 1353072 h 2119882"/>
            <a:gd name="connsiteX9" fmla="*/ 1336720 w 1676908"/>
            <a:gd name="connsiteY9" fmla="*/ 1434034 h 2119882"/>
            <a:gd name="connsiteX10" fmla="*/ 1374820 w 1676908"/>
            <a:gd name="connsiteY10" fmla="*/ 1434034 h 2119882"/>
            <a:gd name="connsiteX11" fmla="*/ 1341483 w 1676908"/>
            <a:gd name="connsiteY11" fmla="*/ 1562622 h 2119882"/>
            <a:gd name="connsiteX12" fmla="*/ 1431970 w 1676908"/>
            <a:gd name="connsiteY12" fmla="*/ 1634059 h 2119882"/>
            <a:gd name="connsiteX13" fmla="*/ 1522458 w 1676908"/>
            <a:gd name="connsiteY13" fmla="*/ 1615009 h 2119882"/>
            <a:gd name="connsiteX14" fmla="*/ 1527220 w 1676908"/>
            <a:gd name="connsiteY14" fmla="*/ 1762647 h 2119882"/>
            <a:gd name="connsiteX15" fmla="*/ 1484358 w 1676908"/>
            <a:gd name="connsiteY15" fmla="*/ 1781697 h 2119882"/>
            <a:gd name="connsiteX16" fmla="*/ 1522458 w 1676908"/>
            <a:gd name="connsiteY16" fmla="*/ 1967434 h 2119882"/>
            <a:gd name="connsiteX17" fmla="*/ 1446258 w 1676908"/>
            <a:gd name="connsiteY17" fmla="*/ 1991247 h 2119882"/>
            <a:gd name="connsiteX18" fmla="*/ 1412920 w 1676908"/>
            <a:gd name="connsiteY18" fmla="*/ 2081734 h 2119882"/>
            <a:gd name="connsiteX19" fmla="*/ 1327195 w 1676908"/>
            <a:gd name="connsiteY19" fmla="*/ 2086497 h 2119882"/>
            <a:gd name="connsiteX20" fmla="*/ 1289095 w 1676908"/>
            <a:gd name="connsiteY20" fmla="*/ 2057922 h 2119882"/>
            <a:gd name="connsiteX21" fmla="*/ 1146220 w 1676908"/>
            <a:gd name="connsiteY21" fmla="*/ 2048397 h 2119882"/>
            <a:gd name="connsiteX22" fmla="*/ 1089070 w 1676908"/>
            <a:gd name="connsiteY22" fmla="*/ 2091259 h 2119882"/>
            <a:gd name="connsiteX23" fmla="*/ 1046208 w 1676908"/>
            <a:gd name="connsiteY23" fmla="*/ 2043634 h 2119882"/>
            <a:gd name="connsiteX24" fmla="*/ 869995 w 1676908"/>
            <a:gd name="connsiteY24" fmla="*/ 2119834 h 2119882"/>
            <a:gd name="connsiteX25" fmla="*/ 789033 w 1676908"/>
            <a:gd name="connsiteY25" fmla="*/ 2053159 h 2119882"/>
            <a:gd name="connsiteX26" fmla="*/ 827133 w 1676908"/>
            <a:gd name="connsiteY26" fmla="*/ 1934097 h 2119882"/>
            <a:gd name="connsiteX27" fmla="*/ 669970 w 1676908"/>
            <a:gd name="connsiteY27" fmla="*/ 1691209 h 2119882"/>
            <a:gd name="connsiteX28" fmla="*/ 574720 w 1676908"/>
            <a:gd name="connsiteY28" fmla="*/ 1634059 h 2119882"/>
            <a:gd name="connsiteX29" fmla="*/ 484233 w 1676908"/>
            <a:gd name="connsiteY29" fmla="*/ 1667397 h 2119882"/>
            <a:gd name="connsiteX30" fmla="*/ 312783 w 1676908"/>
            <a:gd name="connsiteY30" fmla="*/ 1634059 h 2119882"/>
            <a:gd name="connsiteX31" fmla="*/ 279445 w 1676908"/>
            <a:gd name="connsiteY31" fmla="*/ 1419747 h 2119882"/>
            <a:gd name="connsiteX32" fmla="*/ 246108 w 1676908"/>
            <a:gd name="connsiteY32" fmla="*/ 1376884 h 2119882"/>
            <a:gd name="connsiteX33" fmla="*/ 274683 w 1676908"/>
            <a:gd name="connsiteY33" fmla="*/ 1305447 h 2119882"/>
            <a:gd name="connsiteX34" fmla="*/ 222295 w 1676908"/>
            <a:gd name="connsiteY34" fmla="*/ 1234009 h 2119882"/>
            <a:gd name="connsiteX35" fmla="*/ 284208 w 1676908"/>
            <a:gd name="connsiteY35" fmla="*/ 1119709 h 2119882"/>
            <a:gd name="connsiteX36" fmla="*/ 255633 w 1676908"/>
            <a:gd name="connsiteY36" fmla="*/ 1048272 h 2119882"/>
            <a:gd name="connsiteX37" fmla="*/ 298495 w 1676908"/>
            <a:gd name="connsiteY37" fmla="*/ 1019697 h 2119882"/>
            <a:gd name="connsiteX38" fmla="*/ 184195 w 1676908"/>
            <a:gd name="connsiteY38" fmla="*/ 914922 h 2119882"/>
            <a:gd name="connsiteX39" fmla="*/ 265158 w 1676908"/>
            <a:gd name="connsiteY39" fmla="*/ 757759 h 2119882"/>
            <a:gd name="connsiteX40" fmla="*/ 41320 w 1676908"/>
            <a:gd name="connsiteY40" fmla="*/ 648222 h 2119882"/>
            <a:gd name="connsiteX41" fmla="*/ 3220 w 1676908"/>
            <a:gd name="connsiteY41" fmla="*/ 519634 h 2119882"/>
            <a:gd name="connsiteX42" fmla="*/ 84183 w 1676908"/>
            <a:gd name="connsiteY42" fmla="*/ 457722 h 2119882"/>
            <a:gd name="connsiteX43" fmla="*/ 117520 w 1676908"/>
            <a:gd name="connsiteY43" fmla="*/ 467247 h 2119882"/>
            <a:gd name="connsiteX44" fmla="*/ 165145 w 1676908"/>
            <a:gd name="connsiteY44" fmla="*/ 433909 h 2119882"/>
            <a:gd name="connsiteX45" fmla="*/ 88945 w 1676908"/>
            <a:gd name="connsiteY45" fmla="*/ 391047 h 2119882"/>
            <a:gd name="connsiteX46" fmla="*/ 93708 w 1676908"/>
            <a:gd name="connsiteY46" fmla="*/ 271984 h 2119882"/>
            <a:gd name="connsiteX47" fmla="*/ 193720 w 1676908"/>
            <a:gd name="connsiteY47" fmla="*/ 295797 h 2119882"/>
            <a:gd name="connsiteX48" fmla="*/ 203245 w 1676908"/>
            <a:gd name="connsiteY48" fmla="*/ 348184 h 2119882"/>
            <a:gd name="connsiteX49" fmla="*/ 222295 w 1676908"/>
            <a:gd name="connsiteY49" fmla="*/ 395809 h 2119882"/>
            <a:gd name="connsiteX50" fmla="*/ 308020 w 1676908"/>
            <a:gd name="connsiteY50" fmla="*/ 376759 h 2119882"/>
            <a:gd name="connsiteX51" fmla="*/ 369933 w 1676908"/>
            <a:gd name="connsiteY51" fmla="*/ 305322 h 2119882"/>
            <a:gd name="connsiteX52" fmla="*/ 446133 w 1676908"/>
            <a:gd name="connsiteY52" fmla="*/ 305322 h 2119882"/>
            <a:gd name="connsiteX53" fmla="*/ 460420 w 1676908"/>
            <a:gd name="connsiteY53" fmla="*/ 219597 h 2119882"/>
            <a:gd name="connsiteX54" fmla="*/ 427083 w 1676908"/>
            <a:gd name="connsiteY54" fmla="*/ 148159 h 2119882"/>
            <a:gd name="connsiteX55" fmla="*/ 531858 w 1676908"/>
            <a:gd name="connsiteY55" fmla="*/ 219597 h 2119882"/>
            <a:gd name="connsiteX56" fmla="*/ 689020 w 1676908"/>
            <a:gd name="connsiteY56" fmla="*/ 200547 h 2119882"/>
            <a:gd name="connsiteX57" fmla="*/ 808083 w 1676908"/>
            <a:gd name="connsiteY57" fmla="*/ 210072 h 2119882"/>
            <a:gd name="connsiteX58" fmla="*/ 931908 w 1676908"/>
            <a:gd name="connsiteY58" fmla="*/ 267222 h 2119882"/>
            <a:gd name="connsiteX59" fmla="*/ 1031920 w 1676908"/>
            <a:gd name="connsiteY59" fmla="*/ 233884 h 2119882"/>
            <a:gd name="connsiteX60" fmla="*/ 1022395 w 1676908"/>
            <a:gd name="connsiteY60" fmla="*/ 38622 h 2119882"/>
            <a:gd name="connsiteX61" fmla="*/ 1103358 w 1676908"/>
            <a:gd name="connsiteY61" fmla="*/ 522 h 2119882"/>
            <a:gd name="connsiteX62" fmla="*/ 1279570 w 1676908"/>
            <a:gd name="connsiteY62" fmla="*/ 19572 h 2119882"/>
            <a:gd name="connsiteX63" fmla="*/ 1417683 w 1676908"/>
            <a:gd name="connsiteY63" fmla="*/ 43384 h 211988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</a:cxnLst>
          <a:rect l="l" t="t" r="r" b="b"/>
          <a:pathLst>
            <a:path w="1676908" h="2119882">
              <a:moveTo>
                <a:pt x="1417683" y="43384"/>
              </a:moveTo>
              <a:cubicBezTo>
                <a:pt x="1442289" y="106090"/>
                <a:pt x="1393871" y="311672"/>
                <a:pt x="1427208" y="395809"/>
              </a:cubicBezTo>
              <a:cubicBezTo>
                <a:pt x="1460545" y="479946"/>
                <a:pt x="1595483" y="494234"/>
                <a:pt x="1617708" y="548209"/>
              </a:cubicBezTo>
              <a:cubicBezTo>
                <a:pt x="1639933" y="602184"/>
                <a:pt x="1551033" y="641078"/>
                <a:pt x="1560558" y="719659"/>
              </a:cubicBezTo>
              <a:cubicBezTo>
                <a:pt x="1570083" y="798240"/>
                <a:pt x="1667714" y="950641"/>
                <a:pt x="1674858" y="1019697"/>
              </a:cubicBezTo>
              <a:cubicBezTo>
                <a:pt x="1682002" y="1088753"/>
                <a:pt x="1673270" y="1108597"/>
                <a:pt x="1603420" y="1133997"/>
              </a:cubicBezTo>
              <a:cubicBezTo>
                <a:pt x="1533570" y="1159397"/>
                <a:pt x="1322433" y="1155428"/>
                <a:pt x="1255758" y="1172097"/>
              </a:cubicBezTo>
              <a:cubicBezTo>
                <a:pt x="1189083" y="1188766"/>
                <a:pt x="1193051" y="1203847"/>
                <a:pt x="1203370" y="1234009"/>
              </a:cubicBezTo>
              <a:cubicBezTo>
                <a:pt x="1213689" y="1264171"/>
                <a:pt x="1295445" y="1319735"/>
                <a:pt x="1317670" y="1353072"/>
              </a:cubicBezTo>
              <a:cubicBezTo>
                <a:pt x="1339895" y="1386409"/>
                <a:pt x="1327195" y="1420540"/>
                <a:pt x="1336720" y="1434034"/>
              </a:cubicBezTo>
              <a:cubicBezTo>
                <a:pt x="1346245" y="1447528"/>
                <a:pt x="1374026" y="1412603"/>
                <a:pt x="1374820" y="1434034"/>
              </a:cubicBezTo>
              <a:cubicBezTo>
                <a:pt x="1375614" y="1455465"/>
                <a:pt x="1331958" y="1529285"/>
                <a:pt x="1341483" y="1562622"/>
              </a:cubicBezTo>
              <a:cubicBezTo>
                <a:pt x="1351008" y="1595960"/>
                <a:pt x="1401808" y="1625328"/>
                <a:pt x="1431970" y="1634059"/>
              </a:cubicBezTo>
              <a:cubicBezTo>
                <a:pt x="1462132" y="1642790"/>
                <a:pt x="1506583" y="1593578"/>
                <a:pt x="1522458" y="1615009"/>
              </a:cubicBezTo>
              <a:cubicBezTo>
                <a:pt x="1538333" y="1636440"/>
                <a:pt x="1533570" y="1734866"/>
                <a:pt x="1527220" y="1762647"/>
              </a:cubicBezTo>
              <a:cubicBezTo>
                <a:pt x="1520870" y="1790428"/>
                <a:pt x="1485152" y="1747566"/>
                <a:pt x="1484358" y="1781697"/>
              </a:cubicBezTo>
              <a:cubicBezTo>
                <a:pt x="1483564" y="1815828"/>
                <a:pt x="1528808" y="1932509"/>
                <a:pt x="1522458" y="1967434"/>
              </a:cubicBezTo>
              <a:cubicBezTo>
                <a:pt x="1516108" y="2002359"/>
                <a:pt x="1464514" y="1972197"/>
                <a:pt x="1446258" y="1991247"/>
              </a:cubicBezTo>
              <a:cubicBezTo>
                <a:pt x="1428002" y="2010297"/>
                <a:pt x="1432764" y="2065859"/>
                <a:pt x="1412920" y="2081734"/>
              </a:cubicBezTo>
              <a:cubicBezTo>
                <a:pt x="1393076" y="2097609"/>
                <a:pt x="1347832" y="2090466"/>
                <a:pt x="1327195" y="2086497"/>
              </a:cubicBezTo>
              <a:cubicBezTo>
                <a:pt x="1306558" y="2082528"/>
                <a:pt x="1319257" y="2064272"/>
                <a:pt x="1289095" y="2057922"/>
              </a:cubicBezTo>
              <a:cubicBezTo>
                <a:pt x="1258933" y="2051572"/>
                <a:pt x="1179557" y="2042841"/>
                <a:pt x="1146220" y="2048397"/>
              </a:cubicBezTo>
              <a:cubicBezTo>
                <a:pt x="1112882" y="2053953"/>
                <a:pt x="1105739" y="2092053"/>
                <a:pt x="1089070" y="2091259"/>
              </a:cubicBezTo>
              <a:cubicBezTo>
                <a:pt x="1072401" y="2090465"/>
                <a:pt x="1082720" y="2038872"/>
                <a:pt x="1046208" y="2043634"/>
              </a:cubicBezTo>
              <a:cubicBezTo>
                <a:pt x="1009695" y="2048397"/>
                <a:pt x="912857" y="2118247"/>
                <a:pt x="869995" y="2119834"/>
              </a:cubicBezTo>
              <a:cubicBezTo>
                <a:pt x="827133" y="2121421"/>
                <a:pt x="796177" y="2084115"/>
                <a:pt x="789033" y="2053159"/>
              </a:cubicBezTo>
              <a:cubicBezTo>
                <a:pt x="781889" y="2022203"/>
                <a:pt x="846977" y="1994422"/>
                <a:pt x="827133" y="1934097"/>
              </a:cubicBezTo>
              <a:cubicBezTo>
                <a:pt x="807289" y="1873772"/>
                <a:pt x="712039" y="1741215"/>
                <a:pt x="669970" y="1691209"/>
              </a:cubicBezTo>
              <a:cubicBezTo>
                <a:pt x="627901" y="1641203"/>
                <a:pt x="605676" y="1638028"/>
                <a:pt x="574720" y="1634059"/>
              </a:cubicBezTo>
              <a:cubicBezTo>
                <a:pt x="543764" y="1630090"/>
                <a:pt x="527889" y="1667397"/>
                <a:pt x="484233" y="1667397"/>
              </a:cubicBezTo>
              <a:cubicBezTo>
                <a:pt x="440577" y="1667397"/>
                <a:pt x="346914" y="1675334"/>
                <a:pt x="312783" y="1634059"/>
              </a:cubicBezTo>
              <a:cubicBezTo>
                <a:pt x="278652" y="1592784"/>
                <a:pt x="290557" y="1462609"/>
                <a:pt x="279445" y="1419747"/>
              </a:cubicBezTo>
              <a:cubicBezTo>
                <a:pt x="268333" y="1376885"/>
                <a:pt x="246902" y="1395934"/>
                <a:pt x="246108" y="1376884"/>
              </a:cubicBezTo>
              <a:cubicBezTo>
                <a:pt x="245314" y="1357834"/>
                <a:pt x="278652" y="1329260"/>
                <a:pt x="274683" y="1305447"/>
              </a:cubicBezTo>
              <a:cubicBezTo>
                <a:pt x="270714" y="1281635"/>
                <a:pt x="220707" y="1264965"/>
                <a:pt x="222295" y="1234009"/>
              </a:cubicBezTo>
              <a:cubicBezTo>
                <a:pt x="223882" y="1203053"/>
                <a:pt x="278652" y="1150665"/>
                <a:pt x="284208" y="1119709"/>
              </a:cubicBezTo>
              <a:cubicBezTo>
                <a:pt x="289764" y="1088753"/>
                <a:pt x="253252" y="1064941"/>
                <a:pt x="255633" y="1048272"/>
              </a:cubicBezTo>
              <a:cubicBezTo>
                <a:pt x="258014" y="1031603"/>
                <a:pt x="310401" y="1041922"/>
                <a:pt x="298495" y="1019697"/>
              </a:cubicBezTo>
              <a:cubicBezTo>
                <a:pt x="286589" y="997472"/>
                <a:pt x="189751" y="958578"/>
                <a:pt x="184195" y="914922"/>
              </a:cubicBezTo>
              <a:cubicBezTo>
                <a:pt x="178639" y="871266"/>
                <a:pt x="288970" y="802209"/>
                <a:pt x="265158" y="757759"/>
              </a:cubicBezTo>
              <a:cubicBezTo>
                <a:pt x="241346" y="713309"/>
                <a:pt x="84976" y="687910"/>
                <a:pt x="41320" y="648222"/>
              </a:cubicBezTo>
              <a:cubicBezTo>
                <a:pt x="-2336" y="608534"/>
                <a:pt x="-3924" y="551384"/>
                <a:pt x="3220" y="519634"/>
              </a:cubicBezTo>
              <a:cubicBezTo>
                <a:pt x="10364" y="487884"/>
                <a:pt x="65133" y="466453"/>
                <a:pt x="84183" y="457722"/>
              </a:cubicBezTo>
              <a:cubicBezTo>
                <a:pt x="103233" y="448991"/>
                <a:pt x="104026" y="471216"/>
                <a:pt x="117520" y="467247"/>
              </a:cubicBezTo>
              <a:cubicBezTo>
                <a:pt x="131014" y="463278"/>
                <a:pt x="169908" y="446609"/>
                <a:pt x="165145" y="433909"/>
              </a:cubicBezTo>
              <a:cubicBezTo>
                <a:pt x="160382" y="421209"/>
                <a:pt x="100851" y="418034"/>
                <a:pt x="88945" y="391047"/>
              </a:cubicBezTo>
              <a:cubicBezTo>
                <a:pt x="77039" y="364060"/>
                <a:pt x="76246" y="287859"/>
                <a:pt x="93708" y="271984"/>
              </a:cubicBezTo>
              <a:cubicBezTo>
                <a:pt x="111170" y="256109"/>
                <a:pt x="175464" y="283097"/>
                <a:pt x="193720" y="295797"/>
              </a:cubicBezTo>
              <a:cubicBezTo>
                <a:pt x="211976" y="308497"/>
                <a:pt x="198482" y="331515"/>
                <a:pt x="203245" y="348184"/>
              </a:cubicBezTo>
              <a:cubicBezTo>
                <a:pt x="208007" y="364853"/>
                <a:pt x="204832" y="391046"/>
                <a:pt x="222295" y="395809"/>
              </a:cubicBezTo>
              <a:cubicBezTo>
                <a:pt x="239758" y="400572"/>
                <a:pt x="283414" y="391840"/>
                <a:pt x="308020" y="376759"/>
              </a:cubicBezTo>
              <a:cubicBezTo>
                <a:pt x="332626" y="361678"/>
                <a:pt x="346914" y="317228"/>
                <a:pt x="369933" y="305322"/>
              </a:cubicBezTo>
              <a:cubicBezTo>
                <a:pt x="392952" y="293416"/>
                <a:pt x="431052" y="319610"/>
                <a:pt x="446133" y="305322"/>
              </a:cubicBezTo>
              <a:cubicBezTo>
                <a:pt x="461214" y="291035"/>
                <a:pt x="463595" y="245791"/>
                <a:pt x="460420" y="219597"/>
              </a:cubicBezTo>
              <a:cubicBezTo>
                <a:pt x="457245" y="193403"/>
                <a:pt x="415177" y="148159"/>
                <a:pt x="427083" y="148159"/>
              </a:cubicBezTo>
              <a:cubicBezTo>
                <a:pt x="438989" y="148159"/>
                <a:pt x="488202" y="210866"/>
                <a:pt x="531858" y="219597"/>
              </a:cubicBezTo>
              <a:cubicBezTo>
                <a:pt x="575514" y="228328"/>
                <a:pt x="642983" y="202134"/>
                <a:pt x="689020" y="200547"/>
              </a:cubicBezTo>
              <a:cubicBezTo>
                <a:pt x="735057" y="198960"/>
                <a:pt x="767602" y="198960"/>
                <a:pt x="808083" y="210072"/>
              </a:cubicBezTo>
              <a:cubicBezTo>
                <a:pt x="848564" y="221184"/>
                <a:pt x="894602" y="263253"/>
                <a:pt x="931908" y="267222"/>
              </a:cubicBezTo>
              <a:cubicBezTo>
                <a:pt x="969214" y="271191"/>
                <a:pt x="1016839" y="271984"/>
                <a:pt x="1031920" y="233884"/>
              </a:cubicBezTo>
              <a:cubicBezTo>
                <a:pt x="1047001" y="195784"/>
                <a:pt x="1010489" y="77516"/>
                <a:pt x="1022395" y="38622"/>
              </a:cubicBezTo>
              <a:cubicBezTo>
                <a:pt x="1034301" y="-272"/>
                <a:pt x="1060496" y="3697"/>
                <a:pt x="1103358" y="522"/>
              </a:cubicBezTo>
              <a:cubicBezTo>
                <a:pt x="1146220" y="-2653"/>
                <a:pt x="1224801" y="9253"/>
                <a:pt x="1279570" y="19572"/>
              </a:cubicBezTo>
              <a:cubicBezTo>
                <a:pt x="1334339" y="29891"/>
                <a:pt x="1393077" y="-19322"/>
                <a:pt x="1417683" y="43384"/>
              </a:cubicBezTo>
              <a:close/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151031</xdr:colOff>
      <xdr:row>11</xdr:row>
      <xdr:rowOff>87430</xdr:rowOff>
    </xdr:from>
    <xdr:to>
      <xdr:col>24</xdr:col>
      <xdr:colOff>45740</xdr:colOff>
      <xdr:row>18</xdr:row>
      <xdr:rowOff>160043</xdr:rowOff>
    </xdr:to>
    <xdr:sp macro="" textlink="">
      <xdr:nvSpPr>
        <xdr:cNvPr id="66" name="Розовский"/>
        <xdr:cNvSpPr/>
      </xdr:nvSpPr>
      <xdr:spPr>
        <a:xfrm>
          <a:off x="14068961" y="2316280"/>
          <a:ext cx="1723509" cy="1406113"/>
        </a:xfrm>
        <a:custGeom>
          <a:avLst/>
          <a:gdLst>
            <a:gd name="connsiteX0" fmla="*/ 1148179 w 1723509"/>
            <a:gd name="connsiteY0" fmla="*/ 1329890 h 1406113"/>
            <a:gd name="connsiteX1" fmla="*/ 1212949 w 1723509"/>
            <a:gd name="connsiteY1" fmla="*/ 1406090 h 1406113"/>
            <a:gd name="connsiteX2" fmla="*/ 1338679 w 1723509"/>
            <a:gd name="connsiteY2" fmla="*/ 1322270 h 1406113"/>
            <a:gd name="connsiteX3" fmla="*/ 1376779 w 1723509"/>
            <a:gd name="connsiteY3" fmla="*/ 1185110 h 1406113"/>
            <a:gd name="connsiteX4" fmla="*/ 1372969 w 1723509"/>
            <a:gd name="connsiteY4" fmla="*/ 1097480 h 1406113"/>
            <a:gd name="connsiteX5" fmla="*/ 1430119 w 1723509"/>
            <a:gd name="connsiteY5" fmla="*/ 1055570 h 1406113"/>
            <a:gd name="connsiteX6" fmla="*/ 1513939 w 1723509"/>
            <a:gd name="connsiteY6" fmla="*/ 1074620 h 1406113"/>
            <a:gd name="connsiteX7" fmla="*/ 1590139 w 1723509"/>
            <a:gd name="connsiteY7" fmla="*/ 1124150 h 1406113"/>
            <a:gd name="connsiteX8" fmla="*/ 1658719 w 1723509"/>
            <a:gd name="connsiteY8" fmla="*/ 1105100 h 1406113"/>
            <a:gd name="connsiteX9" fmla="*/ 1673959 w 1723509"/>
            <a:gd name="connsiteY9" fmla="*/ 1047950 h 1406113"/>
            <a:gd name="connsiteX10" fmla="*/ 1643479 w 1723509"/>
            <a:gd name="connsiteY10" fmla="*/ 960320 h 1406113"/>
            <a:gd name="connsiteX11" fmla="*/ 1685389 w 1723509"/>
            <a:gd name="connsiteY11" fmla="*/ 811730 h 1406113"/>
            <a:gd name="connsiteX12" fmla="*/ 1723489 w 1723509"/>
            <a:gd name="connsiteY12" fmla="*/ 724100 h 1406113"/>
            <a:gd name="connsiteX13" fmla="*/ 1689199 w 1723509"/>
            <a:gd name="connsiteY13" fmla="*/ 594560 h 1406113"/>
            <a:gd name="connsiteX14" fmla="*/ 1597759 w 1723509"/>
            <a:gd name="connsiteY14" fmla="*/ 598370 h 1406113"/>
            <a:gd name="connsiteX15" fmla="*/ 1532989 w 1723509"/>
            <a:gd name="connsiteY15" fmla="*/ 514550 h 1406113"/>
            <a:gd name="connsiteX16" fmla="*/ 1487269 w 1723509"/>
            <a:gd name="connsiteY16" fmla="*/ 510740 h 1406113"/>
            <a:gd name="connsiteX17" fmla="*/ 1487269 w 1723509"/>
            <a:gd name="connsiteY17" fmla="*/ 651710 h 1406113"/>
            <a:gd name="connsiteX18" fmla="*/ 1323439 w 1723509"/>
            <a:gd name="connsiteY18" fmla="*/ 605990 h 1406113"/>
            <a:gd name="connsiteX19" fmla="*/ 1190089 w 1723509"/>
            <a:gd name="connsiteY19" fmla="*/ 560270 h 1406113"/>
            <a:gd name="connsiteX20" fmla="*/ 1087219 w 1723509"/>
            <a:gd name="connsiteY20" fmla="*/ 377390 h 1406113"/>
            <a:gd name="connsiteX21" fmla="*/ 1037689 w 1723509"/>
            <a:gd name="connsiteY21" fmla="*/ 343100 h 1406113"/>
            <a:gd name="connsiteX22" fmla="*/ 927199 w 1723509"/>
            <a:gd name="connsiteY22" fmla="*/ 316430 h 1406113"/>
            <a:gd name="connsiteX23" fmla="*/ 858619 w 1723509"/>
            <a:gd name="connsiteY23" fmla="*/ 293570 h 1406113"/>
            <a:gd name="connsiteX24" fmla="*/ 812899 w 1723509"/>
            <a:gd name="connsiteY24" fmla="*/ 228800 h 1406113"/>
            <a:gd name="connsiteX25" fmla="*/ 729079 w 1723509"/>
            <a:gd name="connsiteY25" fmla="*/ 297380 h 1406113"/>
            <a:gd name="connsiteX26" fmla="*/ 641449 w 1723509"/>
            <a:gd name="connsiteY26" fmla="*/ 377390 h 1406113"/>
            <a:gd name="connsiteX27" fmla="*/ 614779 w 1723509"/>
            <a:gd name="connsiteY27" fmla="*/ 285950 h 1406113"/>
            <a:gd name="connsiteX28" fmla="*/ 447139 w 1723509"/>
            <a:gd name="connsiteY28" fmla="*/ 57350 h 1406113"/>
            <a:gd name="connsiteX29" fmla="*/ 348079 w 1723509"/>
            <a:gd name="connsiteY29" fmla="*/ 114500 h 1406113"/>
            <a:gd name="connsiteX30" fmla="*/ 252829 w 1723509"/>
            <a:gd name="connsiteY30" fmla="*/ 64970 h 1406113"/>
            <a:gd name="connsiteX31" fmla="*/ 302359 w 1723509"/>
            <a:gd name="connsiteY31" fmla="*/ 30680 h 1406113"/>
            <a:gd name="connsiteX32" fmla="*/ 260449 w 1723509"/>
            <a:gd name="connsiteY32" fmla="*/ 200 h 1406113"/>
            <a:gd name="connsiteX33" fmla="*/ 195679 w 1723509"/>
            <a:gd name="connsiteY33" fmla="*/ 45920 h 1406113"/>
            <a:gd name="connsiteX34" fmla="*/ 1369 w 1723509"/>
            <a:gd name="connsiteY34" fmla="*/ 137360 h 1406113"/>
            <a:gd name="connsiteX35" fmla="*/ 108049 w 1723509"/>
            <a:gd name="connsiteY35" fmla="*/ 244040 h 1406113"/>
            <a:gd name="connsiteX36" fmla="*/ 88999 w 1723509"/>
            <a:gd name="connsiteY36" fmla="*/ 301190 h 1406113"/>
            <a:gd name="connsiteX37" fmla="*/ 115669 w 1723509"/>
            <a:gd name="connsiteY37" fmla="*/ 377390 h 1406113"/>
            <a:gd name="connsiteX38" fmla="*/ 172819 w 1723509"/>
            <a:gd name="connsiteY38" fmla="*/ 449780 h 1406113"/>
            <a:gd name="connsiteX39" fmla="*/ 218539 w 1723509"/>
            <a:gd name="connsiteY39" fmla="*/ 628850 h 1406113"/>
            <a:gd name="connsiteX40" fmla="*/ 412849 w 1723509"/>
            <a:gd name="connsiteY40" fmla="*/ 617420 h 1406113"/>
            <a:gd name="connsiteX41" fmla="*/ 511909 w 1723509"/>
            <a:gd name="connsiteY41" fmla="*/ 769820 h 1406113"/>
            <a:gd name="connsiteX42" fmla="*/ 656689 w 1723509"/>
            <a:gd name="connsiteY42" fmla="*/ 659330 h 1406113"/>
            <a:gd name="connsiteX43" fmla="*/ 847189 w 1723509"/>
            <a:gd name="connsiteY43" fmla="*/ 849830 h 1406113"/>
            <a:gd name="connsiteX44" fmla="*/ 862429 w 1723509"/>
            <a:gd name="connsiteY44" fmla="*/ 1006040 h 1406113"/>
            <a:gd name="connsiteX45" fmla="*/ 774799 w 1723509"/>
            <a:gd name="connsiteY45" fmla="*/ 1063190 h 1406113"/>
            <a:gd name="connsiteX46" fmla="*/ 805279 w 1723509"/>
            <a:gd name="connsiteY46" fmla="*/ 1135580 h 1406113"/>
            <a:gd name="connsiteX47" fmla="*/ 961489 w 1723509"/>
            <a:gd name="connsiteY47" fmla="*/ 1135580 h 1406113"/>
            <a:gd name="connsiteX48" fmla="*/ 1037689 w 1723509"/>
            <a:gd name="connsiteY48" fmla="*/ 1246070 h 1406113"/>
            <a:gd name="connsiteX49" fmla="*/ 1148179 w 1723509"/>
            <a:gd name="connsiteY49" fmla="*/ 1329890 h 140611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</a:cxnLst>
          <a:rect l="l" t="t" r="r" b="b"/>
          <a:pathLst>
            <a:path w="1723509" h="1406113">
              <a:moveTo>
                <a:pt x="1148179" y="1329890"/>
              </a:moveTo>
              <a:cubicBezTo>
                <a:pt x="1177389" y="1356560"/>
                <a:pt x="1181199" y="1407360"/>
                <a:pt x="1212949" y="1406090"/>
              </a:cubicBezTo>
              <a:cubicBezTo>
                <a:pt x="1244699" y="1404820"/>
                <a:pt x="1311374" y="1359100"/>
                <a:pt x="1338679" y="1322270"/>
              </a:cubicBezTo>
              <a:cubicBezTo>
                <a:pt x="1365984" y="1285440"/>
                <a:pt x="1371064" y="1222575"/>
                <a:pt x="1376779" y="1185110"/>
              </a:cubicBezTo>
              <a:cubicBezTo>
                <a:pt x="1382494" y="1147645"/>
                <a:pt x="1364079" y="1119070"/>
                <a:pt x="1372969" y="1097480"/>
              </a:cubicBezTo>
              <a:cubicBezTo>
                <a:pt x="1381859" y="1075890"/>
                <a:pt x="1406624" y="1059380"/>
                <a:pt x="1430119" y="1055570"/>
              </a:cubicBezTo>
              <a:cubicBezTo>
                <a:pt x="1453614" y="1051760"/>
                <a:pt x="1487269" y="1063190"/>
                <a:pt x="1513939" y="1074620"/>
              </a:cubicBezTo>
              <a:cubicBezTo>
                <a:pt x="1540609" y="1086050"/>
                <a:pt x="1566009" y="1119070"/>
                <a:pt x="1590139" y="1124150"/>
              </a:cubicBezTo>
              <a:cubicBezTo>
                <a:pt x="1614269" y="1129230"/>
                <a:pt x="1644749" y="1117800"/>
                <a:pt x="1658719" y="1105100"/>
              </a:cubicBezTo>
              <a:cubicBezTo>
                <a:pt x="1672689" y="1092400"/>
                <a:pt x="1676499" y="1072080"/>
                <a:pt x="1673959" y="1047950"/>
              </a:cubicBezTo>
              <a:cubicBezTo>
                <a:pt x="1671419" y="1023820"/>
                <a:pt x="1641574" y="999690"/>
                <a:pt x="1643479" y="960320"/>
              </a:cubicBezTo>
              <a:cubicBezTo>
                <a:pt x="1645384" y="920950"/>
                <a:pt x="1672054" y="851100"/>
                <a:pt x="1685389" y="811730"/>
              </a:cubicBezTo>
              <a:cubicBezTo>
                <a:pt x="1698724" y="772360"/>
                <a:pt x="1722854" y="760295"/>
                <a:pt x="1723489" y="724100"/>
              </a:cubicBezTo>
              <a:cubicBezTo>
                <a:pt x="1724124" y="687905"/>
                <a:pt x="1710154" y="615515"/>
                <a:pt x="1689199" y="594560"/>
              </a:cubicBezTo>
              <a:cubicBezTo>
                <a:pt x="1668244" y="573605"/>
                <a:pt x="1623794" y="611705"/>
                <a:pt x="1597759" y="598370"/>
              </a:cubicBezTo>
              <a:cubicBezTo>
                <a:pt x="1571724" y="585035"/>
                <a:pt x="1551404" y="529155"/>
                <a:pt x="1532989" y="514550"/>
              </a:cubicBezTo>
              <a:cubicBezTo>
                <a:pt x="1514574" y="499945"/>
                <a:pt x="1494889" y="487880"/>
                <a:pt x="1487269" y="510740"/>
              </a:cubicBezTo>
              <a:cubicBezTo>
                <a:pt x="1479649" y="533600"/>
                <a:pt x="1514574" y="635835"/>
                <a:pt x="1487269" y="651710"/>
              </a:cubicBezTo>
              <a:cubicBezTo>
                <a:pt x="1459964" y="667585"/>
                <a:pt x="1372969" y="621230"/>
                <a:pt x="1323439" y="605990"/>
              </a:cubicBezTo>
              <a:cubicBezTo>
                <a:pt x="1273909" y="590750"/>
                <a:pt x="1229459" y="598370"/>
                <a:pt x="1190089" y="560270"/>
              </a:cubicBezTo>
              <a:cubicBezTo>
                <a:pt x="1150719" y="522170"/>
                <a:pt x="1112619" y="413585"/>
                <a:pt x="1087219" y="377390"/>
              </a:cubicBezTo>
              <a:cubicBezTo>
                <a:pt x="1061819" y="341195"/>
                <a:pt x="1064359" y="353260"/>
                <a:pt x="1037689" y="343100"/>
              </a:cubicBezTo>
              <a:cubicBezTo>
                <a:pt x="1011019" y="332940"/>
                <a:pt x="957044" y="324685"/>
                <a:pt x="927199" y="316430"/>
              </a:cubicBezTo>
              <a:cubicBezTo>
                <a:pt x="897354" y="308175"/>
                <a:pt x="877669" y="308175"/>
                <a:pt x="858619" y="293570"/>
              </a:cubicBezTo>
              <a:cubicBezTo>
                <a:pt x="839569" y="278965"/>
                <a:pt x="834489" y="228165"/>
                <a:pt x="812899" y="228800"/>
              </a:cubicBezTo>
              <a:cubicBezTo>
                <a:pt x="791309" y="229435"/>
                <a:pt x="757654" y="272615"/>
                <a:pt x="729079" y="297380"/>
              </a:cubicBezTo>
              <a:cubicBezTo>
                <a:pt x="700504" y="322145"/>
                <a:pt x="660499" y="379295"/>
                <a:pt x="641449" y="377390"/>
              </a:cubicBezTo>
              <a:cubicBezTo>
                <a:pt x="622399" y="375485"/>
                <a:pt x="647164" y="339290"/>
                <a:pt x="614779" y="285950"/>
              </a:cubicBezTo>
              <a:cubicBezTo>
                <a:pt x="582394" y="232610"/>
                <a:pt x="491589" y="85925"/>
                <a:pt x="447139" y="57350"/>
              </a:cubicBezTo>
              <a:cubicBezTo>
                <a:pt x="402689" y="28775"/>
                <a:pt x="380464" y="113230"/>
                <a:pt x="348079" y="114500"/>
              </a:cubicBezTo>
              <a:cubicBezTo>
                <a:pt x="315694" y="115770"/>
                <a:pt x="260449" y="78940"/>
                <a:pt x="252829" y="64970"/>
              </a:cubicBezTo>
              <a:cubicBezTo>
                <a:pt x="245209" y="51000"/>
                <a:pt x="301089" y="41475"/>
                <a:pt x="302359" y="30680"/>
              </a:cubicBezTo>
              <a:cubicBezTo>
                <a:pt x="303629" y="19885"/>
                <a:pt x="278229" y="-2340"/>
                <a:pt x="260449" y="200"/>
              </a:cubicBezTo>
              <a:cubicBezTo>
                <a:pt x="242669" y="2740"/>
                <a:pt x="238859" y="23060"/>
                <a:pt x="195679" y="45920"/>
              </a:cubicBezTo>
              <a:cubicBezTo>
                <a:pt x="152499" y="68780"/>
                <a:pt x="15974" y="104340"/>
                <a:pt x="1369" y="137360"/>
              </a:cubicBezTo>
              <a:cubicBezTo>
                <a:pt x="-13236" y="170380"/>
                <a:pt x="93444" y="216735"/>
                <a:pt x="108049" y="244040"/>
              </a:cubicBezTo>
              <a:cubicBezTo>
                <a:pt x="122654" y="271345"/>
                <a:pt x="87729" y="278965"/>
                <a:pt x="88999" y="301190"/>
              </a:cubicBezTo>
              <a:cubicBezTo>
                <a:pt x="90269" y="323415"/>
                <a:pt x="101699" y="352625"/>
                <a:pt x="115669" y="377390"/>
              </a:cubicBezTo>
              <a:cubicBezTo>
                <a:pt x="129639" y="402155"/>
                <a:pt x="155674" y="407870"/>
                <a:pt x="172819" y="449780"/>
              </a:cubicBezTo>
              <a:cubicBezTo>
                <a:pt x="189964" y="491690"/>
                <a:pt x="178534" y="600910"/>
                <a:pt x="218539" y="628850"/>
              </a:cubicBezTo>
              <a:cubicBezTo>
                <a:pt x="258544" y="656790"/>
                <a:pt x="363954" y="593925"/>
                <a:pt x="412849" y="617420"/>
              </a:cubicBezTo>
              <a:cubicBezTo>
                <a:pt x="461744" y="640915"/>
                <a:pt x="471269" y="762835"/>
                <a:pt x="511909" y="769820"/>
              </a:cubicBezTo>
              <a:cubicBezTo>
                <a:pt x="552549" y="776805"/>
                <a:pt x="600809" y="645995"/>
                <a:pt x="656689" y="659330"/>
              </a:cubicBezTo>
              <a:cubicBezTo>
                <a:pt x="712569" y="672665"/>
                <a:pt x="812899" y="792045"/>
                <a:pt x="847189" y="849830"/>
              </a:cubicBezTo>
              <a:cubicBezTo>
                <a:pt x="881479" y="907615"/>
                <a:pt x="874494" y="970480"/>
                <a:pt x="862429" y="1006040"/>
              </a:cubicBezTo>
              <a:cubicBezTo>
                <a:pt x="850364" y="1041600"/>
                <a:pt x="784324" y="1041600"/>
                <a:pt x="774799" y="1063190"/>
              </a:cubicBezTo>
              <a:cubicBezTo>
                <a:pt x="765274" y="1084780"/>
                <a:pt x="774164" y="1123515"/>
                <a:pt x="805279" y="1135580"/>
              </a:cubicBezTo>
              <a:cubicBezTo>
                <a:pt x="836394" y="1147645"/>
                <a:pt x="922754" y="1117165"/>
                <a:pt x="961489" y="1135580"/>
              </a:cubicBezTo>
              <a:cubicBezTo>
                <a:pt x="1000224" y="1153995"/>
                <a:pt x="1006574" y="1214320"/>
                <a:pt x="1037689" y="1246070"/>
              </a:cubicBezTo>
              <a:cubicBezTo>
                <a:pt x="1068804" y="1277820"/>
                <a:pt x="1118969" y="1303220"/>
                <a:pt x="1148179" y="1329890"/>
              </a:cubicBezTo>
              <a:close/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15</xdr:col>
      <xdr:colOff>111029</xdr:colOff>
      <xdr:row>24</xdr:row>
      <xdr:rowOff>178950</xdr:rowOff>
    </xdr:from>
    <xdr:to>
      <xdr:col>19</xdr:col>
      <xdr:colOff>27515</xdr:colOff>
      <xdr:row>39</xdr:row>
      <xdr:rowOff>122042</xdr:rowOff>
    </xdr:to>
    <xdr:sp macro="" textlink="">
      <xdr:nvSpPr>
        <xdr:cNvPr id="67" name="Приазовский"/>
        <xdr:cNvSpPr/>
      </xdr:nvSpPr>
      <xdr:spPr>
        <a:xfrm>
          <a:off x="10355696" y="4883242"/>
          <a:ext cx="2350652" cy="2800592"/>
        </a:xfrm>
        <a:custGeom>
          <a:avLst/>
          <a:gdLst>
            <a:gd name="connsiteX0" fmla="*/ 698596 w 2350652"/>
            <a:gd name="connsiteY0" fmla="*/ 2466308 h 2577768"/>
            <a:gd name="connsiteX1" fmla="*/ 603346 w 2350652"/>
            <a:gd name="connsiteY1" fmla="*/ 2529808 h 2577768"/>
            <a:gd name="connsiteX2" fmla="*/ 460471 w 2350652"/>
            <a:gd name="connsiteY2" fmla="*/ 2572141 h 2577768"/>
            <a:gd name="connsiteX3" fmla="*/ 407554 w 2350652"/>
            <a:gd name="connsiteY3" fmla="*/ 2572141 h 2577768"/>
            <a:gd name="connsiteX4" fmla="*/ 412846 w 2350652"/>
            <a:gd name="connsiteY4" fmla="*/ 2524516 h 2577768"/>
            <a:gd name="connsiteX5" fmla="*/ 449887 w 2350652"/>
            <a:gd name="connsiteY5" fmla="*/ 2487475 h 2577768"/>
            <a:gd name="connsiteX6" fmla="*/ 492221 w 2350652"/>
            <a:gd name="connsiteY6" fmla="*/ 2487475 h 2577768"/>
            <a:gd name="connsiteX7" fmla="*/ 539846 w 2350652"/>
            <a:gd name="connsiteY7" fmla="*/ 2461016 h 2577768"/>
            <a:gd name="connsiteX8" fmla="*/ 539846 w 2350652"/>
            <a:gd name="connsiteY8" fmla="*/ 2381641 h 2577768"/>
            <a:gd name="connsiteX9" fmla="*/ 523971 w 2350652"/>
            <a:gd name="connsiteY9" fmla="*/ 2344600 h 2577768"/>
            <a:gd name="connsiteX10" fmla="*/ 476346 w 2350652"/>
            <a:gd name="connsiteY10" fmla="*/ 2302266 h 2577768"/>
            <a:gd name="connsiteX11" fmla="*/ 460471 w 2350652"/>
            <a:gd name="connsiteY11" fmla="*/ 2238766 h 2577768"/>
            <a:gd name="connsiteX12" fmla="*/ 460471 w 2350652"/>
            <a:gd name="connsiteY12" fmla="*/ 2191141 h 2577768"/>
            <a:gd name="connsiteX13" fmla="*/ 449887 w 2350652"/>
            <a:gd name="connsiteY13" fmla="*/ 2275808 h 2577768"/>
            <a:gd name="connsiteX14" fmla="*/ 476346 w 2350652"/>
            <a:gd name="connsiteY14" fmla="*/ 2365766 h 2577768"/>
            <a:gd name="connsiteX15" fmla="*/ 476346 w 2350652"/>
            <a:gd name="connsiteY15" fmla="*/ 2418683 h 2577768"/>
            <a:gd name="connsiteX16" fmla="*/ 423429 w 2350652"/>
            <a:gd name="connsiteY16" fmla="*/ 2482183 h 2577768"/>
            <a:gd name="connsiteX17" fmla="*/ 381096 w 2350652"/>
            <a:gd name="connsiteY17" fmla="*/ 2513933 h 2577768"/>
            <a:gd name="connsiteX18" fmla="*/ 317596 w 2350652"/>
            <a:gd name="connsiteY18" fmla="*/ 2471600 h 2577768"/>
            <a:gd name="connsiteX19" fmla="*/ 285846 w 2350652"/>
            <a:gd name="connsiteY19" fmla="*/ 2423975 h 2577768"/>
            <a:gd name="connsiteX20" fmla="*/ 307012 w 2350652"/>
            <a:gd name="connsiteY20" fmla="*/ 2344600 h 2577768"/>
            <a:gd name="connsiteX21" fmla="*/ 307012 w 2350652"/>
            <a:gd name="connsiteY21" fmla="*/ 2312850 h 2577768"/>
            <a:gd name="connsiteX22" fmla="*/ 180012 w 2350652"/>
            <a:gd name="connsiteY22" fmla="*/ 2233475 h 2577768"/>
            <a:gd name="connsiteX23" fmla="*/ 148262 w 2350652"/>
            <a:gd name="connsiteY23" fmla="*/ 2143516 h 2577768"/>
            <a:gd name="connsiteX24" fmla="*/ 137679 w 2350652"/>
            <a:gd name="connsiteY24" fmla="*/ 1963600 h 2577768"/>
            <a:gd name="connsiteX25" fmla="*/ 74179 w 2350652"/>
            <a:gd name="connsiteY25" fmla="*/ 1778391 h 2577768"/>
            <a:gd name="connsiteX26" fmla="*/ 95346 w 2350652"/>
            <a:gd name="connsiteY26" fmla="*/ 1683141 h 2577768"/>
            <a:gd name="connsiteX27" fmla="*/ 31846 w 2350652"/>
            <a:gd name="connsiteY27" fmla="*/ 1683141 h 2577768"/>
            <a:gd name="connsiteX28" fmla="*/ 26554 w 2350652"/>
            <a:gd name="connsiteY28" fmla="*/ 1630225 h 2577768"/>
            <a:gd name="connsiteX29" fmla="*/ 96 w 2350652"/>
            <a:gd name="connsiteY29" fmla="*/ 1540266 h 2577768"/>
            <a:gd name="connsiteX30" fmla="*/ 37137 w 2350652"/>
            <a:gd name="connsiteY30" fmla="*/ 1540266 h 2577768"/>
            <a:gd name="connsiteX31" fmla="*/ 37137 w 2350652"/>
            <a:gd name="connsiteY31" fmla="*/ 1487350 h 2577768"/>
            <a:gd name="connsiteX32" fmla="*/ 180012 w 2350652"/>
            <a:gd name="connsiteY32" fmla="*/ 1487350 h 2577768"/>
            <a:gd name="connsiteX33" fmla="*/ 206471 w 2350652"/>
            <a:gd name="connsiteY33" fmla="*/ 1471475 h 2577768"/>
            <a:gd name="connsiteX34" fmla="*/ 190596 w 2350652"/>
            <a:gd name="connsiteY34" fmla="*/ 1397391 h 2577768"/>
            <a:gd name="connsiteX35" fmla="*/ 227637 w 2350652"/>
            <a:gd name="connsiteY35" fmla="*/ 1344475 h 2577768"/>
            <a:gd name="connsiteX36" fmla="*/ 402262 w 2350652"/>
            <a:gd name="connsiteY36" fmla="*/ 1296850 h 2577768"/>
            <a:gd name="connsiteX37" fmla="*/ 476346 w 2350652"/>
            <a:gd name="connsiteY37" fmla="*/ 1280975 h 2577768"/>
            <a:gd name="connsiteX38" fmla="*/ 656262 w 2350652"/>
            <a:gd name="connsiteY38" fmla="*/ 1016391 h 2577768"/>
            <a:gd name="connsiteX39" fmla="*/ 777971 w 2350652"/>
            <a:gd name="connsiteY39" fmla="*/ 995225 h 2577768"/>
            <a:gd name="connsiteX40" fmla="*/ 783262 w 2350652"/>
            <a:gd name="connsiteY40" fmla="*/ 661850 h 2577768"/>
            <a:gd name="connsiteX41" fmla="*/ 846762 w 2350652"/>
            <a:gd name="connsiteY41" fmla="*/ 645975 h 2577768"/>
            <a:gd name="connsiteX42" fmla="*/ 910262 w 2350652"/>
            <a:gd name="connsiteY42" fmla="*/ 587766 h 2577768"/>
            <a:gd name="connsiteX43" fmla="*/ 1021387 w 2350652"/>
            <a:gd name="connsiteY43" fmla="*/ 571891 h 2577768"/>
            <a:gd name="connsiteX44" fmla="*/ 1026679 w 2350652"/>
            <a:gd name="connsiteY44" fmla="*/ 429016 h 2577768"/>
            <a:gd name="connsiteX45" fmla="*/ 1095471 w 2350652"/>
            <a:gd name="connsiteY45" fmla="*/ 381391 h 2577768"/>
            <a:gd name="connsiteX46" fmla="*/ 1211887 w 2350652"/>
            <a:gd name="connsiteY46" fmla="*/ 254391 h 2577768"/>
            <a:gd name="connsiteX47" fmla="*/ 1270096 w 2350652"/>
            <a:gd name="connsiteY47" fmla="*/ 190891 h 2577768"/>
            <a:gd name="connsiteX48" fmla="*/ 1301846 w 2350652"/>
            <a:gd name="connsiteY48" fmla="*/ 153850 h 2577768"/>
            <a:gd name="connsiteX49" fmla="*/ 1444721 w 2350652"/>
            <a:gd name="connsiteY49" fmla="*/ 127391 h 2577768"/>
            <a:gd name="connsiteX50" fmla="*/ 1497637 w 2350652"/>
            <a:gd name="connsiteY50" fmla="*/ 159141 h 2577768"/>
            <a:gd name="connsiteX51" fmla="*/ 1571721 w 2350652"/>
            <a:gd name="connsiteY51" fmla="*/ 159141 h 2577768"/>
            <a:gd name="connsiteX52" fmla="*/ 1635221 w 2350652"/>
            <a:gd name="connsiteY52" fmla="*/ 63891 h 2577768"/>
            <a:gd name="connsiteX53" fmla="*/ 1704012 w 2350652"/>
            <a:gd name="connsiteY53" fmla="*/ 48016 h 2577768"/>
            <a:gd name="connsiteX54" fmla="*/ 1698721 w 2350652"/>
            <a:gd name="connsiteY54" fmla="*/ 10975 h 2577768"/>
            <a:gd name="connsiteX55" fmla="*/ 1846887 w 2350652"/>
            <a:gd name="connsiteY55" fmla="*/ 5683 h 2577768"/>
            <a:gd name="connsiteX56" fmla="*/ 1841596 w 2350652"/>
            <a:gd name="connsiteY56" fmla="*/ 85058 h 2577768"/>
            <a:gd name="connsiteX57" fmla="*/ 1846887 w 2350652"/>
            <a:gd name="connsiteY57" fmla="*/ 196183 h 2577768"/>
            <a:gd name="connsiteX58" fmla="*/ 1894512 w 2350652"/>
            <a:gd name="connsiteY58" fmla="*/ 222641 h 2577768"/>
            <a:gd name="connsiteX59" fmla="*/ 2116762 w 2350652"/>
            <a:gd name="connsiteY59" fmla="*/ 143266 h 2577768"/>
            <a:gd name="connsiteX60" fmla="*/ 2116762 w 2350652"/>
            <a:gd name="connsiteY60" fmla="*/ 222641 h 2577768"/>
            <a:gd name="connsiteX61" fmla="*/ 2116762 w 2350652"/>
            <a:gd name="connsiteY61" fmla="*/ 275558 h 2577768"/>
            <a:gd name="connsiteX62" fmla="*/ 2079721 w 2350652"/>
            <a:gd name="connsiteY62" fmla="*/ 397266 h 2577768"/>
            <a:gd name="connsiteX63" fmla="*/ 2032096 w 2350652"/>
            <a:gd name="connsiteY63" fmla="*/ 508391 h 2577768"/>
            <a:gd name="connsiteX64" fmla="*/ 1936846 w 2350652"/>
            <a:gd name="connsiteY64" fmla="*/ 508391 h 2577768"/>
            <a:gd name="connsiteX65" fmla="*/ 1889221 w 2350652"/>
            <a:gd name="connsiteY65" fmla="*/ 635391 h 2577768"/>
            <a:gd name="connsiteX66" fmla="*/ 2111471 w 2350652"/>
            <a:gd name="connsiteY66" fmla="*/ 571891 h 2577768"/>
            <a:gd name="connsiteX67" fmla="*/ 2249054 w 2350652"/>
            <a:gd name="connsiteY67" fmla="*/ 540141 h 2577768"/>
            <a:gd name="connsiteX68" fmla="*/ 2349596 w 2350652"/>
            <a:gd name="connsiteY68" fmla="*/ 587766 h 2577768"/>
            <a:gd name="connsiteX69" fmla="*/ 2185554 w 2350652"/>
            <a:gd name="connsiteY69" fmla="*/ 714766 h 2577768"/>
            <a:gd name="connsiteX70" fmla="*/ 2243762 w 2350652"/>
            <a:gd name="connsiteY70" fmla="*/ 815308 h 2577768"/>
            <a:gd name="connsiteX71" fmla="*/ 2042679 w 2350652"/>
            <a:gd name="connsiteY71" fmla="*/ 868225 h 2577768"/>
            <a:gd name="connsiteX72" fmla="*/ 2127346 w 2350652"/>
            <a:gd name="connsiteY72" fmla="*/ 1032266 h 2577768"/>
            <a:gd name="connsiteX73" fmla="*/ 1836304 w 2350652"/>
            <a:gd name="connsiteY73" fmla="*/ 1259808 h 2577768"/>
            <a:gd name="connsiteX74" fmla="*/ 1746346 w 2350652"/>
            <a:gd name="connsiteY74" fmla="*/ 1365641 h 2577768"/>
            <a:gd name="connsiteX75" fmla="*/ 1793971 w 2350652"/>
            <a:gd name="connsiteY75" fmla="*/ 1524391 h 2577768"/>
            <a:gd name="connsiteX76" fmla="*/ 1714596 w 2350652"/>
            <a:gd name="connsiteY76" fmla="*/ 1609058 h 2577768"/>
            <a:gd name="connsiteX77" fmla="*/ 1603471 w 2350652"/>
            <a:gd name="connsiteY77" fmla="*/ 1640808 h 2577768"/>
            <a:gd name="connsiteX78" fmla="*/ 1555846 w 2350652"/>
            <a:gd name="connsiteY78" fmla="*/ 1730766 h 2577768"/>
            <a:gd name="connsiteX79" fmla="*/ 1444721 w 2350652"/>
            <a:gd name="connsiteY79" fmla="*/ 1799558 h 2577768"/>
            <a:gd name="connsiteX80" fmla="*/ 1375929 w 2350652"/>
            <a:gd name="connsiteY80" fmla="*/ 1810141 h 2577768"/>
            <a:gd name="connsiteX81" fmla="*/ 1328304 w 2350652"/>
            <a:gd name="connsiteY81" fmla="*/ 1894808 h 2577768"/>
            <a:gd name="connsiteX82" fmla="*/ 1217179 w 2350652"/>
            <a:gd name="connsiteY82" fmla="*/ 1926558 h 2577768"/>
            <a:gd name="connsiteX83" fmla="*/ 1153679 w 2350652"/>
            <a:gd name="connsiteY83" fmla="*/ 1884225 h 2577768"/>
            <a:gd name="connsiteX84" fmla="*/ 1143096 w 2350652"/>
            <a:gd name="connsiteY84" fmla="*/ 1810141 h 2577768"/>
            <a:gd name="connsiteX85" fmla="*/ 1026679 w 2350652"/>
            <a:gd name="connsiteY85" fmla="*/ 1773100 h 2577768"/>
            <a:gd name="connsiteX86" fmla="*/ 947304 w 2350652"/>
            <a:gd name="connsiteY86" fmla="*/ 1762516 h 2577768"/>
            <a:gd name="connsiteX87" fmla="*/ 1031971 w 2350652"/>
            <a:gd name="connsiteY87" fmla="*/ 1841891 h 2577768"/>
            <a:gd name="connsiteX88" fmla="*/ 1116637 w 2350652"/>
            <a:gd name="connsiteY88" fmla="*/ 1878933 h 2577768"/>
            <a:gd name="connsiteX89" fmla="*/ 1158971 w 2350652"/>
            <a:gd name="connsiteY89" fmla="*/ 1974183 h 2577768"/>
            <a:gd name="connsiteX90" fmla="*/ 1127221 w 2350652"/>
            <a:gd name="connsiteY90" fmla="*/ 2048266 h 2577768"/>
            <a:gd name="connsiteX91" fmla="*/ 1026679 w 2350652"/>
            <a:gd name="connsiteY91" fmla="*/ 2117058 h 2577768"/>
            <a:gd name="connsiteX92" fmla="*/ 920846 w 2350652"/>
            <a:gd name="connsiteY92" fmla="*/ 2196433 h 2577768"/>
            <a:gd name="connsiteX93" fmla="*/ 825596 w 2350652"/>
            <a:gd name="connsiteY93" fmla="*/ 2318141 h 2577768"/>
            <a:gd name="connsiteX94" fmla="*/ 762096 w 2350652"/>
            <a:gd name="connsiteY94" fmla="*/ 2386933 h 2577768"/>
            <a:gd name="connsiteX95" fmla="*/ 661554 w 2350652"/>
            <a:gd name="connsiteY95" fmla="*/ 2513933 h 2577768"/>
            <a:gd name="connsiteX96" fmla="*/ 603346 w 2350652"/>
            <a:gd name="connsiteY96" fmla="*/ 2524516 h 2577768"/>
            <a:gd name="connsiteX97" fmla="*/ 550429 w 2350652"/>
            <a:gd name="connsiteY97" fmla="*/ 2540391 h 2577768"/>
            <a:gd name="connsiteX98" fmla="*/ 635096 w 2350652"/>
            <a:gd name="connsiteY98" fmla="*/ 2524516 h 2577768"/>
            <a:gd name="connsiteX99" fmla="*/ 502804 w 2350652"/>
            <a:gd name="connsiteY99" fmla="*/ 2556266 h 2577768"/>
            <a:gd name="connsiteX100" fmla="*/ 402262 w 2350652"/>
            <a:gd name="connsiteY100" fmla="*/ 2556266 h 2577768"/>
            <a:gd name="connsiteX101" fmla="*/ 455179 w 2350652"/>
            <a:gd name="connsiteY101" fmla="*/ 2577433 h 2577768"/>
            <a:gd name="connsiteX102" fmla="*/ 455179 w 2350652"/>
            <a:gd name="connsiteY102" fmla="*/ 2577433 h 2577768"/>
            <a:gd name="connsiteX0" fmla="*/ 698596 w 2350652"/>
            <a:gd name="connsiteY0" fmla="*/ 2466308 h 2577768"/>
            <a:gd name="connsiteX1" fmla="*/ 603346 w 2350652"/>
            <a:gd name="connsiteY1" fmla="*/ 2529808 h 2577768"/>
            <a:gd name="connsiteX2" fmla="*/ 460471 w 2350652"/>
            <a:gd name="connsiteY2" fmla="*/ 2572141 h 2577768"/>
            <a:gd name="connsiteX3" fmla="*/ 407554 w 2350652"/>
            <a:gd name="connsiteY3" fmla="*/ 2572141 h 2577768"/>
            <a:gd name="connsiteX4" fmla="*/ 412846 w 2350652"/>
            <a:gd name="connsiteY4" fmla="*/ 2524516 h 2577768"/>
            <a:gd name="connsiteX5" fmla="*/ 449887 w 2350652"/>
            <a:gd name="connsiteY5" fmla="*/ 2487475 h 2577768"/>
            <a:gd name="connsiteX6" fmla="*/ 492221 w 2350652"/>
            <a:gd name="connsiteY6" fmla="*/ 2487475 h 2577768"/>
            <a:gd name="connsiteX7" fmla="*/ 539846 w 2350652"/>
            <a:gd name="connsiteY7" fmla="*/ 2461016 h 2577768"/>
            <a:gd name="connsiteX8" fmla="*/ 539846 w 2350652"/>
            <a:gd name="connsiteY8" fmla="*/ 2381641 h 2577768"/>
            <a:gd name="connsiteX9" fmla="*/ 523971 w 2350652"/>
            <a:gd name="connsiteY9" fmla="*/ 2344600 h 2577768"/>
            <a:gd name="connsiteX10" fmla="*/ 476346 w 2350652"/>
            <a:gd name="connsiteY10" fmla="*/ 2302266 h 2577768"/>
            <a:gd name="connsiteX11" fmla="*/ 460471 w 2350652"/>
            <a:gd name="connsiteY11" fmla="*/ 2238766 h 2577768"/>
            <a:gd name="connsiteX12" fmla="*/ 460471 w 2350652"/>
            <a:gd name="connsiteY12" fmla="*/ 2191141 h 2577768"/>
            <a:gd name="connsiteX13" fmla="*/ 449887 w 2350652"/>
            <a:gd name="connsiteY13" fmla="*/ 2275808 h 2577768"/>
            <a:gd name="connsiteX14" fmla="*/ 476346 w 2350652"/>
            <a:gd name="connsiteY14" fmla="*/ 2365766 h 2577768"/>
            <a:gd name="connsiteX15" fmla="*/ 476346 w 2350652"/>
            <a:gd name="connsiteY15" fmla="*/ 2418683 h 2577768"/>
            <a:gd name="connsiteX16" fmla="*/ 423429 w 2350652"/>
            <a:gd name="connsiteY16" fmla="*/ 2482183 h 2577768"/>
            <a:gd name="connsiteX17" fmla="*/ 381096 w 2350652"/>
            <a:gd name="connsiteY17" fmla="*/ 2513933 h 2577768"/>
            <a:gd name="connsiteX18" fmla="*/ 317596 w 2350652"/>
            <a:gd name="connsiteY18" fmla="*/ 2471600 h 2577768"/>
            <a:gd name="connsiteX19" fmla="*/ 285846 w 2350652"/>
            <a:gd name="connsiteY19" fmla="*/ 2423975 h 2577768"/>
            <a:gd name="connsiteX20" fmla="*/ 307012 w 2350652"/>
            <a:gd name="connsiteY20" fmla="*/ 2344600 h 2577768"/>
            <a:gd name="connsiteX21" fmla="*/ 307012 w 2350652"/>
            <a:gd name="connsiteY21" fmla="*/ 2312850 h 2577768"/>
            <a:gd name="connsiteX22" fmla="*/ 180012 w 2350652"/>
            <a:gd name="connsiteY22" fmla="*/ 2233475 h 2577768"/>
            <a:gd name="connsiteX23" fmla="*/ 148262 w 2350652"/>
            <a:gd name="connsiteY23" fmla="*/ 2143516 h 2577768"/>
            <a:gd name="connsiteX24" fmla="*/ 137679 w 2350652"/>
            <a:gd name="connsiteY24" fmla="*/ 1963600 h 2577768"/>
            <a:gd name="connsiteX25" fmla="*/ 74179 w 2350652"/>
            <a:gd name="connsiteY25" fmla="*/ 1778391 h 2577768"/>
            <a:gd name="connsiteX26" fmla="*/ 95346 w 2350652"/>
            <a:gd name="connsiteY26" fmla="*/ 1683141 h 2577768"/>
            <a:gd name="connsiteX27" fmla="*/ 31846 w 2350652"/>
            <a:gd name="connsiteY27" fmla="*/ 1683141 h 2577768"/>
            <a:gd name="connsiteX28" fmla="*/ 26554 w 2350652"/>
            <a:gd name="connsiteY28" fmla="*/ 1630225 h 2577768"/>
            <a:gd name="connsiteX29" fmla="*/ 96 w 2350652"/>
            <a:gd name="connsiteY29" fmla="*/ 1540266 h 2577768"/>
            <a:gd name="connsiteX30" fmla="*/ 37137 w 2350652"/>
            <a:gd name="connsiteY30" fmla="*/ 1540266 h 2577768"/>
            <a:gd name="connsiteX31" fmla="*/ 37137 w 2350652"/>
            <a:gd name="connsiteY31" fmla="*/ 1487350 h 2577768"/>
            <a:gd name="connsiteX32" fmla="*/ 180012 w 2350652"/>
            <a:gd name="connsiteY32" fmla="*/ 1487350 h 2577768"/>
            <a:gd name="connsiteX33" fmla="*/ 206471 w 2350652"/>
            <a:gd name="connsiteY33" fmla="*/ 1471475 h 2577768"/>
            <a:gd name="connsiteX34" fmla="*/ 190596 w 2350652"/>
            <a:gd name="connsiteY34" fmla="*/ 1397391 h 2577768"/>
            <a:gd name="connsiteX35" fmla="*/ 227637 w 2350652"/>
            <a:gd name="connsiteY35" fmla="*/ 1344475 h 2577768"/>
            <a:gd name="connsiteX36" fmla="*/ 402262 w 2350652"/>
            <a:gd name="connsiteY36" fmla="*/ 1296850 h 2577768"/>
            <a:gd name="connsiteX37" fmla="*/ 476346 w 2350652"/>
            <a:gd name="connsiteY37" fmla="*/ 1280975 h 2577768"/>
            <a:gd name="connsiteX38" fmla="*/ 656262 w 2350652"/>
            <a:gd name="connsiteY38" fmla="*/ 1016391 h 2577768"/>
            <a:gd name="connsiteX39" fmla="*/ 777971 w 2350652"/>
            <a:gd name="connsiteY39" fmla="*/ 995225 h 2577768"/>
            <a:gd name="connsiteX40" fmla="*/ 783262 w 2350652"/>
            <a:gd name="connsiteY40" fmla="*/ 661850 h 2577768"/>
            <a:gd name="connsiteX41" fmla="*/ 846762 w 2350652"/>
            <a:gd name="connsiteY41" fmla="*/ 645975 h 2577768"/>
            <a:gd name="connsiteX42" fmla="*/ 910262 w 2350652"/>
            <a:gd name="connsiteY42" fmla="*/ 587766 h 2577768"/>
            <a:gd name="connsiteX43" fmla="*/ 1021387 w 2350652"/>
            <a:gd name="connsiteY43" fmla="*/ 571891 h 2577768"/>
            <a:gd name="connsiteX44" fmla="*/ 1026679 w 2350652"/>
            <a:gd name="connsiteY44" fmla="*/ 429016 h 2577768"/>
            <a:gd name="connsiteX45" fmla="*/ 1095471 w 2350652"/>
            <a:gd name="connsiteY45" fmla="*/ 381391 h 2577768"/>
            <a:gd name="connsiteX46" fmla="*/ 1211887 w 2350652"/>
            <a:gd name="connsiteY46" fmla="*/ 254391 h 2577768"/>
            <a:gd name="connsiteX47" fmla="*/ 1270096 w 2350652"/>
            <a:gd name="connsiteY47" fmla="*/ 190891 h 2577768"/>
            <a:gd name="connsiteX48" fmla="*/ 1301846 w 2350652"/>
            <a:gd name="connsiteY48" fmla="*/ 153850 h 2577768"/>
            <a:gd name="connsiteX49" fmla="*/ 1444721 w 2350652"/>
            <a:gd name="connsiteY49" fmla="*/ 127391 h 2577768"/>
            <a:gd name="connsiteX50" fmla="*/ 1497637 w 2350652"/>
            <a:gd name="connsiteY50" fmla="*/ 159141 h 2577768"/>
            <a:gd name="connsiteX51" fmla="*/ 1571721 w 2350652"/>
            <a:gd name="connsiteY51" fmla="*/ 159141 h 2577768"/>
            <a:gd name="connsiteX52" fmla="*/ 1635221 w 2350652"/>
            <a:gd name="connsiteY52" fmla="*/ 63891 h 2577768"/>
            <a:gd name="connsiteX53" fmla="*/ 1704012 w 2350652"/>
            <a:gd name="connsiteY53" fmla="*/ 48016 h 2577768"/>
            <a:gd name="connsiteX54" fmla="*/ 1698721 w 2350652"/>
            <a:gd name="connsiteY54" fmla="*/ 10975 h 2577768"/>
            <a:gd name="connsiteX55" fmla="*/ 1846887 w 2350652"/>
            <a:gd name="connsiteY55" fmla="*/ 5683 h 2577768"/>
            <a:gd name="connsiteX56" fmla="*/ 1841596 w 2350652"/>
            <a:gd name="connsiteY56" fmla="*/ 85058 h 2577768"/>
            <a:gd name="connsiteX57" fmla="*/ 1846887 w 2350652"/>
            <a:gd name="connsiteY57" fmla="*/ 196183 h 2577768"/>
            <a:gd name="connsiteX58" fmla="*/ 1894512 w 2350652"/>
            <a:gd name="connsiteY58" fmla="*/ 222641 h 2577768"/>
            <a:gd name="connsiteX59" fmla="*/ 2116762 w 2350652"/>
            <a:gd name="connsiteY59" fmla="*/ 143266 h 2577768"/>
            <a:gd name="connsiteX60" fmla="*/ 2116762 w 2350652"/>
            <a:gd name="connsiteY60" fmla="*/ 222641 h 2577768"/>
            <a:gd name="connsiteX61" fmla="*/ 2116762 w 2350652"/>
            <a:gd name="connsiteY61" fmla="*/ 275558 h 2577768"/>
            <a:gd name="connsiteX62" fmla="*/ 2079721 w 2350652"/>
            <a:gd name="connsiteY62" fmla="*/ 397266 h 2577768"/>
            <a:gd name="connsiteX63" fmla="*/ 2032096 w 2350652"/>
            <a:gd name="connsiteY63" fmla="*/ 508391 h 2577768"/>
            <a:gd name="connsiteX64" fmla="*/ 1936846 w 2350652"/>
            <a:gd name="connsiteY64" fmla="*/ 508391 h 2577768"/>
            <a:gd name="connsiteX65" fmla="*/ 1889221 w 2350652"/>
            <a:gd name="connsiteY65" fmla="*/ 635391 h 2577768"/>
            <a:gd name="connsiteX66" fmla="*/ 2111471 w 2350652"/>
            <a:gd name="connsiteY66" fmla="*/ 571891 h 2577768"/>
            <a:gd name="connsiteX67" fmla="*/ 2249054 w 2350652"/>
            <a:gd name="connsiteY67" fmla="*/ 540141 h 2577768"/>
            <a:gd name="connsiteX68" fmla="*/ 2349596 w 2350652"/>
            <a:gd name="connsiteY68" fmla="*/ 587766 h 2577768"/>
            <a:gd name="connsiteX69" fmla="*/ 2185554 w 2350652"/>
            <a:gd name="connsiteY69" fmla="*/ 714766 h 2577768"/>
            <a:gd name="connsiteX70" fmla="*/ 2243762 w 2350652"/>
            <a:gd name="connsiteY70" fmla="*/ 815308 h 2577768"/>
            <a:gd name="connsiteX71" fmla="*/ 2042679 w 2350652"/>
            <a:gd name="connsiteY71" fmla="*/ 868225 h 2577768"/>
            <a:gd name="connsiteX72" fmla="*/ 2127346 w 2350652"/>
            <a:gd name="connsiteY72" fmla="*/ 1032266 h 2577768"/>
            <a:gd name="connsiteX73" fmla="*/ 1836304 w 2350652"/>
            <a:gd name="connsiteY73" fmla="*/ 1259808 h 2577768"/>
            <a:gd name="connsiteX74" fmla="*/ 1746346 w 2350652"/>
            <a:gd name="connsiteY74" fmla="*/ 1365641 h 2577768"/>
            <a:gd name="connsiteX75" fmla="*/ 1793971 w 2350652"/>
            <a:gd name="connsiteY75" fmla="*/ 1524391 h 2577768"/>
            <a:gd name="connsiteX76" fmla="*/ 1714596 w 2350652"/>
            <a:gd name="connsiteY76" fmla="*/ 1609058 h 2577768"/>
            <a:gd name="connsiteX77" fmla="*/ 1603471 w 2350652"/>
            <a:gd name="connsiteY77" fmla="*/ 1640808 h 2577768"/>
            <a:gd name="connsiteX78" fmla="*/ 1555846 w 2350652"/>
            <a:gd name="connsiteY78" fmla="*/ 1730766 h 2577768"/>
            <a:gd name="connsiteX79" fmla="*/ 1444721 w 2350652"/>
            <a:gd name="connsiteY79" fmla="*/ 1799558 h 2577768"/>
            <a:gd name="connsiteX80" fmla="*/ 1375929 w 2350652"/>
            <a:gd name="connsiteY80" fmla="*/ 1810141 h 2577768"/>
            <a:gd name="connsiteX81" fmla="*/ 1328304 w 2350652"/>
            <a:gd name="connsiteY81" fmla="*/ 1894808 h 2577768"/>
            <a:gd name="connsiteX82" fmla="*/ 1217179 w 2350652"/>
            <a:gd name="connsiteY82" fmla="*/ 1926558 h 2577768"/>
            <a:gd name="connsiteX83" fmla="*/ 1153679 w 2350652"/>
            <a:gd name="connsiteY83" fmla="*/ 1884225 h 2577768"/>
            <a:gd name="connsiteX84" fmla="*/ 1143096 w 2350652"/>
            <a:gd name="connsiteY84" fmla="*/ 1810141 h 2577768"/>
            <a:gd name="connsiteX85" fmla="*/ 1026679 w 2350652"/>
            <a:gd name="connsiteY85" fmla="*/ 1773100 h 2577768"/>
            <a:gd name="connsiteX86" fmla="*/ 947304 w 2350652"/>
            <a:gd name="connsiteY86" fmla="*/ 1762516 h 2577768"/>
            <a:gd name="connsiteX87" fmla="*/ 1031971 w 2350652"/>
            <a:gd name="connsiteY87" fmla="*/ 1841891 h 2577768"/>
            <a:gd name="connsiteX88" fmla="*/ 1116637 w 2350652"/>
            <a:gd name="connsiteY88" fmla="*/ 1878933 h 2577768"/>
            <a:gd name="connsiteX89" fmla="*/ 1158971 w 2350652"/>
            <a:gd name="connsiteY89" fmla="*/ 1974183 h 2577768"/>
            <a:gd name="connsiteX90" fmla="*/ 1127221 w 2350652"/>
            <a:gd name="connsiteY90" fmla="*/ 2048266 h 2577768"/>
            <a:gd name="connsiteX91" fmla="*/ 1026679 w 2350652"/>
            <a:gd name="connsiteY91" fmla="*/ 2117058 h 2577768"/>
            <a:gd name="connsiteX92" fmla="*/ 920846 w 2350652"/>
            <a:gd name="connsiteY92" fmla="*/ 2196433 h 2577768"/>
            <a:gd name="connsiteX93" fmla="*/ 825596 w 2350652"/>
            <a:gd name="connsiteY93" fmla="*/ 2318141 h 2577768"/>
            <a:gd name="connsiteX94" fmla="*/ 762096 w 2350652"/>
            <a:gd name="connsiteY94" fmla="*/ 2386933 h 2577768"/>
            <a:gd name="connsiteX95" fmla="*/ 661554 w 2350652"/>
            <a:gd name="connsiteY95" fmla="*/ 2513933 h 2577768"/>
            <a:gd name="connsiteX96" fmla="*/ 603346 w 2350652"/>
            <a:gd name="connsiteY96" fmla="*/ 2524516 h 2577768"/>
            <a:gd name="connsiteX97" fmla="*/ 550429 w 2350652"/>
            <a:gd name="connsiteY97" fmla="*/ 2540391 h 2577768"/>
            <a:gd name="connsiteX98" fmla="*/ 635096 w 2350652"/>
            <a:gd name="connsiteY98" fmla="*/ 2524516 h 2577768"/>
            <a:gd name="connsiteX99" fmla="*/ 502804 w 2350652"/>
            <a:gd name="connsiteY99" fmla="*/ 2556266 h 2577768"/>
            <a:gd name="connsiteX100" fmla="*/ 402262 w 2350652"/>
            <a:gd name="connsiteY100" fmla="*/ 2556266 h 2577768"/>
            <a:gd name="connsiteX101" fmla="*/ 455179 w 2350652"/>
            <a:gd name="connsiteY101" fmla="*/ 2577433 h 2577768"/>
            <a:gd name="connsiteX102" fmla="*/ 455179 w 2350652"/>
            <a:gd name="connsiteY102" fmla="*/ 2577433 h 2577768"/>
            <a:gd name="connsiteX103" fmla="*/ 698596 w 2350652"/>
            <a:gd name="connsiteY103" fmla="*/ 2466308 h 2577768"/>
            <a:gd name="connsiteX0" fmla="*/ 698596 w 2350652"/>
            <a:gd name="connsiteY0" fmla="*/ 2598213 h 2709673"/>
            <a:gd name="connsiteX1" fmla="*/ 603346 w 2350652"/>
            <a:gd name="connsiteY1" fmla="*/ 2661713 h 2709673"/>
            <a:gd name="connsiteX2" fmla="*/ 460471 w 2350652"/>
            <a:gd name="connsiteY2" fmla="*/ 2704046 h 2709673"/>
            <a:gd name="connsiteX3" fmla="*/ 407554 w 2350652"/>
            <a:gd name="connsiteY3" fmla="*/ 2704046 h 2709673"/>
            <a:gd name="connsiteX4" fmla="*/ 412846 w 2350652"/>
            <a:gd name="connsiteY4" fmla="*/ 2656421 h 2709673"/>
            <a:gd name="connsiteX5" fmla="*/ 449887 w 2350652"/>
            <a:gd name="connsiteY5" fmla="*/ 2619380 h 2709673"/>
            <a:gd name="connsiteX6" fmla="*/ 492221 w 2350652"/>
            <a:gd name="connsiteY6" fmla="*/ 2619380 h 2709673"/>
            <a:gd name="connsiteX7" fmla="*/ 539846 w 2350652"/>
            <a:gd name="connsiteY7" fmla="*/ 2592921 h 2709673"/>
            <a:gd name="connsiteX8" fmla="*/ 539846 w 2350652"/>
            <a:gd name="connsiteY8" fmla="*/ 2513546 h 2709673"/>
            <a:gd name="connsiteX9" fmla="*/ 523971 w 2350652"/>
            <a:gd name="connsiteY9" fmla="*/ 2476505 h 2709673"/>
            <a:gd name="connsiteX10" fmla="*/ 476346 w 2350652"/>
            <a:gd name="connsiteY10" fmla="*/ 2434171 h 2709673"/>
            <a:gd name="connsiteX11" fmla="*/ 460471 w 2350652"/>
            <a:gd name="connsiteY11" fmla="*/ 2370671 h 2709673"/>
            <a:gd name="connsiteX12" fmla="*/ 460471 w 2350652"/>
            <a:gd name="connsiteY12" fmla="*/ 2323046 h 2709673"/>
            <a:gd name="connsiteX13" fmla="*/ 449887 w 2350652"/>
            <a:gd name="connsiteY13" fmla="*/ 2407713 h 2709673"/>
            <a:gd name="connsiteX14" fmla="*/ 476346 w 2350652"/>
            <a:gd name="connsiteY14" fmla="*/ 2497671 h 2709673"/>
            <a:gd name="connsiteX15" fmla="*/ 476346 w 2350652"/>
            <a:gd name="connsiteY15" fmla="*/ 2550588 h 2709673"/>
            <a:gd name="connsiteX16" fmla="*/ 423429 w 2350652"/>
            <a:gd name="connsiteY16" fmla="*/ 2614088 h 2709673"/>
            <a:gd name="connsiteX17" fmla="*/ 381096 w 2350652"/>
            <a:gd name="connsiteY17" fmla="*/ 2645838 h 2709673"/>
            <a:gd name="connsiteX18" fmla="*/ 317596 w 2350652"/>
            <a:gd name="connsiteY18" fmla="*/ 2603505 h 2709673"/>
            <a:gd name="connsiteX19" fmla="*/ 285846 w 2350652"/>
            <a:gd name="connsiteY19" fmla="*/ 2555880 h 2709673"/>
            <a:gd name="connsiteX20" fmla="*/ 307012 w 2350652"/>
            <a:gd name="connsiteY20" fmla="*/ 2476505 h 2709673"/>
            <a:gd name="connsiteX21" fmla="*/ 307012 w 2350652"/>
            <a:gd name="connsiteY21" fmla="*/ 2444755 h 2709673"/>
            <a:gd name="connsiteX22" fmla="*/ 180012 w 2350652"/>
            <a:gd name="connsiteY22" fmla="*/ 2365380 h 2709673"/>
            <a:gd name="connsiteX23" fmla="*/ 148262 w 2350652"/>
            <a:gd name="connsiteY23" fmla="*/ 2275421 h 2709673"/>
            <a:gd name="connsiteX24" fmla="*/ 137679 w 2350652"/>
            <a:gd name="connsiteY24" fmla="*/ 2095505 h 2709673"/>
            <a:gd name="connsiteX25" fmla="*/ 74179 w 2350652"/>
            <a:gd name="connsiteY25" fmla="*/ 1910296 h 2709673"/>
            <a:gd name="connsiteX26" fmla="*/ 95346 w 2350652"/>
            <a:gd name="connsiteY26" fmla="*/ 1815046 h 2709673"/>
            <a:gd name="connsiteX27" fmla="*/ 31846 w 2350652"/>
            <a:gd name="connsiteY27" fmla="*/ 1815046 h 2709673"/>
            <a:gd name="connsiteX28" fmla="*/ 26554 w 2350652"/>
            <a:gd name="connsiteY28" fmla="*/ 1762130 h 2709673"/>
            <a:gd name="connsiteX29" fmla="*/ 96 w 2350652"/>
            <a:gd name="connsiteY29" fmla="*/ 1672171 h 2709673"/>
            <a:gd name="connsiteX30" fmla="*/ 37137 w 2350652"/>
            <a:gd name="connsiteY30" fmla="*/ 1672171 h 2709673"/>
            <a:gd name="connsiteX31" fmla="*/ 37137 w 2350652"/>
            <a:gd name="connsiteY31" fmla="*/ 1619255 h 2709673"/>
            <a:gd name="connsiteX32" fmla="*/ 180012 w 2350652"/>
            <a:gd name="connsiteY32" fmla="*/ 1619255 h 2709673"/>
            <a:gd name="connsiteX33" fmla="*/ 206471 w 2350652"/>
            <a:gd name="connsiteY33" fmla="*/ 1603380 h 2709673"/>
            <a:gd name="connsiteX34" fmla="*/ 190596 w 2350652"/>
            <a:gd name="connsiteY34" fmla="*/ 1529296 h 2709673"/>
            <a:gd name="connsiteX35" fmla="*/ 227637 w 2350652"/>
            <a:gd name="connsiteY35" fmla="*/ 1476380 h 2709673"/>
            <a:gd name="connsiteX36" fmla="*/ 402262 w 2350652"/>
            <a:gd name="connsiteY36" fmla="*/ 1428755 h 2709673"/>
            <a:gd name="connsiteX37" fmla="*/ 476346 w 2350652"/>
            <a:gd name="connsiteY37" fmla="*/ 1412880 h 2709673"/>
            <a:gd name="connsiteX38" fmla="*/ 656262 w 2350652"/>
            <a:gd name="connsiteY38" fmla="*/ 1148296 h 2709673"/>
            <a:gd name="connsiteX39" fmla="*/ 777971 w 2350652"/>
            <a:gd name="connsiteY39" fmla="*/ 1127130 h 2709673"/>
            <a:gd name="connsiteX40" fmla="*/ 783262 w 2350652"/>
            <a:gd name="connsiteY40" fmla="*/ 793755 h 2709673"/>
            <a:gd name="connsiteX41" fmla="*/ 846762 w 2350652"/>
            <a:gd name="connsiteY41" fmla="*/ 777880 h 2709673"/>
            <a:gd name="connsiteX42" fmla="*/ 910262 w 2350652"/>
            <a:gd name="connsiteY42" fmla="*/ 719671 h 2709673"/>
            <a:gd name="connsiteX43" fmla="*/ 1021387 w 2350652"/>
            <a:gd name="connsiteY43" fmla="*/ 703796 h 2709673"/>
            <a:gd name="connsiteX44" fmla="*/ 1026679 w 2350652"/>
            <a:gd name="connsiteY44" fmla="*/ 560921 h 2709673"/>
            <a:gd name="connsiteX45" fmla="*/ 1095471 w 2350652"/>
            <a:gd name="connsiteY45" fmla="*/ 513296 h 2709673"/>
            <a:gd name="connsiteX46" fmla="*/ 1211887 w 2350652"/>
            <a:gd name="connsiteY46" fmla="*/ 386296 h 2709673"/>
            <a:gd name="connsiteX47" fmla="*/ 1270096 w 2350652"/>
            <a:gd name="connsiteY47" fmla="*/ 322796 h 2709673"/>
            <a:gd name="connsiteX48" fmla="*/ 1301846 w 2350652"/>
            <a:gd name="connsiteY48" fmla="*/ 285755 h 2709673"/>
            <a:gd name="connsiteX49" fmla="*/ 1444721 w 2350652"/>
            <a:gd name="connsiteY49" fmla="*/ 259296 h 2709673"/>
            <a:gd name="connsiteX50" fmla="*/ 1497637 w 2350652"/>
            <a:gd name="connsiteY50" fmla="*/ 291046 h 2709673"/>
            <a:gd name="connsiteX51" fmla="*/ 1571721 w 2350652"/>
            <a:gd name="connsiteY51" fmla="*/ 291046 h 2709673"/>
            <a:gd name="connsiteX52" fmla="*/ 1635221 w 2350652"/>
            <a:gd name="connsiteY52" fmla="*/ 195796 h 2709673"/>
            <a:gd name="connsiteX53" fmla="*/ 1704012 w 2350652"/>
            <a:gd name="connsiteY53" fmla="*/ 179921 h 2709673"/>
            <a:gd name="connsiteX54" fmla="*/ 1698721 w 2350652"/>
            <a:gd name="connsiteY54" fmla="*/ 142880 h 2709673"/>
            <a:gd name="connsiteX55" fmla="*/ 1841596 w 2350652"/>
            <a:gd name="connsiteY55" fmla="*/ 5 h 2709673"/>
            <a:gd name="connsiteX56" fmla="*/ 1846887 w 2350652"/>
            <a:gd name="connsiteY56" fmla="*/ 137588 h 2709673"/>
            <a:gd name="connsiteX57" fmla="*/ 1841596 w 2350652"/>
            <a:gd name="connsiteY57" fmla="*/ 216963 h 2709673"/>
            <a:gd name="connsiteX58" fmla="*/ 1846887 w 2350652"/>
            <a:gd name="connsiteY58" fmla="*/ 328088 h 2709673"/>
            <a:gd name="connsiteX59" fmla="*/ 1894512 w 2350652"/>
            <a:gd name="connsiteY59" fmla="*/ 354546 h 2709673"/>
            <a:gd name="connsiteX60" fmla="*/ 2116762 w 2350652"/>
            <a:gd name="connsiteY60" fmla="*/ 275171 h 2709673"/>
            <a:gd name="connsiteX61" fmla="*/ 2116762 w 2350652"/>
            <a:gd name="connsiteY61" fmla="*/ 354546 h 2709673"/>
            <a:gd name="connsiteX62" fmla="*/ 2116762 w 2350652"/>
            <a:gd name="connsiteY62" fmla="*/ 407463 h 2709673"/>
            <a:gd name="connsiteX63" fmla="*/ 2079721 w 2350652"/>
            <a:gd name="connsiteY63" fmla="*/ 529171 h 2709673"/>
            <a:gd name="connsiteX64" fmla="*/ 2032096 w 2350652"/>
            <a:gd name="connsiteY64" fmla="*/ 640296 h 2709673"/>
            <a:gd name="connsiteX65" fmla="*/ 1936846 w 2350652"/>
            <a:gd name="connsiteY65" fmla="*/ 640296 h 2709673"/>
            <a:gd name="connsiteX66" fmla="*/ 1889221 w 2350652"/>
            <a:gd name="connsiteY66" fmla="*/ 767296 h 2709673"/>
            <a:gd name="connsiteX67" fmla="*/ 2111471 w 2350652"/>
            <a:gd name="connsiteY67" fmla="*/ 703796 h 2709673"/>
            <a:gd name="connsiteX68" fmla="*/ 2249054 w 2350652"/>
            <a:gd name="connsiteY68" fmla="*/ 672046 h 2709673"/>
            <a:gd name="connsiteX69" fmla="*/ 2349596 w 2350652"/>
            <a:gd name="connsiteY69" fmla="*/ 719671 h 2709673"/>
            <a:gd name="connsiteX70" fmla="*/ 2185554 w 2350652"/>
            <a:gd name="connsiteY70" fmla="*/ 846671 h 2709673"/>
            <a:gd name="connsiteX71" fmla="*/ 2243762 w 2350652"/>
            <a:gd name="connsiteY71" fmla="*/ 947213 h 2709673"/>
            <a:gd name="connsiteX72" fmla="*/ 2042679 w 2350652"/>
            <a:gd name="connsiteY72" fmla="*/ 1000130 h 2709673"/>
            <a:gd name="connsiteX73" fmla="*/ 2127346 w 2350652"/>
            <a:gd name="connsiteY73" fmla="*/ 1164171 h 2709673"/>
            <a:gd name="connsiteX74" fmla="*/ 1836304 w 2350652"/>
            <a:gd name="connsiteY74" fmla="*/ 1391713 h 2709673"/>
            <a:gd name="connsiteX75" fmla="*/ 1746346 w 2350652"/>
            <a:gd name="connsiteY75" fmla="*/ 1497546 h 2709673"/>
            <a:gd name="connsiteX76" fmla="*/ 1793971 w 2350652"/>
            <a:gd name="connsiteY76" fmla="*/ 1656296 h 2709673"/>
            <a:gd name="connsiteX77" fmla="*/ 1714596 w 2350652"/>
            <a:gd name="connsiteY77" fmla="*/ 1740963 h 2709673"/>
            <a:gd name="connsiteX78" fmla="*/ 1603471 w 2350652"/>
            <a:gd name="connsiteY78" fmla="*/ 1772713 h 2709673"/>
            <a:gd name="connsiteX79" fmla="*/ 1555846 w 2350652"/>
            <a:gd name="connsiteY79" fmla="*/ 1862671 h 2709673"/>
            <a:gd name="connsiteX80" fmla="*/ 1444721 w 2350652"/>
            <a:gd name="connsiteY80" fmla="*/ 1931463 h 2709673"/>
            <a:gd name="connsiteX81" fmla="*/ 1375929 w 2350652"/>
            <a:gd name="connsiteY81" fmla="*/ 1942046 h 2709673"/>
            <a:gd name="connsiteX82" fmla="*/ 1328304 w 2350652"/>
            <a:gd name="connsiteY82" fmla="*/ 2026713 h 2709673"/>
            <a:gd name="connsiteX83" fmla="*/ 1217179 w 2350652"/>
            <a:gd name="connsiteY83" fmla="*/ 2058463 h 2709673"/>
            <a:gd name="connsiteX84" fmla="*/ 1153679 w 2350652"/>
            <a:gd name="connsiteY84" fmla="*/ 2016130 h 2709673"/>
            <a:gd name="connsiteX85" fmla="*/ 1143096 w 2350652"/>
            <a:gd name="connsiteY85" fmla="*/ 1942046 h 2709673"/>
            <a:gd name="connsiteX86" fmla="*/ 1026679 w 2350652"/>
            <a:gd name="connsiteY86" fmla="*/ 1905005 h 2709673"/>
            <a:gd name="connsiteX87" fmla="*/ 947304 w 2350652"/>
            <a:gd name="connsiteY87" fmla="*/ 1894421 h 2709673"/>
            <a:gd name="connsiteX88" fmla="*/ 1031971 w 2350652"/>
            <a:gd name="connsiteY88" fmla="*/ 1973796 h 2709673"/>
            <a:gd name="connsiteX89" fmla="*/ 1116637 w 2350652"/>
            <a:gd name="connsiteY89" fmla="*/ 2010838 h 2709673"/>
            <a:gd name="connsiteX90" fmla="*/ 1158971 w 2350652"/>
            <a:gd name="connsiteY90" fmla="*/ 2106088 h 2709673"/>
            <a:gd name="connsiteX91" fmla="*/ 1127221 w 2350652"/>
            <a:gd name="connsiteY91" fmla="*/ 2180171 h 2709673"/>
            <a:gd name="connsiteX92" fmla="*/ 1026679 w 2350652"/>
            <a:gd name="connsiteY92" fmla="*/ 2248963 h 2709673"/>
            <a:gd name="connsiteX93" fmla="*/ 920846 w 2350652"/>
            <a:gd name="connsiteY93" fmla="*/ 2328338 h 2709673"/>
            <a:gd name="connsiteX94" fmla="*/ 825596 w 2350652"/>
            <a:gd name="connsiteY94" fmla="*/ 2450046 h 2709673"/>
            <a:gd name="connsiteX95" fmla="*/ 762096 w 2350652"/>
            <a:gd name="connsiteY95" fmla="*/ 2518838 h 2709673"/>
            <a:gd name="connsiteX96" fmla="*/ 661554 w 2350652"/>
            <a:gd name="connsiteY96" fmla="*/ 2645838 h 2709673"/>
            <a:gd name="connsiteX97" fmla="*/ 603346 w 2350652"/>
            <a:gd name="connsiteY97" fmla="*/ 2656421 h 2709673"/>
            <a:gd name="connsiteX98" fmla="*/ 550429 w 2350652"/>
            <a:gd name="connsiteY98" fmla="*/ 2672296 h 2709673"/>
            <a:gd name="connsiteX99" fmla="*/ 635096 w 2350652"/>
            <a:gd name="connsiteY99" fmla="*/ 2656421 h 2709673"/>
            <a:gd name="connsiteX100" fmla="*/ 502804 w 2350652"/>
            <a:gd name="connsiteY100" fmla="*/ 2688171 h 2709673"/>
            <a:gd name="connsiteX101" fmla="*/ 402262 w 2350652"/>
            <a:gd name="connsiteY101" fmla="*/ 2688171 h 2709673"/>
            <a:gd name="connsiteX102" fmla="*/ 455179 w 2350652"/>
            <a:gd name="connsiteY102" fmla="*/ 2709338 h 2709673"/>
            <a:gd name="connsiteX103" fmla="*/ 455179 w 2350652"/>
            <a:gd name="connsiteY103" fmla="*/ 2709338 h 2709673"/>
            <a:gd name="connsiteX104" fmla="*/ 698596 w 2350652"/>
            <a:gd name="connsiteY104" fmla="*/ 2598213 h 2709673"/>
            <a:gd name="connsiteX0" fmla="*/ 698596 w 2350652"/>
            <a:gd name="connsiteY0" fmla="*/ 2623207 h 2734667"/>
            <a:gd name="connsiteX1" fmla="*/ 603346 w 2350652"/>
            <a:gd name="connsiteY1" fmla="*/ 2686707 h 2734667"/>
            <a:gd name="connsiteX2" fmla="*/ 460471 w 2350652"/>
            <a:gd name="connsiteY2" fmla="*/ 2729040 h 2734667"/>
            <a:gd name="connsiteX3" fmla="*/ 407554 w 2350652"/>
            <a:gd name="connsiteY3" fmla="*/ 2729040 h 2734667"/>
            <a:gd name="connsiteX4" fmla="*/ 412846 w 2350652"/>
            <a:gd name="connsiteY4" fmla="*/ 2681415 h 2734667"/>
            <a:gd name="connsiteX5" fmla="*/ 449887 w 2350652"/>
            <a:gd name="connsiteY5" fmla="*/ 2644374 h 2734667"/>
            <a:gd name="connsiteX6" fmla="*/ 492221 w 2350652"/>
            <a:gd name="connsiteY6" fmla="*/ 2644374 h 2734667"/>
            <a:gd name="connsiteX7" fmla="*/ 539846 w 2350652"/>
            <a:gd name="connsiteY7" fmla="*/ 2617915 h 2734667"/>
            <a:gd name="connsiteX8" fmla="*/ 539846 w 2350652"/>
            <a:gd name="connsiteY8" fmla="*/ 2538540 h 2734667"/>
            <a:gd name="connsiteX9" fmla="*/ 523971 w 2350652"/>
            <a:gd name="connsiteY9" fmla="*/ 2501499 h 2734667"/>
            <a:gd name="connsiteX10" fmla="*/ 476346 w 2350652"/>
            <a:gd name="connsiteY10" fmla="*/ 2459165 h 2734667"/>
            <a:gd name="connsiteX11" fmla="*/ 460471 w 2350652"/>
            <a:gd name="connsiteY11" fmla="*/ 2395665 h 2734667"/>
            <a:gd name="connsiteX12" fmla="*/ 460471 w 2350652"/>
            <a:gd name="connsiteY12" fmla="*/ 2348040 h 2734667"/>
            <a:gd name="connsiteX13" fmla="*/ 449887 w 2350652"/>
            <a:gd name="connsiteY13" fmla="*/ 2432707 h 2734667"/>
            <a:gd name="connsiteX14" fmla="*/ 476346 w 2350652"/>
            <a:gd name="connsiteY14" fmla="*/ 2522665 h 2734667"/>
            <a:gd name="connsiteX15" fmla="*/ 476346 w 2350652"/>
            <a:gd name="connsiteY15" fmla="*/ 2575582 h 2734667"/>
            <a:gd name="connsiteX16" fmla="*/ 423429 w 2350652"/>
            <a:gd name="connsiteY16" fmla="*/ 2639082 h 2734667"/>
            <a:gd name="connsiteX17" fmla="*/ 381096 w 2350652"/>
            <a:gd name="connsiteY17" fmla="*/ 2670832 h 2734667"/>
            <a:gd name="connsiteX18" fmla="*/ 317596 w 2350652"/>
            <a:gd name="connsiteY18" fmla="*/ 2628499 h 2734667"/>
            <a:gd name="connsiteX19" fmla="*/ 285846 w 2350652"/>
            <a:gd name="connsiteY19" fmla="*/ 2580874 h 2734667"/>
            <a:gd name="connsiteX20" fmla="*/ 307012 w 2350652"/>
            <a:gd name="connsiteY20" fmla="*/ 2501499 h 2734667"/>
            <a:gd name="connsiteX21" fmla="*/ 307012 w 2350652"/>
            <a:gd name="connsiteY21" fmla="*/ 2469749 h 2734667"/>
            <a:gd name="connsiteX22" fmla="*/ 180012 w 2350652"/>
            <a:gd name="connsiteY22" fmla="*/ 2390374 h 2734667"/>
            <a:gd name="connsiteX23" fmla="*/ 148262 w 2350652"/>
            <a:gd name="connsiteY23" fmla="*/ 2300415 h 2734667"/>
            <a:gd name="connsiteX24" fmla="*/ 137679 w 2350652"/>
            <a:gd name="connsiteY24" fmla="*/ 2120499 h 2734667"/>
            <a:gd name="connsiteX25" fmla="*/ 74179 w 2350652"/>
            <a:gd name="connsiteY25" fmla="*/ 1935290 h 2734667"/>
            <a:gd name="connsiteX26" fmla="*/ 95346 w 2350652"/>
            <a:gd name="connsiteY26" fmla="*/ 1840040 h 2734667"/>
            <a:gd name="connsiteX27" fmla="*/ 31846 w 2350652"/>
            <a:gd name="connsiteY27" fmla="*/ 1840040 h 2734667"/>
            <a:gd name="connsiteX28" fmla="*/ 26554 w 2350652"/>
            <a:gd name="connsiteY28" fmla="*/ 1787124 h 2734667"/>
            <a:gd name="connsiteX29" fmla="*/ 96 w 2350652"/>
            <a:gd name="connsiteY29" fmla="*/ 1697165 h 2734667"/>
            <a:gd name="connsiteX30" fmla="*/ 37137 w 2350652"/>
            <a:gd name="connsiteY30" fmla="*/ 1697165 h 2734667"/>
            <a:gd name="connsiteX31" fmla="*/ 37137 w 2350652"/>
            <a:gd name="connsiteY31" fmla="*/ 1644249 h 2734667"/>
            <a:gd name="connsiteX32" fmla="*/ 180012 w 2350652"/>
            <a:gd name="connsiteY32" fmla="*/ 1644249 h 2734667"/>
            <a:gd name="connsiteX33" fmla="*/ 206471 w 2350652"/>
            <a:gd name="connsiteY33" fmla="*/ 1628374 h 2734667"/>
            <a:gd name="connsiteX34" fmla="*/ 190596 w 2350652"/>
            <a:gd name="connsiteY34" fmla="*/ 1554290 h 2734667"/>
            <a:gd name="connsiteX35" fmla="*/ 227637 w 2350652"/>
            <a:gd name="connsiteY35" fmla="*/ 1501374 h 2734667"/>
            <a:gd name="connsiteX36" fmla="*/ 402262 w 2350652"/>
            <a:gd name="connsiteY36" fmla="*/ 1453749 h 2734667"/>
            <a:gd name="connsiteX37" fmla="*/ 476346 w 2350652"/>
            <a:gd name="connsiteY37" fmla="*/ 1437874 h 2734667"/>
            <a:gd name="connsiteX38" fmla="*/ 656262 w 2350652"/>
            <a:gd name="connsiteY38" fmla="*/ 1173290 h 2734667"/>
            <a:gd name="connsiteX39" fmla="*/ 777971 w 2350652"/>
            <a:gd name="connsiteY39" fmla="*/ 1152124 h 2734667"/>
            <a:gd name="connsiteX40" fmla="*/ 783262 w 2350652"/>
            <a:gd name="connsiteY40" fmla="*/ 818749 h 2734667"/>
            <a:gd name="connsiteX41" fmla="*/ 846762 w 2350652"/>
            <a:gd name="connsiteY41" fmla="*/ 802874 h 2734667"/>
            <a:gd name="connsiteX42" fmla="*/ 910262 w 2350652"/>
            <a:gd name="connsiteY42" fmla="*/ 744665 h 2734667"/>
            <a:gd name="connsiteX43" fmla="*/ 1021387 w 2350652"/>
            <a:gd name="connsiteY43" fmla="*/ 728790 h 2734667"/>
            <a:gd name="connsiteX44" fmla="*/ 1026679 w 2350652"/>
            <a:gd name="connsiteY44" fmla="*/ 585915 h 2734667"/>
            <a:gd name="connsiteX45" fmla="*/ 1095471 w 2350652"/>
            <a:gd name="connsiteY45" fmla="*/ 538290 h 2734667"/>
            <a:gd name="connsiteX46" fmla="*/ 1211887 w 2350652"/>
            <a:gd name="connsiteY46" fmla="*/ 411290 h 2734667"/>
            <a:gd name="connsiteX47" fmla="*/ 1270096 w 2350652"/>
            <a:gd name="connsiteY47" fmla="*/ 347790 h 2734667"/>
            <a:gd name="connsiteX48" fmla="*/ 1301846 w 2350652"/>
            <a:gd name="connsiteY48" fmla="*/ 310749 h 2734667"/>
            <a:gd name="connsiteX49" fmla="*/ 1444721 w 2350652"/>
            <a:gd name="connsiteY49" fmla="*/ 284290 h 2734667"/>
            <a:gd name="connsiteX50" fmla="*/ 1497637 w 2350652"/>
            <a:gd name="connsiteY50" fmla="*/ 316040 h 2734667"/>
            <a:gd name="connsiteX51" fmla="*/ 1571721 w 2350652"/>
            <a:gd name="connsiteY51" fmla="*/ 316040 h 2734667"/>
            <a:gd name="connsiteX52" fmla="*/ 1635221 w 2350652"/>
            <a:gd name="connsiteY52" fmla="*/ 220790 h 2734667"/>
            <a:gd name="connsiteX53" fmla="*/ 1704012 w 2350652"/>
            <a:gd name="connsiteY53" fmla="*/ 204915 h 2734667"/>
            <a:gd name="connsiteX54" fmla="*/ 1698721 w 2350652"/>
            <a:gd name="connsiteY54" fmla="*/ 167874 h 2734667"/>
            <a:gd name="connsiteX55" fmla="*/ 1666971 w 2350652"/>
            <a:gd name="connsiteY55" fmla="*/ 9125 h 2734667"/>
            <a:gd name="connsiteX56" fmla="*/ 1841596 w 2350652"/>
            <a:gd name="connsiteY56" fmla="*/ 24999 h 2734667"/>
            <a:gd name="connsiteX57" fmla="*/ 1846887 w 2350652"/>
            <a:gd name="connsiteY57" fmla="*/ 162582 h 2734667"/>
            <a:gd name="connsiteX58" fmla="*/ 1841596 w 2350652"/>
            <a:gd name="connsiteY58" fmla="*/ 241957 h 2734667"/>
            <a:gd name="connsiteX59" fmla="*/ 1846887 w 2350652"/>
            <a:gd name="connsiteY59" fmla="*/ 353082 h 2734667"/>
            <a:gd name="connsiteX60" fmla="*/ 1894512 w 2350652"/>
            <a:gd name="connsiteY60" fmla="*/ 379540 h 2734667"/>
            <a:gd name="connsiteX61" fmla="*/ 2116762 w 2350652"/>
            <a:gd name="connsiteY61" fmla="*/ 300165 h 2734667"/>
            <a:gd name="connsiteX62" fmla="*/ 2116762 w 2350652"/>
            <a:gd name="connsiteY62" fmla="*/ 379540 h 2734667"/>
            <a:gd name="connsiteX63" fmla="*/ 2116762 w 2350652"/>
            <a:gd name="connsiteY63" fmla="*/ 432457 h 2734667"/>
            <a:gd name="connsiteX64" fmla="*/ 2079721 w 2350652"/>
            <a:gd name="connsiteY64" fmla="*/ 554165 h 2734667"/>
            <a:gd name="connsiteX65" fmla="*/ 2032096 w 2350652"/>
            <a:gd name="connsiteY65" fmla="*/ 665290 h 2734667"/>
            <a:gd name="connsiteX66" fmla="*/ 1936846 w 2350652"/>
            <a:gd name="connsiteY66" fmla="*/ 665290 h 2734667"/>
            <a:gd name="connsiteX67" fmla="*/ 1889221 w 2350652"/>
            <a:gd name="connsiteY67" fmla="*/ 792290 h 2734667"/>
            <a:gd name="connsiteX68" fmla="*/ 2111471 w 2350652"/>
            <a:gd name="connsiteY68" fmla="*/ 728790 h 2734667"/>
            <a:gd name="connsiteX69" fmla="*/ 2249054 w 2350652"/>
            <a:gd name="connsiteY69" fmla="*/ 697040 h 2734667"/>
            <a:gd name="connsiteX70" fmla="*/ 2349596 w 2350652"/>
            <a:gd name="connsiteY70" fmla="*/ 744665 h 2734667"/>
            <a:gd name="connsiteX71" fmla="*/ 2185554 w 2350652"/>
            <a:gd name="connsiteY71" fmla="*/ 871665 h 2734667"/>
            <a:gd name="connsiteX72" fmla="*/ 2243762 w 2350652"/>
            <a:gd name="connsiteY72" fmla="*/ 972207 h 2734667"/>
            <a:gd name="connsiteX73" fmla="*/ 2042679 w 2350652"/>
            <a:gd name="connsiteY73" fmla="*/ 1025124 h 2734667"/>
            <a:gd name="connsiteX74" fmla="*/ 2127346 w 2350652"/>
            <a:gd name="connsiteY74" fmla="*/ 1189165 h 2734667"/>
            <a:gd name="connsiteX75" fmla="*/ 1836304 w 2350652"/>
            <a:gd name="connsiteY75" fmla="*/ 1416707 h 2734667"/>
            <a:gd name="connsiteX76" fmla="*/ 1746346 w 2350652"/>
            <a:gd name="connsiteY76" fmla="*/ 1522540 h 2734667"/>
            <a:gd name="connsiteX77" fmla="*/ 1793971 w 2350652"/>
            <a:gd name="connsiteY77" fmla="*/ 1681290 h 2734667"/>
            <a:gd name="connsiteX78" fmla="*/ 1714596 w 2350652"/>
            <a:gd name="connsiteY78" fmla="*/ 1765957 h 2734667"/>
            <a:gd name="connsiteX79" fmla="*/ 1603471 w 2350652"/>
            <a:gd name="connsiteY79" fmla="*/ 1797707 h 2734667"/>
            <a:gd name="connsiteX80" fmla="*/ 1555846 w 2350652"/>
            <a:gd name="connsiteY80" fmla="*/ 1887665 h 2734667"/>
            <a:gd name="connsiteX81" fmla="*/ 1444721 w 2350652"/>
            <a:gd name="connsiteY81" fmla="*/ 1956457 h 2734667"/>
            <a:gd name="connsiteX82" fmla="*/ 1375929 w 2350652"/>
            <a:gd name="connsiteY82" fmla="*/ 1967040 h 2734667"/>
            <a:gd name="connsiteX83" fmla="*/ 1328304 w 2350652"/>
            <a:gd name="connsiteY83" fmla="*/ 2051707 h 2734667"/>
            <a:gd name="connsiteX84" fmla="*/ 1217179 w 2350652"/>
            <a:gd name="connsiteY84" fmla="*/ 2083457 h 2734667"/>
            <a:gd name="connsiteX85" fmla="*/ 1153679 w 2350652"/>
            <a:gd name="connsiteY85" fmla="*/ 2041124 h 2734667"/>
            <a:gd name="connsiteX86" fmla="*/ 1143096 w 2350652"/>
            <a:gd name="connsiteY86" fmla="*/ 1967040 h 2734667"/>
            <a:gd name="connsiteX87" fmla="*/ 1026679 w 2350652"/>
            <a:gd name="connsiteY87" fmla="*/ 1929999 h 2734667"/>
            <a:gd name="connsiteX88" fmla="*/ 947304 w 2350652"/>
            <a:gd name="connsiteY88" fmla="*/ 1919415 h 2734667"/>
            <a:gd name="connsiteX89" fmla="*/ 1031971 w 2350652"/>
            <a:gd name="connsiteY89" fmla="*/ 1998790 h 2734667"/>
            <a:gd name="connsiteX90" fmla="*/ 1116637 w 2350652"/>
            <a:gd name="connsiteY90" fmla="*/ 2035832 h 2734667"/>
            <a:gd name="connsiteX91" fmla="*/ 1158971 w 2350652"/>
            <a:gd name="connsiteY91" fmla="*/ 2131082 h 2734667"/>
            <a:gd name="connsiteX92" fmla="*/ 1127221 w 2350652"/>
            <a:gd name="connsiteY92" fmla="*/ 2205165 h 2734667"/>
            <a:gd name="connsiteX93" fmla="*/ 1026679 w 2350652"/>
            <a:gd name="connsiteY93" fmla="*/ 2273957 h 2734667"/>
            <a:gd name="connsiteX94" fmla="*/ 920846 w 2350652"/>
            <a:gd name="connsiteY94" fmla="*/ 2353332 h 2734667"/>
            <a:gd name="connsiteX95" fmla="*/ 825596 w 2350652"/>
            <a:gd name="connsiteY95" fmla="*/ 2475040 h 2734667"/>
            <a:gd name="connsiteX96" fmla="*/ 762096 w 2350652"/>
            <a:gd name="connsiteY96" fmla="*/ 2543832 h 2734667"/>
            <a:gd name="connsiteX97" fmla="*/ 661554 w 2350652"/>
            <a:gd name="connsiteY97" fmla="*/ 2670832 h 2734667"/>
            <a:gd name="connsiteX98" fmla="*/ 603346 w 2350652"/>
            <a:gd name="connsiteY98" fmla="*/ 2681415 h 2734667"/>
            <a:gd name="connsiteX99" fmla="*/ 550429 w 2350652"/>
            <a:gd name="connsiteY99" fmla="*/ 2697290 h 2734667"/>
            <a:gd name="connsiteX100" fmla="*/ 635096 w 2350652"/>
            <a:gd name="connsiteY100" fmla="*/ 2681415 h 2734667"/>
            <a:gd name="connsiteX101" fmla="*/ 502804 w 2350652"/>
            <a:gd name="connsiteY101" fmla="*/ 2713165 h 2734667"/>
            <a:gd name="connsiteX102" fmla="*/ 402262 w 2350652"/>
            <a:gd name="connsiteY102" fmla="*/ 2713165 h 2734667"/>
            <a:gd name="connsiteX103" fmla="*/ 455179 w 2350652"/>
            <a:gd name="connsiteY103" fmla="*/ 2734332 h 2734667"/>
            <a:gd name="connsiteX104" fmla="*/ 455179 w 2350652"/>
            <a:gd name="connsiteY104" fmla="*/ 2734332 h 2734667"/>
            <a:gd name="connsiteX105" fmla="*/ 698596 w 2350652"/>
            <a:gd name="connsiteY105" fmla="*/ 2623207 h 2734667"/>
            <a:gd name="connsiteX0" fmla="*/ 698596 w 2350652"/>
            <a:gd name="connsiteY0" fmla="*/ 2688268 h 2799728"/>
            <a:gd name="connsiteX1" fmla="*/ 603346 w 2350652"/>
            <a:gd name="connsiteY1" fmla="*/ 2751768 h 2799728"/>
            <a:gd name="connsiteX2" fmla="*/ 460471 w 2350652"/>
            <a:gd name="connsiteY2" fmla="*/ 2794101 h 2799728"/>
            <a:gd name="connsiteX3" fmla="*/ 407554 w 2350652"/>
            <a:gd name="connsiteY3" fmla="*/ 2794101 h 2799728"/>
            <a:gd name="connsiteX4" fmla="*/ 412846 w 2350652"/>
            <a:gd name="connsiteY4" fmla="*/ 2746476 h 2799728"/>
            <a:gd name="connsiteX5" fmla="*/ 449887 w 2350652"/>
            <a:gd name="connsiteY5" fmla="*/ 2709435 h 2799728"/>
            <a:gd name="connsiteX6" fmla="*/ 492221 w 2350652"/>
            <a:gd name="connsiteY6" fmla="*/ 2709435 h 2799728"/>
            <a:gd name="connsiteX7" fmla="*/ 539846 w 2350652"/>
            <a:gd name="connsiteY7" fmla="*/ 2682976 h 2799728"/>
            <a:gd name="connsiteX8" fmla="*/ 539846 w 2350652"/>
            <a:gd name="connsiteY8" fmla="*/ 2603601 h 2799728"/>
            <a:gd name="connsiteX9" fmla="*/ 523971 w 2350652"/>
            <a:gd name="connsiteY9" fmla="*/ 2566560 h 2799728"/>
            <a:gd name="connsiteX10" fmla="*/ 476346 w 2350652"/>
            <a:gd name="connsiteY10" fmla="*/ 2524226 h 2799728"/>
            <a:gd name="connsiteX11" fmla="*/ 460471 w 2350652"/>
            <a:gd name="connsiteY11" fmla="*/ 2460726 h 2799728"/>
            <a:gd name="connsiteX12" fmla="*/ 460471 w 2350652"/>
            <a:gd name="connsiteY12" fmla="*/ 2413101 h 2799728"/>
            <a:gd name="connsiteX13" fmla="*/ 449887 w 2350652"/>
            <a:gd name="connsiteY13" fmla="*/ 2497768 h 2799728"/>
            <a:gd name="connsiteX14" fmla="*/ 476346 w 2350652"/>
            <a:gd name="connsiteY14" fmla="*/ 2587726 h 2799728"/>
            <a:gd name="connsiteX15" fmla="*/ 476346 w 2350652"/>
            <a:gd name="connsiteY15" fmla="*/ 2640643 h 2799728"/>
            <a:gd name="connsiteX16" fmla="*/ 423429 w 2350652"/>
            <a:gd name="connsiteY16" fmla="*/ 2704143 h 2799728"/>
            <a:gd name="connsiteX17" fmla="*/ 381096 w 2350652"/>
            <a:gd name="connsiteY17" fmla="*/ 2735893 h 2799728"/>
            <a:gd name="connsiteX18" fmla="*/ 317596 w 2350652"/>
            <a:gd name="connsiteY18" fmla="*/ 2693560 h 2799728"/>
            <a:gd name="connsiteX19" fmla="*/ 285846 w 2350652"/>
            <a:gd name="connsiteY19" fmla="*/ 2645935 h 2799728"/>
            <a:gd name="connsiteX20" fmla="*/ 307012 w 2350652"/>
            <a:gd name="connsiteY20" fmla="*/ 2566560 h 2799728"/>
            <a:gd name="connsiteX21" fmla="*/ 307012 w 2350652"/>
            <a:gd name="connsiteY21" fmla="*/ 2534810 h 2799728"/>
            <a:gd name="connsiteX22" fmla="*/ 180012 w 2350652"/>
            <a:gd name="connsiteY22" fmla="*/ 2455435 h 2799728"/>
            <a:gd name="connsiteX23" fmla="*/ 148262 w 2350652"/>
            <a:gd name="connsiteY23" fmla="*/ 2365476 h 2799728"/>
            <a:gd name="connsiteX24" fmla="*/ 137679 w 2350652"/>
            <a:gd name="connsiteY24" fmla="*/ 2185560 h 2799728"/>
            <a:gd name="connsiteX25" fmla="*/ 74179 w 2350652"/>
            <a:gd name="connsiteY25" fmla="*/ 2000351 h 2799728"/>
            <a:gd name="connsiteX26" fmla="*/ 95346 w 2350652"/>
            <a:gd name="connsiteY26" fmla="*/ 1905101 h 2799728"/>
            <a:gd name="connsiteX27" fmla="*/ 31846 w 2350652"/>
            <a:gd name="connsiteY27" fmla="*/ 1905101 h 2799728"/>
            <a:gd name="connsiteX28" fmla="*/ 26554 w 2350652"/>
            <a:gd name="connsiteY28" fmla="*/ 1852185 h 2799728"/>
            <a:gd name="connsiteX29" fmla="*/ 96 w 2350652"/>
            <a:gd name="connsiteY29" fmla="*/ 1762226 h 2799728"/>
            <a:gd name="connsiteX30" fmla="*/ 37137 w 2350652"/>
            <a:gd name="connsiteY30" fmla="*/ 1762226 h 2799728"/>
            <a:gd name="connsiteX31" fmla="*/ 37137 w 2350652"/>
            <a:gd name="connsiteY31" fmla="*/ 1709310 h 2799728"/>
            <a:gd name="connsiteX32" fmla="*/ 180012 w 2350652"/>
            <a:gd name="connsiteY32" fmla="*/ 1709310 h 2799728"/>
            <a:gd name="connsiteX33" fmla="*/ 206471 w 2350652"/>
            <a:gd name="connsiteY33" fmla="*/ 1693435 h 2799728"/>
            <a:gd name="connsiteX34" fmla="*/ 190596 w 2350652"/>
            <a:gd name="connsiteY34" fmla="*/ 1619351 h 2799728"/>
            <a:gd name="connsiteX35" fmla="*/ 227637 w 2350652"/>
            <a:gd name="connsiteY35" fmla="*/ 1566435 h 2799728"/>
            <a:gd name="connsiteX36" fmla="*/ 402262 w 2350652"/>
            <a:gd name="connsiteY36" fmla="*/ 1518810 h 2799728"/>
            <a:gd name="connsiteX37" fmla="*/ 476346 w 2350652"/>
            <a:gd name="connsiteY37" fmla="*/ 1502935 h 2799728"/>
            <a:gd name="connsiteX38" fmla="*/ 656262 w 2350652"/>
            <a:gd name="connsiteY38" fmla="*/ 1238351 h 2799728"/>
            <a:gd name="connsiteX39" fmla="*/ 777971 w 2350652"/>
            <a:gd name="connsiteY39" fmla="*/ 1217185 h 2799728"/>
            <a:gd name="connsiteX40" fmla="*/ 783262 w 2350652"/>
            <a:gd name="connsiteY40" fmla="*/ 883810 h 2799728"/>
            <a:gd name="connsiteX41" fmla="*/ 846762 w 2350652"/>
            <a:gd name="connsiteY41" fmla="*/ 867935 h 2799728"/>
            <a:gd name="connsiteX42" fmla="*/ 910262 w 2350652"/>
            <a:gd name="connsiteY42" fmla="*/ 809726 h 2799728"/>
            <a:gd name="connsiteX43" fmla="*/ 1021387 w 2350652"/>
            <a:gd name="connsiteY43" fmla="*/ 793851 h 2799728"/>
            <a:gd name="connsiteX44" fmla="*/ 1026679 w 2350652"/>
            <a:gd name="connsiteY44" fmla="*/ 650976 h 2799728"/>
            <a:gd name="connsiteX45" fmla="*/ 1095471 w 2350652"/>
            <a:gd name="connsiteY45" fmla="*/ 603351 h 2799728"/>
            <a:gd name="connsiteX46" fmla="*/ 1211887 w 2350652"/>
            <a:gd name="connsiteY46" fmla="*/ 476351 h 2799728"/>
            <a:gd name="connsiteX47" fmla="*/ 1270096 w 2350652"/>
            <a:gd name="connsiteY47" fmla="*/ 412851 h 2799728"/>
            <a:gd name="connsiteX48" fmla="*/ 1301846 w 2350652"/>
            <a:gd name="connsiteY48" fmla="*/ 375810 h 2799728"/>
            <a:gd name="connsiteX49" fmla="*/ 1444721 w 2350652"/>
            <a:gd name="connsiteY49" fmla="*/ 349351 h 2799728"/>
            <a:gd name="connsiteX50" fmla="*/ 1497637 w 2350652"/>
            <a:gd name="connsiteY50" fmla="*/ 381101 h 2799728"/>
            <a:gd name="connsiteX51" fmla="*/ 1571721 w 2350652"/>
            <a:gd name="connsiteY51" fmla="*/ 381101 h 2799728"/>
            <a:gd name="connsiteX52" fmla="*/ 1635221 w 2350652"/>
            <a:gd name="connsiteY52" fmla="*/ 285851 h 2799728"/>
            <a:gd name="connsiteX53" fmla="*/ 1704012 w 2350652"/>
            <a:gd name="connsiteY53" fmla="*/ 269976 h 2799728"/>
            <a:gd name="connsiteX54" fmla="*/ 1698721 w 2350652"/>
            <a:gd name="connsiteY54" fmla="*/ 232935 h 2799728"/>
            <a:gd name="connsiteX55" fmla="*/ 1666971 w 2350652"/>
            <a:gd name="connsiteY55" fmla="*/ 74186 h 2799728"/>
            <a:gd name="connsiteX56" fmla="*/ 1862762 w 2350652"/>
            <a:gd name="connsiteY56" fmla="*/ 102 h 2799728"/>
            <a:gd name="connsiteX57" fmla="*/ 1841596 w 2350652"/>
            <a:gd name="connsiteY57" fmla="*/ 90060 h 2799728"/>
            <a:gd name="connsiteX58" fmla="*/ 1846887 w 2350652"/>
            <a:gd name="connsiteY58" fmla="*/ 227643 h 2799728"/>
            <a:gd name="connsiteX59" fmla="*/ 1841596 w 2350652"/>
            <a:gd name="connsiteY59" fmla="*/ 307018 h 2799728"/>
            <a:gd name="connsiteX60" fmla="*/ 1846887 w 2350652"/>
            <a:gd name="connsiteY60" fmla="*/ 418143 h 2799728"/>
            <a:gd name="connsiteX61" fmla="*/ 1894512 w 2350652"/>
            <a:gd name="connsiteY61" fmla="*/ 444601 h 2799728"/>
            <a:gd name="connsiteX62" fmla="*/ 2116762 w 2350652"/>
            <a:gd name="connsiteY62" fmla="*/ 365226 h 2799728"/>
            <a:gd name="connsiteX63" fmla="*/ 2116762 w 2350652"/>
            <a:gd name="connsiteY63" fmla="*/ 444601 h 2799728"/>
            <a:gd name="connsiteX64" fmla="*/ 2116762 w 2350652"/>
            <a:gd name="connsiteY64" fmla="*/ 497518 h 2799728"/>
            <a:gd name="connsiteX65" fmla="*/ 2079721 w 2350652"/>
            <a:gd name="connsiteY65" fmla="*/ 619226 h 2799728"/>
            <a:gd name="connsiteX66" fmla="*/ 2032096 w 2350652"/>
            <a:gd name="connsiteY66" fmla="*/ 730351 h 2799728"/>
            <a:gd name="connsiteX67" fmla="*/ 1936846 w 2350652"/>
            <a:gd name="connsiteY67" fmla="*/ 730351 h 2799728"/>
            <a:gd name="connsiteX68" fmla="*/ 1889221 w 2350652"/>
            <a:gd name="connsiteY68" fmla="*/ 857351 h 2799728"/>
            <a:gd name="connsiteX69" fmla="*/ 2111471 w 2350652"/>
            <a:gd name="connsiteY69" fmla="*/ 793851 h 2799728"/>
            <a:gd name="connsiteX70" fmla="*/ 2249054 w 2350652"/>
            <a:gd name="connsiteY70" fmla="*/ 762101 h 2799728"/>
            <a:gd name="connsiteX71" fmla="*/ 2349596 w 2350652"/>
            <a:gd name="connsiteY71" fmla="*/ 809726 h 2799728"/>
            <a:gd name="connsiteX72" fmla="*/ 2185554 w 2350652"/>
            <a:gd name="connsiteY72" fmla="*/ 936726 h 2799728"/>
            <a:gd name="connsiteX73" fmla="*/ 2243762 w 2350652"/>
            <a:gd name="connsiteY73" fmla="*/ 1037268 h 2799728"/>
            <a:gd name="connsiteX74" fmla="*/ 2042679 w 2350652"/>
            <a:gd name="connsiteY74" fmla="*/ 1090185 h 2799728"/>
            <a:gd name="connsiteX75" fmla="*/ 2127346 w 2350652"/>
            <a:gd name="connsiteY75" fmla="*/ 1254226 h 2799728"/>
            <a:gd name="connsiteX76" fmla="*/ 1836304 w 2350652"/>
            <a:gd name="connsiteY76" fmla="*/ 1481768 h 2799728"/>
            <a:gd name="connsiteX77" fmla="*/ 1746346 w 2350652"/>
            <a:gd name="connsiteY77" fmla="*/ 1587601 h 2799728"/>
            <a:gd name="connsiteX78" fmla="*/ 1793971 w 2350652"/>
            <a:gd name="connsiteY78" fmla="*/ 1746351 h 2799728"/>
            <a:gd name="connsiteX79" fmla="*/ 1714596 w 2350652"/>
            <a:gd name="connsiteY79" fmla="*/ 1831018 h 2799728"/>
            <a:gd name="connsiteX80" fmla="*/ 1603471 w 2350652"/>
            <a:gd name="connsiteY80" fmla="*/ 1862768 h 2799728"/>
            <a:gd name="connsiteX81" fmla="*/ 1555846 w 2350652"/>
            <a:gd name="connsiteY81" fmla="*/ 1952726 h 2799728"/>
            <a:gd name="connsiteX82" fmla="*/ 1444721 w 2350652"/>
            <a:gd name="connsiteY82" fmla="*/ 2021518 h 2799728"/>
            <a:gd name="connsiteX83" fmla="*/ 1375929 w 2350652"/>
            <a:gd name="connsiteY83" fmla="*/ 2032101 h 2799728"/>
            <a:gd name="connsiteX84" fmla="*/ 1328304 w 2350652"/>
            <a:gd name="connsiteY84" fmla="*/ 2116768 h 2799728"/>
            <a:gd name="connsiteX85" fmla="*/ 1217179 w 2350652"/>
            <a:gd name="connsiteY85" fmla="*/ 2148518 h 2799728"/>
            <a:gd name="connsiteX86" fmla="*/ 1153679 w 2350652"/>
            <a:gd name="connsiteY86" fmla="*/ 2106185 h 2799728"/>
            <a:gd name="connsiteX87" fmla="*/ 1143096 w 2350652"/>
            <a:gd name="connsiteY87" fmla="*/ 2032101 h 2799728"/>
            <a:gd name="connsiteX88" fmla="*/ 1026679 w 2350652"/>
            <a:gd name="connsiteY88" fmla="*/ 1995060 h 2799728"/>
            <a:gd name="connsiteX89" fmla="*/ 947304 w 2350652"/>
            <a:gd name="connsiteY89" fmla="*/ 1984476 h 2799728"/>
            <a:gd name="connsiteX90" fmla="*/ 1031971 w 2350652"/>
            <a:gd name="connsiteY90" fmla="*/ 2063851 h 2799728"/>
            <a:gd name="connsiteX91" fmla="*/ 1116637 w 2350652"/>
            <a:gd name="connsiteY91" fmla="*/ 2100893 h 2799728"/>
            <a:gd name="connsiteX92" fmla="*/ 1158971 w 2350652"/>
            <a:gd name="connsiteY92" fmla="*/ 2196143 h 2799728"/>
            <a:gd name="connsiteX93" fmla="*/ 1127221 w 2350652"/>
            <a:gd name="connsiteY93" fmla="*/ 2270226 h 2799728"/>
            <a:gd name="connsiteX94" fmla="*/ 1026679 w 2350652"/>
            <a:gd name="connsiteY94" fmla="*/ 2339018 h 2799728"/>
            <a:gd name="connsiteX95" fmla="*/ 920846 w 2350652"/>
            <a:gd name="connsiteY95" fmla="*/ 2418393 h 2799728"/>
            <a:gd name="connsiteX96" fmla="*/ 825596 w 2350652"/>
            <a:gd name="connsiteY96" fmla="*/ 2540101 h 2799728"/>
            <a:gd name="connsiteX97" fmla="*/ 762096 w 2350652"/>
            <a:gd name="connsiteY97" fmla="*/ 2608893 h 2799728"/>
            <a:gd name="connsiteX98" fmla="*/ 661554 w 2350652"/>
            <a:gd name="connsiteY98" fmla="*/ 2735893 h 2799728"/>
            <a:gd name="connsiteX99" fmla="*/ 603346 w 2350652"/>
            <a:gd name="connsiteY99" fmla="*/ 2746476 h 2799728"/>
            <a:gd name="connsiteX100" fmla="*/ 550429 w 2350652"/>
            <a:gd name="connsiteY100" fmla="*/ 2762351 h 2799728"/>
            <a:gd name="connsiteX101" fmla="*/ 635096 w 2350652"/>
            <a:gd name="connsiteY101" fmla="*/ 2746476 h 2799728"/>
            <a:gd name="connsiteX102" fmla="*/ 502804 w 2350652"/>
            <a:gd name="connsiteY102" fmla="*/ 2778226 h 2799728"/>
            <a:gd name="connsiteX103" fmla="*/ 402262 w 2350652"/>
            <a:gd name="connsiteY103" fmla="*/ 2778226 h 2799728"/>
            <a:gd name="connsiteX104" fmla="*/ 455179 w 2350652"/>
            <a:gd name="connsiteY104" fmla="*/ 2799393 h 2799728"/>
            <a:gd name="connsiteX105" fmla="*/ 455179 w 2350652"/>
            <a:gd name="connsiteY105" fmla="*/ 2799393 h 2799728"/>
            <a:gd name="connsiteX106" fmla="*/ 698596 w 2350652"/>
            <a:gd name="connsiteY106" fmla="*/ 2688268 h 2799728"/>
            <a:gd name="connsiteX0" fmla="*/ 698596 w 2350652"/>
            <a:gd name="connsiteY0" fmla="*/ 2689132 h 2800592"/>
            <a:gd name="connsiteX1" fmla="*/ 603346 w 2350652"/>
            <a:gd name="connsiteY1" fmla="*/ 2752632 h 2800592"/>
            <a:gd name="connsiteX2" fmla="*/ 460471 w 2350652"/>
            <a:gd name="connsiteY2" fmla="*/ 2794965 h 2800592"/>
            <a:gd name="connsiteX3" fmla="*/ 407554 w 2350652"/>
            <a:gd name="connsiteY3" fmla="*/ 2794965 h 2800592"/>
            <a:gd name="connsiteX4" fmla="*/ 412846 w 2350652"/>
            <a:gd name="connsiteY4" fmla="*/ 2747340 h 2800592"/>
            <a:gd name="connsiteX5" fmla="*/ 449887 w 2350652"/>
            <a:gd name="connsiteY5" fmla="*/ 2710299 h 2800592"/>
            <a:gd name="connsiteX6" fmla="*/ 492221 w 2350652"/>
            <a:gd name="connsiteY6" fmla="*/ 2710299 h 2800592"/>
            <a:gd name="connsiteX7" fmla="*/ 539846 w 2350652"/>
            <a:gd name="connsiteY7" fmla="*/ 2683840 h 2800592"/>
            <a:gd name="connsiteX8" fmla="*/ 539846 w 2350652"/>
            <a:gd name="connsiteY8" fmla="*/ 2604465 h 2800592"/>
            <a:gd name="connsiteX9" fmla="*/ 523971 w 2350652"/>
            <a:gd name="connsiteY9" fmla="*/ 2567424 h 2800592"/>
            <a:gd name="connsiteX10" fmla="*/ 476346 w 2350652"/>
            <a:gd name="connsiteY10" fmla="*/ 2525090 h 2800592"/>
            <a:gd name="connsiteX11" fmla="*/ 460471 w 2350652"/>
            <a:gd name="connsiteY11" fmla="*/ 2461590 h 2800592"/>
            <a:gd name="connsiteX12" fmla="*/ 460471 w 2350652"/>
            <a:gd name="connsiteY12" fmla="*/ 2413965 h 2800592"/>
            <a:gd name="connsiteX13" fmla="*/ 449887 w 2350652"/>
            <a:gd name="connsiteY13" fmla="*/ 2498632 h 2800592"/>
            <a:gd name="connsiteX14" fmla="*/ 476346 w 2350652"/>
            <a:gd name="connsiteY14" fmla="*/ 2588590 h 2800592"/>
            <a:gd name="connsiteX15" fmla="*/ 476346 w 2350652"/>
            <a:gd name="connsiteY15" fmla="*/ 2641507 h 2800592"/>
            <a:gd name="connsiteX16" fmla="*/ 423429 w 2350652"/>
            <a:gd name="connsiteY16" fmla="*/ 2705007 h 2800592"/>
            <a:gd name="connsiteX17" fmla="*/ 381096 w 2350652"/>
            <a:gd name="connsiteY17" fmla="*/ 2736757 h 2800592"/>
            <a:gd name="connsiteX18" fmla="*/ 317596 w 2350652"/>
            <a:gd name="connsiteY18" fmla="*/ 2694424 h 2800592"/>
            <a:gd name="connsiteX19" fmla="*/ 285846 w 2350652"/>
            <a:gd name="connsiteY19" fmla="*/ 2646799 h 2800592"/>
            <a:gd name="connsiteX20" fmla="*/ 307012 w 2350652"/>
            <a:gd name="connsiteY20" fmla="*/ 2567424 h 2800592"/>
            <a:gd name="connsiteX21" fmla="*/ 307012 w 2350652"/>
            <a:gd name="connsiteY21" fmla="*/ 2535674 h 2800592"/>
            <a:gd name="connsiteX22" fmla="*/ 180012 w 2350652"/>
            <a:gd name="connsiteY22" fmla="*/ 2456299 h 2800592"/>
            <a:gd name="connsiteX23" fmla="*/ 148262 w 2350652"/>
            <a:gd name="connsiteY23" fmla="*/ 2366340 h 2800592"/>
            <a:gd name="connsiteX24" fmla="*/ 137679 w 2350652"/>
            <a:gd name="connsiteY24" fmla="*/ 2186424 h 2800592"/>
            <a:gd name="connsiteX25" fmla="*/ 74179 w 2350652"/>
            <a:gd name="connsiteY25" fmla="*/ 2001215 h 2800592"/>
            <a:gd name="connsiteX26" fmla="*/ 95346 w 2350652"/>
            <a:gd name="connsiteY26" fmla="*/ 1905965 h 2800592"/>
            <a:gd name="connsiteX27" fmla="*/ 31846 w 2350652"/>
            <a:gd name="connsiteY27" fmla="*/ 1905965 h 2800592"/>
            <a:gd name="connsiteX28" fmla="*/ 26554 w 2350652"/>
            <a:gd name="connsiteY28" fmla="*/ 1853049 h 2800592"/>
            <a:gd name="connsiteX29" fmla="*/ 96 w 2350652"/>
            <a:gd name="connsiteY29" fmla="*/ 1763090 h 2800592"/>
            <a:gd name="connsiteX30" fmla="*/ 37137 w 2350652"/>
            <a:gd name="connsiteY30" fmla="*/ 1763090 h 2800592"/>
            <a:gd name="connsiteX31" fmla="*/ 37137 w 2350652"/>
            <a:gd name="connsiteY31" fmla="*/ 1710174 h 2800592"/>
            <a:gd name="connsiteX32" fmla="*/ 180012 w 2350652"/>
            <a:gd name="connsiteY32" fmla="*/ 1710174 h 2800592"/>
            <a:gd name="connsiteX33" fmla="*/ 206471 w 2350652"/>
            <a:gd name="connsiteY33" fmla="*/ 1694299 h 2800592"/>
            <a:gd name="connsiteX34" fmla="*/ 190596 w 2350652"/>
            <a:gd name="connsiteY34" fmla="*/ 1620215 h 2800592"/>
            <a:gd name="connsiteX35" fmla="*/ 227637 w 2350652"/>
            <a:gd name="connsiteY35" fmla="*/ 1567299 h 2800592"/>
            <a:gd name="connsiteX36" fmla="*/ 402262 w 2350652"/>
            <a:gd name="connsiteY36" fmla="*/ 1519674 h 2800592"/>
            <a:gd name="connsiteX37" fmla="*/ 476346 w 2350652"/>
            <a:gd name="connsiteY37" fmla="*/ 1503799 h 2800592"/>
            <a:gd name="connsiteX38" fmla="*/ 656262 w 2350652"/>
            <a:gd name="connsiteY38" fmla="*/ 1239215 h 2800592"/>
            <a:gd name="connsiteX39" fmla="*/ 777971 w 2350652"/>
            <a:gd name="connsiteY39" fmla="*/ 1218049 h 2800592"/>
            <a:gd name="connsiteX40" fmla="*/ 783262 w 2350652"/>
            <a:gd name="connsiteY40" fmla="*/ 884674 h 2800592"/>
            <a:gd name="connsiteX41" fmla="*/ 846762 w 2350652"/>
            <a:gd name="connsiteY41" fmla="*/ 868799 h 2800592"/>
            <a:gd name="connsiteX42" fmla="*/ 910262 w 2350652"/>
            <a:gd name="connsiteY42" fmla="*/ 810590 h 2800592"/>
            <a:gd name="connsiteX43" fmla="*/ 1021387 w 2350652"/>
            <a:gd name="connsiteY43" fmla="*/ 794715 h 2800592"/>
            <a:gd name="connsiteX44" fmla="*/ 1026679 w 2350652"/>
            <a:gd name="connsiteY44" fmla="*/ 651840 h 2800592"/>
            <a:gd name="connsiteX45" fmla="*/ 1095471 w 2350652"/>
            <a:gd name="connsiteY45" fmla="*/ 604215 h 2800592"/>
            <a:gd name="connsiteX46" fmla="*/ 1211887 w 2350652"/>
            <a:gd name="connsiteY46" fmla="*/ 477215 h 2800592"/>
            <a:gd name="connsiteX47" fmla="*/ 1270096 w 2350652"/>
            <a:gd name="connsiteY47" fmla="*/ 413715 h 2800592"/>
            <a:gd name="connsiteX48" fmla="*/ 1301846 w 2350652"/>
            <a:gd name="connsiteY48" fmla="*/ 376674 h 2800592"/>
            <a:gd name="connsiteX49" fmla="*/ 1444721 w 2350652"/>
            <a:gd name="connsiteY49" fmla="*/ 350215 h 2800592"/>
            <a:gd name="connsiteX50" fmla="*/ 1497637 w 2350652"/>
            <a:gd name="connsiteY50" fmla="*/ 381965 h 2800592"/>
            <a:gd name="connsiteX51" fmla="*/ 1571721 w 2350652"/>
            <a:gd name="connsiteY51" fmla="*/ 381965 h 2800592"/>
            <a:gd name="connsiteX52" fmla="*/ 1635221 w 2350652"/>
            <a:gd name="connsiteY52" fmla="*/ 286715 h 2800592"/>
            <a:gd name="connsiteX53" fmla="*/ 1704012 w 2350652"/>
            <a:gd name="connsiteY53" fmla="*/ 270840 h 2800592"/>
            <a:gd name="connsiteX54" fmla="*/ 1698721 w 2350652"/>
            <a:gd name="connsiteY54" fmla="*/ 233799 h 2800592"/>
            <a:gd name="connsiteX55" fmla="*/ 1666971 w 2350652"/>
            <a:gd name="connsiteY55" fmla="*/ 75050 h 2800592"/>
            <a:gd name="connsiteX56" fmla="*/ 1762221 w 2350652"/>
            <a:gd name="connsiteY56" fmla="*/ 48591 h 2800592"/>
            <a:gd name="connsiteX57" fmla="*/ 1862762 w 2350652"/>
            <a:gd name="connsiteY57" fmla="*/ 966 h 2800592"/>
            <a:gd name="connsiteX58" fmla="*/ 1841596 w 2350652"/>
            <a:gd name="connsiteY58" fmla="*/ 90924 h 2800592"/>
            <a:gd name="connsiteX59" fmla="*/ 1846887 w 2350652"/>
            <a:gd name="connsiteY59" fmla="*/ 228507 h 2800592"/>
            <a:gd name="connsiteX60" fmla="*/ 1841596 w 2350652"/>
            <a:gd name="connsiteY60" fmla="*/ 307882 h 2800592"/>
            <a:gd name="connsiteX61" fmla="*/ 1846887 w 2350652"/>
            <a:gd name="connsiteY61" fmla="*/ 419007 h 2800592"/>
            <a:gd name="connsiteX62" fmla="*/ 1894512 w 2350652"/>
            <a:gd name="connsiteY62" fmla="*/ 445465 h 2800592"/>
            <a:gd name="connsiteX63" fmla="*/ 2116762 w 2350652"/>
            <a:gd name="connsiteY63" fmla="*/ 366090 h 2800592"/>
            <a:gd name="connsiteX64" fmla="*/ 2116762 w 2350652"/>
            <a:gd name="connsiteY64" fmla="*/ 445465 h 2800592"/>
            <a:gd name="connsiteX65" fmla="*/ 2116762 w 2350652"/>
            <a:gd name="connsiteY65" fmla="*/ 498382 h 2800592"/>
            <a:gd name="connsiteX66" fmla="*/ 2079721 w 2350652"/>
            <a:gd name="connsiteY66" fmla="*/ 620090 h 2800592"/>
            <a:gd name="connsiteX67" fmla="*/ 2032096 w 2350652"/>
            <a:gd name="connsiteY67" fmla="*/ 731215 h 2800592"/>
            <a:gd name="connsiteX68" fmla="*/ 1936846 w 2350652"/>
            <a:gd name="connsiteY68" fmla="*/ 731215 h 2800592"/>
            <a:gd name="connsiteX69" fmla="*/ 1889221 w 2350652"/>
            <a:gd name="connsiteY69" fmla="*/ 858215 h 2800592"/>
            <a:gd name="connsiteX70" fmla="*/ 2111471 w 2350652"/>
            <a:gd name="connsiteY70" fmla="*/ 794715 h 2800592"/>
            <a:gd name="connsiteX71" fmla="*/ 2249054 w 2350652"/>
            <a:gd name="connsiteY71" fmla="*/ 762965 h 2800592"/>
            <a:gd name="connsiteX72" fmla="*/ 2349596 w 2350652"/>
            <a:gd name="connsiteY72" fmla="*/ 810590 h 2800592"/>
            <a:gd name="connsiteX73" fmla="*/ 2185554 w 2350652"/>
            <a:gd name="connsiteY73" fmla="*/ 937590 h 2800592"/>
            <a:gd name="connsiteX74" fmla="*/ 2243762 w 2350652"/>
            <a:gd name="connsiteY74" fmla="*/ 1038132 h 2800592"/>
            <a:gd name="connsiteX75" fmla="*/ 2042679 w 2350652"/>
            <a:gd name="connsiteY75" fmla="*/ 1091049 h 2800592"/>
            <a:gd name="connsiteX76" fmla="*/ 2127346 w 2350652"/>
            <a:gd name="connsiteY76" fmla="*/ 1255090 h 2800592"/>
            <a:gd name="connsiteX77" fmla="*/ 1836304 w 2350652"/>
            <a:gd name="connsiteY77" fmla="*/ 1482632 h 2800592"/>
            <a:gd name="connsiteX78" fmla="*/ 1746346 w 2350652"/>
            <a:gd name="connsiteY78" fmla="*/ 1588465 h 2800592"/>
            <a:gd name="connsiteX79" fmla="*/ 1793971 w 2350652"/>
            <a:gd name="connsiteY79" fmla="*/ 1747215 h 2800592"/>
            <a:gd name="connsiteX80" fmla="*/ 1714596 w 2350652"/>
            <a:gd name="connsiteY80" fmla="*/ 1831882 h 2800592"/>
            <a:gd name="connsiteX81" fmla="*/ 1603471 w 2350652"/>
            <a:gd name="connsiteY81" fmla="*/ 1863632 h 2800592"/>
            <a:gd name="connsiteX82" fmla="*/ 1555846 w 2350652"/>
            <a:gd name="connsiteY82" fmla="*/ 1953590 h 2800592"/>
            <a:gd name="connsiteX83" fmla="*/ 1444721 w 2350652"/>
            <a:gd name="connsiteY83" fmla="*/ 2022382 h 2800592"/>
            <a:gd name="connsiteX84" fmla="*/ 1375929 w 2350652"/>
            <a:gd name="connsiteY84" fmla="*/ 2032965 h 2800592"/>
            <a:gd name="connsiteX85" fmla="*/ 1328304 w 2350652"/>
            <a:gd name="connsiteY85" fmla="*/ 2117632 h 2800592"/>
            <a:gd name="connsiteX86" fmla="*/ 1217179 w 2350652"/>
            <a:gd name="connsiteY86" fmla="*/ 2149382 h 2800592"/>
            <a:gd name="connsiteX87" fmla="*/ 1153679 w 2350652"/>
            <a:gd name="connsiteY87" fmla="*/ 2107049 h 2800592"/>
            <a:gd name="connsiteX88" fmla="*/ 1143096 w 2350652"/>
            <a:gd name="connsiteY88" fmla="*/ 2032965 h 2800592"/>
            <a:gd name="connsiteX89" fmla="*/ 1026679 w 2350652"/>
            <a:gd name="connsiteY89" fmla="*/ 1995924 h 2800592"/>
            <a:gd name="connsiteX90" fmla="*/ 947304 w 2350652"/>
            <a:gd name="connsiteY90" fmla="*/ 1985340 h 2800592"/>
            <a:gd name="connsiteX91" fmla="*/ 1031971 w 2350652"/>
            <a:gd name="connsiteY91" fmla="*/ 2064715 h 2800592"/>
            <a:gd name="connsiteX92" fmla="*/ 1116637 w 2350652"/>
            <a:gd name="connsiteY92" fmla="*/ 2101757 h 2800592"/>
            <a:gd name="connsiteX93" fmla="*/ 1158971 w 2350652"/>
            <a:gd name="connsiteY93" fmla="*/ 2197007 h 2800592"/>
            <a:gd name="connsiteX94" fmla="*/ 1127221 w 2350652"/>
            <a:gd name="connsiteY94" fmla="*/ 2271090 h 2800592"/>
            <a:gd name="connsiteX95" fmla="*/ 1026679 w 2350652"/>
            <a:gd name="connsiteY95" fmla="*/ 2339882 h 2800592"/>
            <a:gd name="connsiteX96" fmla="*/ 920846 w 2350652"/>
            <a:gd name="connsiteY96" fmla="*/ 2419257 h 2800592"/>
            <a:gd name="connsiteX97" fmla="*/ 825596 w 2350652"/>
            <a:gd name="connsiteY97" fmla="*/ 2540965 h 2800592"/>
            <a:gd name="connsiteX98" fmla="*/ 762096 w 2350652"/>
            <a:gd name="connsiteY98" fmla="*/ 2609757 h 2800592"/>
            <a:gd name="connsiteX99" fmla="*/ 661554 w 2350652"/>
            <a:gd name="connsiteY99" fmla="*/ 2736757 h 2800592"/>
            <a:gd name="connsiteX100" fmla="*/ 603346 w 2350652"/>
            <a:gd name="connsiteY100" fmla="*/ 2747340 h 2800592"/>
            <a:gd name="connsiteX101" fmla="*/ 550429 w 2350652"/>
            <a:gd name="connsiteY101" fmla="*/ 2763215 h 2800592"/>
            <a:gd name="connsiteX102" fmla="*/ 635096 w 2350652"/>
            <a:gd name="connsiteY102" fmla="*/ 2747340 h 2800592"/>
            <a:gd name="connsiteX103" fmla="*/ 502804 w 2350652"/>
            <a:gd name="connsiteY103" fmla="*/ 2779090 h 2800592"/>
            <a:gd name="connsiteX104" fmla="*/ 402262 w 2350652"/>
            <a:gd name="connsiteY104" fmla="*/ 2779090 h 2800592"/>
            <a:gd name="connsiteX105" fmla="*/ 455179 w 2350652"/>
            <a:gd name="connsiteY105" fmla="*/ 2800257 h 2800592"/>
            <a:gd name="connsiteX106" fmla="*/ 455179 w 2350652"/>
            <a:gd name="connsiteY106" fmla="*/ 2800257 h 2800592"/>
            <a:gd name="connsiteX107" fmla="*/ 698596 w 2350652"/>
            <a:gd name="connsiteY107" fmla="*/ 2689132 h 2800592"/>
            <a:gd name="connsiteX0" fmla="*/ 698596 w 2350652"/>
            <a:gd name="connsiteY0" fmla="*/ 2689132 h 2800592"/>
            <a:gd name="connsiteX1" fmla="*/ 603346 w 2350652"/>
            <a:gd name="connsiteY1" fmla="*/ 2752632 h 2800592"/>
            <a:gd name="connsiteX2" fmla="*/ 460471 w 2350652"/>
            <a:gd name="connsiteY2" fmla="*/ 2794965 h 2800592"/>
            <a:gd name="connsiteX3" fmla="*/ 407554 w 2350652"/>
            <a:gd name="connsiteY3" fmla="*/ 2794965 h 2800592"/>
            <a:gd name="connsiteX4" fmla="*/ 412846 w 2350652"/>
            <a:gd name="connsiteY4" fmla="*/ 2747340 h 2800592"/>
            <a:gd name="connsiteX5" fmla="*/ 449887 w 2350652"/>
            <a:gd name="connsiteY5" fmla="*/ 2710299 h 2800592"/>
            <a:gd name="connsiteX6" fmla="*/ 492221 w 2350652"/>
            <a:gd name="connsiteY6" fmla="*/ 2710299 h 2800592"/>
            <a:gd name="connsiteX7" fmla="*/ 539846 w 2350652"/>
            <a:gd name="connsiteY7" fmla="*/ 2683840 h 2800592"/>
            <a:gd name="connsiteX8" fmla="*/ 539846 w 2350652"/>
            <a:gd name="connsiteY8" fmla="*/ 2604465 h 2800592"/>
            <a:gd name="connsiteX9" fmla="*/ 523971 w 2350652"/>
            <a:gd name="connsiteY9" fmla="*/ 2567424 h 2800592"/>
            <a:gd name="connsiteX10" fmla="*/ 476346 w 2350652"/>
            <a:gd name="connsiteY10" fmla="*/ 2525090 h 2800592"/>
            <a:gd name="connsiteX11" fmla="*/ 460471 w 2350652"/>
            <a:gd name="connsiteY11" fmla="*/ 2461590 h 2800592"/>
            <a:gd name="connsiteX12" fmla="*/ 460471 w 2350652"/>
            <a:gd name="connsiteY12" fmla="*/ 2413965 h 2800592"/>
            <a:gd name="connsiteX13" fmla="*/ 449887 w 2350652"/>
            <a:gd name="connsiteY13" fmla="*/ 2498632 h 2800592"/>
            <a:gd name="connsiteX14" fmla="*/ 476346 w 2350652"/>
            <a:gd name="connsiteY14" fmla="*/ 2588590 h 2800592"/>
            <a:gd name="connsiteX15" fmla="*/ 476346 w 2350652"/>
            <a:gd name="connsiteY15" fmla="*/ 2641507 h 2800592"/>
            <a:gd name="connsiteX16" fmla="*/ 423429 w 2350652"/>
            <a:gd name="connsiteY16" fmla="*/ 2705007 h 2800592"/>
            <a:gd name="connsiteX17" fmla="*/ 381096 w 2350652"/>
            <a:gd name="connsiteY17" fmla="*/ 2736757 h 2800592"/>
            <a:gd name="connsiteX18" fmla="*/ 317596 w 2350652"/>
            <a:gd name="connsiteY18" fmla="*/ 2694424 h 2800592"/>
            <a:gd name="connsiteX19" fmla="*/ 285846 w 2350652"/>
            <a:gd name="connsiteY19" fmla="*/ 2646799 h 2800592"/>
            <a:gd name="connsiteX20" fmla="*/ 307012 w 2350652"/>
            <a:gd name="connsiteY20" fmla="*/ 2567424 h 2800592"/>
            <a:gd name="connsiteX21" fmla="*/ 307012 w 2350652"/>
            <a:gd name="connsiteY21" fmla="*/ 2535674 h 2800592"/>
            <a:gd name="connsiteX22" fmla="*/ 180012 w 2350652"/>
            <a:gd name="connsiteY22" fmla="*/ 2456299 h 2800592"/>
            <a:gd name="connsiteX23" fmla="*/ 148262 w 2350652"/>
            <a:gd name="connsiteY23" fmla="*/ 2366340 h 2800592"/>
            <a:gd name="connsiteX24" fmla="*/ 137679 w 2350652"/>
            <a:gd name="connsiteY24" fmla="*/ 2186424 h 2800592"/>
            <a:gd name="connsiteX25" fmla="*/ 74179 w 2350652"/>
            <a:gd name="connsiteY25" fmla="*/ 2001215 h 2800592"/>
            <a:gd name="connsiteX26" fmla="*/ 95346 w 2350652"/>
            <a:gd name="connsiteY26" fmla="*/ 1905965 h 2800592"/>
            <a:gd name="connsiteX27" fmla="*/ 31846 w 2350652"/>
            <a:gd name="connsiteY27" fmla="*/ 1905965 h 2800592"/>
            <a:gd name="connsiteX28" fmla="*/ 26554 w 2350652"/>
            <a:gd name="connsiteY28" fmla="*/ 1853049 h 2800592"/>
            <a:gd name="connsiteX29" fmla="*/ 96 w 2350652"/>
            <a:gd name="connsiteY29" fmla="*/ 1763090 h 2800592"/>
            <a:gd name="connsiteX30" fmla="*/ 37137 w 2350652"/>
            <a:gd name="connsiteY30" fmla="*/ 1763090 h 2800592"/>
            <a:gd name="connsiteX31" fmla="*/ 37137 w 2350652"/>
            <a:gd name="connsiteY31" fmla="*/ 1710174 h 2800592"/>
            <a:gd name="connsiteX32" fmla="*/ 180012 w 2350652"/>
            <a:gd name="connsiteY32" fmla="*/ 1710174 h 2800592"/>
            <a:gd name="connsiteX33" fmla="*/ 206471 w 2350652"/>
            <a:gd name="connsiteY33" fmla="*/ 1694299 h 2800592"/>
            <a:gd name="connsiteX34" fmla="*/ 190596 w 2350652"/>
            <a:gd name="connsiteY34" fmla="*/ 1620215 h 2800592"/>
            <a:gd name="connsiteX35" fmla="*/ 227637 w 2350652"/>
            <a:gd name="connsiteY35" fmla="*/ 1567299 h 2800592"/>
            <a:gd name="connsiteX36" fmla="*/ 402262 w 2350652"/>
            <a:gd name="connsiteY36" fmla="*/ 1519674 h 2800592"/>
            <a:gd name="connsiteX37" fmla="*/ 476346 w 2350652"/>
            <a:gd name="connsiteY37" fmla="*/ 1503799 h 2800592"/>
            <a:gd name="connsiteX38" fmla="*/ 656262 w 2350652"/>
            <a:gd name="connsiteY38" fmla="*/ 1239215 h 2800592"/>
            <a:gd name="connsiteX39" fmla="*/ 777971 w 2350652"/>
            <a:gd name="connsiteY39" fmla="*/ 1218049 h 2800592"/>
            <a:gd name="connsiteX40" fmla="*/ 783262 w 2350652"/>
            <a:gd name="connsiteY40" fmla="*/ 884674 h 2800592"/>
            <a:gd name="connsiteX41" fmla="*/ 846762 w 2350652"/>
            <a:gd name="connsiteY41" fmla="*/ 868799 h 2800592"/>
            <a:gd name="connsiteX42" fmla="*/ 910262 w 2350652"/>
            <a:gd name="connsiteY42" fmla="*/ 810590 h 2800592"/>
            <a:gd name="connsiteX43" fmla="*/ 1021387 w 2350652"/>
            <a:gd name="connsiteY43" fmla="*/ 794715 h 2800592"/>
            <a:gd name="connsiteX44" fmla="*/ 1026679 w 2350652"/>
            <a:gd name="connsiteY44" fmla="*/ 651840 h 2800592"/>
            <a:gd name="connsiteX45" fmla="*/ 1095471 w 2350652"/>
            <a:gd name="connsiteY45" fmla="*/ 604215 h 2800592"/>
            <a:gd name="connsiteX46" fmla="*/ 1211887 w 2350652"/>
            <a:gd name="connsiteY46" fmla="*/ 477215 h 2800592"/>
            <a:gd name="connsiteX47" fmla="*/ 1270096 w 2350652"/>
            <a:gd name="connsiteY47" fmla="*/ 413715 h 2800592"/>
            <a:gd name="connsiteX48" fmla="*/ 1301846 w 2350652"/>
            <a:gd name="connsiteY48" fmla="*/ 376674 h 2800592"/>
            <a:gd name="connsiteX49" fmla="*/ 1444721 w 2350652"/>
            <a:gd name="connsiteY49" fmla="*/ 350215 h 2800592"/>
            <a:gd name="connsiteX50" fmla="*/ 1497637 w 2350652"/>
            <a:gd name="connsiteY50" fmla="*/ 381965 h 2800592"/>
            <a:gd name="connsiteX51" fmla="*/ 1571721 w 2350652"/>
            <a:gd name="connsiteY51" fmla="*/ 381965 h 2800592"/>
            <a:gd name="connsiteX52" fmla="*/ 1635221 w 2350652"/>
            <a:gd name="connsiteY52" fmla="*/ 286715 h 2800592"/>
            <a:gd name="connsiteX53" fmla="*/ 1704012 w 2350652"/>
            <a:gd name="connsiteY53" fmla="*/ 270840 h 2800592"/>
            <a:gd name="connsiteX54" fmla="*/ 1698721 w 2350652"/>
            <a:gd name="connsiteY54" fmla="*/ 233799 h 2800592"/>
            <a:gd name="connsiteX55" fmla="*/ 1666971 w 2350652"/>
            <a:gd name="connsiteY55" fmla="*/ 75050 h 2800592"/>
            <a:gd name="connsiteX56" fmla="*/ 1762221 w 2350652"/>
            <a:gd name="connsiteY56" fmla="*/ 48591 h 2800592"/>
            <a:gd name="connsiteX57" fmla="*/ 1862762 w 2350652"/>
            <a:gd name="connsiteY57" fmla="*/ 966 h 2800592"/>
            <a:gd name="connsiteX58" fmla="*/ 1841596 w 2350652"/>
            <a:gd name="connsiteY58" fmla="*/ 90924 h 2800592"/>
            <a:gd name="connsiteX59" fmla="*/ 1878637 w 2350652"/>
            <a:gd name="connsiteY59" fmla="*/ 159716 h 2800592"/>
            <a:gd name="connsiteX60" fmla="*/ 1846887 w 2350652"/>
            <a:gd name="connsiteY60" fmla="*/ 228507 h 2800592"/>
            <a:gd name="connsiteX61" fmla="*/ 1841596 w 2350652"/>
            <a:gd name="connsiteY61" fmla="*/ 307882 h 2800592"/>
            <a:gd name="connsiteX62" fmla="*/ 1846887 w 2350652"/>
            <a:gd name="connsiteY62" fmla="*/ 419007 h 2800592"/>
            <a:gd name="connsiteX63" fmla="*/ 1894512 w 2350652"/>
            <a:gd name="connsiteY63" fmla="*/ 445465 h 2800592"/>
            <a:gd name="connsiteX64" fmla="*/ 2116762 w 2350652"/>
            <a:gd name="connsiteY64" fmla="*/ 366090 h 2800592"/>
            <a:gd name="connsiteX65" fmla="*/ 2116762 w 2350652"/>
            <a:gd name="connsiteY65" fmla="*/ 445465 h 2800592"/>
            <a:gd name="connsiteX66" fmla="*/ 2116762 w 2350652"/>
            <a:gd name="connsiteY66" fmla="*/ 498382 h 2800592"/>
            <a:gd name="connsiteX67" fmla="*/ 2079721 w 2350652"/>
            <a:gd name="connsiteY67" fmla="*/ 620090 h 2800592"/>
            <a:gd name="connsiteX68" fmla="*/ 2032096 w 2350652"/>
            <a:gd name="connsiteY68" fmla="*/ 731215 h 2800592"/>
            <a:gd name="connsiteX69" fmla="*/ 1936846 w 2350652"/>
            <a:gd name="connsiteY69" fmla="*/ 731215 h 2800592"/>
            <a:gd name="connsiteX70" fmla="*/ 1889221 w 2350652"/>
            <a:gd name="connsiteY70" fmla="*/ 858215 h 2800592"/>
            <a:gd name="connsiteX71" fmla="*/ 2111471 w 2350652"/>
            <a:gd name="connsiteY71" fmla="*/ 794715 h 2800592"/>
            <a:gd name="connsiteX72" fmla="*/ 2249054 w 2350652"/>
            <a:gd name="connsiteY72" fmla="*/ 762965 h 2800592"/>
            <a:gd name="connsiteX73" fmla="*/ 2349596 w 2350652"/>
            <a:gd name="connsiteY73" fmla="*/ 810590 h 2800592"/>
            <a:gd name="connsiteX74" fmla="*/ 2185554 w 2350652"/>
            <a:gd name="connsiteY74" fmla="*/ 937590 h 2800592"/>
            <a:gd name="connsiteX75" fmla="*/ 2243762 w 2350652"/>
            <a:gd name="connsiteY75" fmla="*/ 1038132 h 2800592"/>
            <a:gd name="connsiteX76" fmla="*/ 2042679 w 2350652"/>
            <a:gd name="connsiteY76" fmla="*/ 1091049 h 2800592"/>
            <a:gd name="connsiteX77" fmla="*/ 2127346 w 2350652"/>
            <a:gd name="connsiteY77" fmla="*/ 1255090 h 2800592"/>
            <a:gd name="connsiteX78" fmla="*/ 1836304 w 2350652"/>
            <a:gd name="connsiteY78" fmla="*/ 1482632 h 2800592"/>
            <a:gd name="connsiteX79" fmla="*/ 1746346 w 2350652"/>
            <a:gd name="connsiteY79" fmla="*/ 1588465 h 2800592"/>
            <a:gd name="connsiteX80" fmla="*/ 1793971 w 2350652"/>
            <a:gd name="connsiteY80" fmla="*/ 1747215 h 2800592"/>
            <a:gd name="connsiteX81" fmla="*/ 1714596 w 2350652"/>
            <a:gd name="connsiteY81" fmla="*/ 1831882 h 2800592"/>
            <a:gd name="connsiteX82" fmla="*/ 1603471 w 2350652"/>
            <a:gd name="connsiteY82" fmla="*/ 1863632 h 2800592"/>
            <a:gd name="connsiteX83" fmla="*/ 1555846 w 2350652"/>
            <a:gd name="connsiteY83" fmla="*/ 1953590 h 2800592"/>
            <a:gd name="connsiteX84" fmla="*/ 1444721 w 2350652"/>
            <a:gd name="connsiteY84" fmla="*/ 2022382 h 2800592"/>
            <a:gd name="connsiteX85" fmla="*/ 1375929 w 2350652"/>
            <a:gd name="connsiteY85" fmla="*/ 2032965 h 2800592"/>
            <a:gd name="connsiteX86" fmla="*/ 1328304 w 2350652"/>
            <a:gd name="connsiteY86" fmla="*/ 2117632 h 2800592"/>
            <a:gd name="connsiteX87" fmla="*/ 1217179 w 2350652"/>
            <a:gd name="connsiteY87" fmla="*/ 2149382 h 2800592"/>
            <a:gd name="connsiteX88" fmla="*/ 1153679 w 2350652"/>
            <a:gd name="connsiteY88" fmla="*/ 2107049 h 2800592"/>
            <a:gd name="connsiteX89" fmla="*/ 1143096 w 2350652"/>
            <a:gd name="connsiteY89" fmla="*/ 2032965 h 2800592"/>
            <a:gd name="connsiteX90" fmla="*/ 1026679 w 2350652"/>
            <a:gd name="connsiteY90" fmla="*/ 1995924 h 2800592"/>
            <a:gd name="connsiteX91" fmla="*/ 947304 w 2350652"/>
            <a:gd name="connsiteY91" fmla="*/ 1985340 h 2800592"/>
            <a:gd name="connsiteX92" fmla="*/ 1031971 w 2350652"/>
            <a:gd name="connsiteY92" fmla="*/ 2064715 h 2800592"/>
            <a:gd name="connsiteX93" fmla="*/ 1116637 w 2350652"/>
            <a:gd name="connsiteY93" fmla="*/ 2101757 h 2800592"/>
            <a:gd name="connsiteX94" fmla="*/ 1158971 w 2350652"/>
            <a:gd name="connsiteY94" fmla="*/ 2197007 h 2800592"/>
            <a:gd name="connsiteX95" fmla="*/ 1127221 w 2350652"/>
            <a:gd name="connsiteY95" fmla="*/ 2271090 h 2800592"/>
            <a:gd name="connsiteX96" fmla="*/ 1026679 w 2350652"/>
            <a:gd name="connsiteY96" fmla="*/ 2339882 h 2800592"/>
            <a:gd name="connsiteX97" fmla="*/ 920846 w 2350652"/>
            <a:gd name="connsiteY97" fmla="*/ 2419257 h 2800592"/>
            <a:gd name="connsiteX98" fmla="*/ 825596 w 2350652"/>
            <a:gd name="connsiteY98" fmla="*/ 2540965 h 2800592"/>
            <a:gd name="connsiteX99" fmla="*/ 762096 w 2350652"/>
            <a:gd name="connsiteY99" fmla="*/ 2609757 h 2800592"/>
            <a:gd name="connsiteX100" fmla="*/ 661554 w 2350652"/>
            <a:gd name="connsiteY100" fmla="*/ 2736757 h 2800592"/>
            <a:gd name="connsiteX101" fmla="*/ 603346 w 2350652"/>
            <a:gd name="connsiteY101" fmla="*/ 2747340 h 2800592"/>
            <a:gd name="connsiteX102" fmla="*/ 550429 w 2350652"/>
            <a:gd name="connsiteY102" fmla="*/ 2763215 h 2800592"/>
            <a:gd name="connsiteX103" fmla="*/ 635096 w 2350652"/>
            <a:gd name="connsiteY103" fmla="*/ 2747340 h 2800592"/>
            <a:gd name="connsiteX104" fmla="*/ 502804 w 2350652"/>
            <a:gd name="connsiteY104" fmla="*/ 2779090 h 2800592"/>
            <a:gd name="connsiteX105" fmla="*/ 402262 w 2350652"/>
            <a:gd name="connsiteY105" fmla="*/ 2779090 h 2800592"/>
            <a:gd name="connsiteX106" fmla="*/ 455179 w 2350652"/>
            <a:gd name="connsiteY106" fmla="*/ 2800257 h 2800592"/>
            <a:gd name="connsiteX107" fmla="*/ 455179 w 2350652"/>
            <a:gd name="connsiteY107" fmla="*/ 2800257 h 2800592"/>
            <a:gd name="connsiteX108" fmla="*/ 698596 w 2350652"/>
            <a:gd name="connsiteY108" fmla="*/ 2689132 h 2800592"/>
            <a:gd name="connsiteX0" fmla="*/ 698596 w 2350652"/>
            <a:gd name="connsiteY0" fmla="*/ 2689132 h 2800592"/>
            <a:gd name="connsiteX1" fmla="*/ 603346 w 2350652"/>
            <a:gd name="connsiteY1" fmla="*/ 2752632 h 2800592"/>
            <a:gd name="connsiteX2" fmla="*/ 460471 w 2350652"/>
            <a:gd name="connsiteY2" fmla="*/ 2794965 h 2800592"/>
            <a:gd name="connsiteX3" fmla="*/ 407554 w 2350652"/>
            <a:gd name="connsiteY3" fmla="*/ 2794965 h 2800592"/>
            <a:gd name="connsiteX4" fmla="*/ 412846 w 2350652"/>
            <a:gd name="connsiteY4" fmla="*/ 2747340 h 2800592"/>
            <a:gd name="connsiteX5" fmla="*/ 449887 w 2350652"/>
            <a:gd name="connsiteY5" fmla="*/ 2710299 h 2800592"/>
            <a:gd name="connsiteX6" fmla="*/ 492221 w 2350652"/>
            <a:gd name="connsiteY6" fmla="*/ 2710299 h 2800592"/>
            <a:gd name="connsiteX7" fmla="*/ 539846 w 2350652"/>
            <a:gd name="connsiteY7" fmla="*/ 2683840 h 2800592"/>
            <a:gd name="connsiteX8" fmla="*/ 539846 w 2350652"/>
            <a:gd name="connsiteY8" fmla="*/ 2604465 h 2800592"/>
            <a:gd name="connsiteX9" fmla="*/ 523971 w 2350652"/>
            <a:gd name="connsiteY9" fmla="*/ 2567424 h 2800592"/>
            <a:gd name="connsiteX10" fmla="*/ 476346 w 2350652"/>
            <a:gd name="connsiteY10" fmla="*/ 2525090 h 2800592"/>
            <a:gd name="connsiteX11" fmla="*/ 460471 w 2350652"/>
            <a:gd name="connsiteY11" fmla="*/ 2461590 h 2800592"/>
            <a:gd name="connsiteX12" fmla="*/ 460471 w 2350652"/>
            <a:gd name="connsiteY12" fmla="*/ 2413965 h 2800592"/>
            <a:gd name="connsiteX13" fmla="*/ 449887 w 2350652"/>
            <a:gd name="connsiteY13" fmla="*/ 2498632 h 2800592"/>
            <a:gd name="connsiteX14" fmla="*/ 476346 w 2350652"/>
            <a:gd name="connsiteY14" fmla="*/ 2588590 h 2800592"/>
            <a:gd name="connsiteX15" fmla="*/ 476346 w 2350652"/>
            <a:gd name="connsiteY15" fmla="*/ 2641507 h 2800592"/>
            <a:gd name="connsiteX16" fmla="*/ 423429 w 2350652"/>
            <a:gd name="connsiteY16" fmla="*/ 2705007 h 2800592"/>
            <a:gd name="connsiteX17" fmla="*/ 381096 w 2350652"/>
            <a:gd name="connsiteY17" fmla="*/ 2736757 h 2800592"/>
            <a:gd name="connsiteX18" fmla="*/ 317596 w 2350652"/>
            <a:gd name="connsiteY18" fmla="*/ 2694424 h 2800592"/>
            <a:gd name="connsiteX19" fmla="*/ 285846 w 2350652"/>
            <a:gd name="connsiteY19" fmla="*/ 2646799 h 2800592"/>
            <a:gd name="connsiteX20" fmla="*/ 307012 w 2350652"/>
            <a:gd name="connsiteY20" fmla="*/ 2567424 h 2800592"/>
            <a:gd name="connsiteX21" fmla="*/ 307012 w 2350652"/>
            <a:gd name="connsiteY21" fmla="*/ 2535674 h 2800592"/>
            <a:gd name="connsiteX22" fmla="*/ 180012 w 2350652"/>
            <a:gd name="connsiteY22" fmla="*/ 2456299 h 2800592"/>
            <a:gd name="connsiteX23" fmla="*/ 148262 w 2350652"/>
            <a:gd name="connsiteY23" fmla="*/ 2366340 h 2800592"/>
            <a:gd name="connsiteX24" fmla="*/ 137679 w 2350652"/>
            <a:gd name="connsiteY24" fmla="*/ 2186424 h 2800592"/>
            <a:gd name="connsiteX25" fmla="*/ 74179 w 2350652"/>
            <a:gd name="connsiteY25" fmla="*/ 2001215 h 2800592"/>
            <a:gd name="connsiteX26" fmla="*/ 95346 w 2350652"/>
            <a:gd name="connsiteY26" fmla="*/ 1905965 h 2800592"/>
            <a:gd name="connsiteX27" fmla="*/ 31846 w 2350652"/>
            <a:gd name="connsiteY27" fmla="*/ 1905965 h 2800592"/>
            <a:gd name="connsiteX28" fmla="*/ 26554 w 2350652"/>
            <a:gd name="connsiteY28" fmla="*/ 1853049 h 2800592"/>
            <a:gd name="connsiteX29" fmla="*/ 96 w 2350652"/>
            <a:gd name="connsiteY29" fmla="*/ 1763090 h 2800592"/>
            <a:gd name="connsiteX30" fmla="*/ 37137 w 2350652"/>
            <a:gd name="connsiteY30" fmla="*/ 1763090 h 2800592"/>
            <a:gd name="connsiteX31" fmla="*/ 37137 w 2350652"/>
            <a:gd name="connsiteY31" fmla="*/ 1710174 h 2800592"/>
            <a:gd name="connsiteX32" fmla="*/ 180012 w 2350652"/>
            <a:gd name="connsiteY32" fmla="*/ 1710174 h 2800592"/>
            <a:gd name="connsiteX33" fmla="*/ 206471 w 2350652"/>
            <a:gd name="connsiteY33" fmla="*/ 1694299 h 2800592"/>
            <a:gd name="connsiteX34" fmla="*/ 190596 w 2350652"/>
            <a:gd name="connsiteY34" fmla="*/ 1620215 h 2800592"/>
            <a:gd name="connsiteX35" fmla="*/ 227637 w 2350652"/>
            <a:gd name="connsiteY35" fmla="*/ 1567299 h 2800592"/>
            <a:gd name="connsiteX36" fmla="*/ 402262 w 2350652"/>
            <a:gd name="connsiteY36" fmla="*/ 1519674 h 2800592"/>
            <a:gd name="connsiteX37" fmla="*/ 476346 w 2350652"/>
            <a:gd name="connsiteY37" fmla="*/ 1503799 h 2800592"/>
            <a:gd name="connsiteX38" fmla="*/ 571596 w 2350652"/>
            <a:gd name="connsiteY38" fmla="*/ 1413841 h 2800592"/>
            <a:gd name="connsiteX39" fmla="*/ 656262 w 2350652"/>
            <a:gd name="connsiteY39" fmla="*/ 1239215 h 2800592"/>
            <a:gd name="connsiteX40" fmla="*/ 777971 w 2350652"/>
            <a:gd name="connsiteY40" fmla="*/ 1218049 h 2800592"/>
            <a:gd name="connsiteX41" fmla="*/ 783262 w 2350652"/>
            <a:gd name="connsiteY41" fmla="*/ 884674 h 2800592"/>
            <a:gd name="connsiteX42" fmla="*/ 846762 w 2350652"/>
            <a:gd name="connsiteY42" fmla="*/ 868799 h 2800592"/>
            <a:gd name="connsiteX43" fmla="*/ 910262 w 2350652"/>
            <a:gd name="connsiteY43" fmla="*/ 810590 h 2800592"/>
            <a:gd name="connsiteX44" fmla="*/ 1021387 w 2350652"/>
            <a:gd name="connsiteY44" fmla="*/ 794715 h 2800592"/>
            <a:gd name="connsiteX45" fmla="*/ 1026679 w 2350652"/>
            <a:gd name="connsiteY45" fmla="*/ 651840 h 2800592"/>
            <a:gd name="connsiteX46" fmla="*/ 1095471 w 2350652"/>
            <a:gd name="connsiteY46" fmla="*/ 604215 h 2800592"/>
            <a:gd name="connsiteX47" fmla="*/ 1211887 w 2350652"/>
            <a:gd name="connsiteY47" fmla="*/ 477215 h 2800592"/>
            <a:gd name="connsiteX48" fmla="*/ 1270096 w 2350652"/>
            <a:gd name="connsiteY48" fmla="*/ 413715 h 2800592"/>
            <a:gd name="connsiteX49" fmla="*/ 1301846 w 2350652"/>
            <a:gd name="connsiteY49" fmla="*/ 376674 h 2800592"/>
            <a:gd name="connsiteX50" fmla="*/ 1444721 w 2350652"/>
            <a:gd name="connsiteY50" fmla="*/ 350215 h 2800592"/>
            <a:gd name="connsiteX51" fmla="*/ 1497637 w 2350652"/>
            <a:gd name="connsiteY51" fmla="*/ 381965 h 2800592"/>
            <a:gd name="connsiteX52" fmla="*/ 1571721 w 2350652"/>
            <a:gd name="connsiteY52" fmla="*/ 381965 h 2800592"/>
            <a:gd name="connsiteX53" fmla="*/ 1635221 w 2350652"/>
            <a:gd name="connsiteY53" fmla="*/ 286715 h 2800592"/>
            <a:gd name="connsiteX54" fmla="*/ 1704012 w 2350652"/>
            <a:gd name="connsiteY54" fmla="*/ 270840 h 2800592"/>
            <a:gd name="connsiteX55" fmla="*/ 1698721 w 2350652"/>
            <a:gd name="connsiteY55" fmla="*/ 233799 h 2800592"/>
            <a:gd name="connsiteX56" fmla="*/ 1666971 w 2350652"/>
            <a:gd name="connsiteY56" fmla="*/ 75050 h 2800592"/>
            <a:gd name="connsiteX57" fmla="*/ 1762221 w 2350652"/>
            <a:gd name="connsiteY57" fmla="*/ 48591 h 2800592"/>
            <a:gd name="connsiteX58" fmla="*/ 1862762 w 2350652"/>
            <a:gd name="connsiteY58" fmla="*/ 966 h 2800592"/>
            <a:gd name="connsiteX59" fmla="*/ 1841596 w 2350652"/>
            <a:gd name="connsiteY59" fmla="*/ 90924 h 2800592"/>
            <a:gd name="connsiteX60" fmla="*/ 1878637 w 2350652"/>
            <a:gd name="connsiteY60" fmla="*/ 159716 h 2800592"/>
            <a:gd name="connsiteX61" fmla="*/ 1846887 w 2350652"/>
            <a:gd name="connsiteY61" fmla="*/ 228507 h 2800592"/>
            <a:gd name="connsiteX62" fmla="*/ 1841596 w 2350652"/>
            <a:gd name="connsiteY62" fmla="*/ 307882 h 2800592"/>
            <a:gd name="connsiteX63" fmla="*/ 1846887 w 2350652"/>
            <a:gd name="connsiteY63" fmla="*/ 419007 h 2800592"/>
            <a:gd name="connsiteX64" fmla="*/ 1894512 w 2350652"/>
            <a:gd name="connsiteY64" fmla="*/ 445465 h 2800592"/>
            <a:gd name="connsiteX65" fmla="*/ 2116762 w 2350652"/>
            <a:gd name="connsiteY65" fmla="*/ 366090 h 2800592"/>
            <a:gd name="connsiteX66" fmla="*/ 2116762 w 2350652"/>
            <a:gd name="connsiteY66" fmla="*/ 445465 h 2800592"/>
            <a:gd name="connsiteX67" fmla="*/ 2116762 w 2350652"/>
            <a:gd name="connsiteY67" fmla="*/ 498382 h 2800592"/>
            <a:gd name="connsiteX68" fmla="*/ 2079721 w 2350652"/>
            <a:gd name="connsiteY68" fmla="*/ 620090 h 2800592"/>
            <a:gd name="connsiteX69" fmla="*/ 2032096 w 2350652"/>
            <a:gd name="connsiteY69" fmla="*/ 731215 h 2800592"/>
            <a:gd name="connsiteX70" fmla="*/ 1936846 w 2350652"/>
            <a:gd name="connsiteY70" fmla="*/ 731215 h 2800592"/>
            <a:gd name="connsiteX71" fmla="*/ 1889221 w 2350652"/>
            <a:gd name="connsiteY71" fmla="*/ 858215 h 2800592"/>
            <a:gd name="connsiteX72" fmla="*/ 2111471 w 2350652"/>
            <a:gd name="connsiteY72" fmla="*/ 794715 h 2800592"/>
            <a:gd name="connsiteX73" fmla="*/ 2249054 w 2350652"/>
            <a:gd name="connsiteY73" fmla="*/ 762965 h 2800592"/>
            <a:gd name="connsiteX74" fmla="*/ 2349596 w 2350652"/>
            <a:gd name="connsiteY74" fmla="*/ 810590 h 2800592"/>
            <a:gd name="connsiteX75" fmla="*/ 2185554 w 2350652"/>
            <a:gd name="connsiteY75" fmla="*/ 937590 h 2800592"/>
            <a:gd name="connsiteX76" fmla="*/ 2243762 w 2350652"/>
            <a:gd name="connsiteY76" fmla="*/ 1038132 h 2800592"/>
            <a:gd name="connsiteX77" fmla="*/ 2042679 w 2350652"/>
            <a:gd name="connsiteY77" fmla="*/ 1091049 h 2800592"/>
            <a:gd name="connsiteX78" fmla="*/ 2127346 w 2350652"/>
            <a:gd name="connsiteY78" fmla="*/ 1255090 h 2800592"/>
            <a:gd name="connsiteX79" fmla="*/ 1836304 w 2350652"/>
            <a:gd name="connsiteY79" fmla="*/ 1482632 h 2800592"/>
            <a:gd name="connsiteX80" fmla="*/ 1746346 w 2350652"/>
            <a:gd name="connsiteY80" fmla="*/ 1588465 h 2800592"/>
            <a:gd name="connsiteX81" fmla="*/ 1793971 w 2350652"/>
            <a:gd name="connsiteY81" fmla="*/ 1747215 h 2800592"/>
            <a:gd name="connsiteX82" fmla="*/ 1714596 w 2350652"/>
            <a:gd name="connsiteY82" fmla="*/ 1831882 h 2800592"/>
            <a:gd name="connsiteX83" fmla="*/ 1603471 w 2350652"/>
            <a:gd name="connsiteY83" fmla="*/ 1863632 h 2800592"/>
            <a:gd name="connsiteX84" fmla="*/ 1555846 w 2350652"/>
            <a:gd name="connsiteY84" fmla="*/ 1953590 h 2800592"/>
            <a:gd name="connsiteX85" fmla="*/ 1444721 w 2350652"/>
            <a:gd name="connsiteY85" fmla="*/ 2022382 h 2800592"/>
            <a:gd name="connsiteX86" fmla="*/ 1375929 w 2350652"/>
            <a:gd name="connsiteY86" fmla="*/ 2032965 h 2800592"/>
            <a:gd name="connsiteX87" fmla="*/ 1328304 w 2350652"/>
            <a:gd name="connsiteY87" fmla="*/ 2117632 h 2800592"/>
            <a:gd name="connsiteX88" fmla="*/ 1217179 w 2350652"/>
            <a:gd name="connsiteY88" fmla="*/ 2149382 h 2800592"/>
            <a:gd name="connsiteX89" fmla="*/ 1153679 w 2350652"/>
            <a:gd name="connsiteY89" fmla="*/ 2107049 h 2800592"/>
            <a:gd name="connsiteX90" fmla="*/ 1143096 w 2350652"/>
            <a:gd name="connsiteY90" fmla="*/ 2032965 h 2800592"/>
            <a:gd name="connsiteX91" fmla="*/ 1026679 w 2350652"/>
            <a:gd name="connsiteY91" fmla="*/ 1995924 h 2800592"/>
            <a:gd name="connsiteX92" fmla="*/ 947304 w 2350652"/>
            <a:gd name="connsiteY92" fmla="*/ 1985340 h 2800592"/>
            <a:gd name="connsiteX93" fmla="*/ 1031971 w 2350652"/>
            <a:gd name="connsiteY93" fmla="*/ 2064715 h 2800592"/>
            <a:gd name="connsiteX94" fmla="*/ 1116637 w 2350652"/>
            <a:gd name="connsiteY94" fmla="*/ 2101757 h 2800592"/>
            <a:gd name="connsiteX95" fmla="*/ 1158971 w 2350652"/>
            <a:gd name="connsiteY95" fmla="*/ 2197007 h 2800592"/>
            <a:gd name="connsiteX96" fmla="*/ 1127221 w 2350652"/>
            <a:gd name="connsiteY96" fmla="*/ 2271090 h 2800592"/>
            <a:gd name="connsiteX97" fmla="*/ 1026679 w 2350652"/>
            <a:gd name="connsiteY97" fmla="*/ 2339882 h 2800592"/>
            <a:gd name="connsiteX98" fmla="*/ 920846 w 2350652"/>
            <a:gd name="connsiteY98" fmla="*/ 2419257 h 2800592"/>
            <a:gd name="connsiteX99" fmla="*/ 825596 w 2350652"/>
            <a:gd name="connsiteY99" fmla="*/ 2540965 h 2800592"/>
            <a:gd name="connsiteX100" fmla="*/ 762096 w 2350652"/>
            <a:gd name="connsiteY100" fmla="*/ 2609757 h 2800592"/>
            <a:gd name="connsiteX101" fmla="*/ 661554 w 2350652"/>
            <a:gd name="connsiteY101" fmla="*/ 2736757 h 2800592"/>
            <a:gd name="connsiteX102" fmla="*/ 603346 w 2350652"/>
            <a:gd name="connsiteY102" fmla="*/ 2747340 h 2800592"/>
            <a:gd name="connsiteX103" fmla="*/ 550429 w 2350652"/>
            <a:gd name="connsiteY103" fmla="*/ 2763215 h 2800592"/>
            <a:gd name="connsiteX104" fmla="*/ 635096 w 2350652"/>
            <a:gd name="connsiteY104" fmla="*/ 2747340 h 2800592"/>
            <a:gd name="connsiteX105" fmla="*/ 502804 w 2350652"/>
            <a:gd name="connsiteY105" fmla="*/ 2779090 h 2800592"/>
            <a:gd name="connsiteX106" fmla="*/ 402262 w 2350652"/>
            <a:gd name="connsiteY106" fmla="*/ 2779090 h 2800592"/>
            <a:gd name="connsiteX107" fmla="*/ 455179 w 2350652"/>
            <a:gd name="connsiteY107" fmla="*/ 2800257 h 2800592"/>
            <a:gd name="connsiteX108" fmla="*/ 455179 w 2350652"/>
            <a:gd name="connsiteY108" fmla="*/ 2800257 h 2800592"/>
            <a:gd name="connsiteX109" fmla="*/ 698596 w 2350652"/>
            <a:gd name="connsiteY109" fmla="*/ 2689132 h 2800592"/>
            <a:gd name="connsiteX0" fmla="*/ 698596 w 2350652"/>
            <a:gd name="connsiteY0" fmla="*/ 2689132 h 2800592"/>
            <a:gd name="connsiteX1" fmla="*/ 603346 w 2350652"/>
            <a:gd name="connsiteY1" fmla="*/ 2752632 h 2800592"/>
            <a:gd name="connsiteX2" fmla="*/ 460471 w 2350652"/>
            <a:gd name="connsiteY2" fmla="*/ 2794965 h 2800592"/>
            <a:gd name="connsiteX3" fmla="*/ 407554 w 2350652"/>
            <a:gd name="connsiteY3" fmla="*/ 2794965 h 2800592"/>
            <a:gd name="connsiteX4" fmla="*/ 412846 w 2350652"/>
            <a:gd name="connsiteY4" fmla="*/ 2747340 h 2800592"/>
            <a:gd name="connsiteX5" fmla="*/ 449887 w 2350652"/>
            <a:gd name="connsiteY5" fmla="*/ 2710299 h 2800592"/>
            <a:gd name="connsiteX6" fmla="*/ 492221 w 2350652"/>
            <a:gd name="connsiteY6" fmla="*/ 2710299 h 2800592"/>
            <a:gd name="connsiteX7" fmla="*/ 539846 w 2350652"/>
            <a:gd name="connsiteY7" fmla="*/ 2683840 h 2800592"/>
            <a:gd name="connsiteX8" fmla="*/ 539846 w 2350652"/>
            <a:gd name="connsiteY8" fmla="*/ 2604465 h 2800592"/>
            <a:gd name="connsiteX9" fmla="*/ 523971 w 2350652"/>
            <a:gd name="connsiteY9" fmla="*/ 2567424 h 2800592"/>
            <a:gd name="connsiteX10" fmla="*/ 476346 w 2350652"/>
            <a:gd name="connsiteY10" fmla="*/ 2525090 h 2800592"/>
            <a:gd name="connsiteX11" fmla="*/ 460471 w 2350652"/>
            <a:gd name="connsiteY11" fmla="*/ 2461590 h 2800592"/>
            <a:gd name="connsiteX12" fmla="*/ 460471 w 2350652"/>
            <a:gd name="connsiteY12" fmla="*/ 2413965 h 2800592"/>
            <a:gd name="connsiteX13" fmla="*/ 449887 w 2350652"/>
            <a:gd name="connsiteY13" fmla="*/ 2498632 h 2800592"/>
            <a:gd name="connsiteX14" fmla="*/ 476346 w 2350652"/>
            <a:gd name="connsiteY14" fmla="*/ 2588590 h 2800592"/>
            <a:gd name="connsiteX15" fmla="*/ 476346 w 2350652"/>
            <a:gd name="connsiteY15" fmla="*/ 2641507 h 2800592"/>
            <a:gd name="connsiteX16" fmla="*/ 423429 w 2350652"/>
            <a:gd name="connsiteY16" fmla="*/ 2705007 h 2800592"/>
            <a:gd name="connsiteX17" fmla="*/ 381096 w 2350652"/>
            <a:gd name="connsiteY17" fmla="*/ 2736757 h 2800592"/>
            <a:gd name="connsiteX18" fmla="*/ 317596 w 2350652"/>
            <a:gd name="connsiteY18" fmla="*/ 2694424 h 2800592"/>
            <a:gd name="connsiteX19" fmla="*/ 285846 w 2350652"/>
            <a:gd name="connsiteY19" fmla="*/ 2646799 h 2800592"/>
            <a:gd name="connsiteX20" fmla="*/ 307012 w 2350652"/>
            <a:gd name="connsiteY20" fmla="*/ 2567424 h 2800592"/>
            <a:gd name="connsiteX21" fmla="*/ 307012 w 2350652"/>
            <a:gd name="connsiteY21" fmla="*/ 2535674 h 2800592"/>
            <a:gd name="connsiteX22" fmla="*/ 180012 w 2350652"/>
            <a:gd name="connsiteY22" fmla="*/ 2456299 h 2800592"/>
            <a:gd name="connsiteX23" fmla="*/ 148262 w 2350652"/>
            <a:gd name="connsiteY23" fmla="*/ 2366340 h 2800592"/>
            <a:gd name="connsiteX24" fmla="*/ 137679 w 2350652"/>
            <a:gd name="connsiteY24" fmla="*/ 2186424 h 2800592"/>
            <a:gd name="connsiteX25" fmla="*/ 74179 w 2350652"/>
            <a:gd name="connsiteY25" fmla="*/ 2001215 h 2800592"/>
            <a:gd name="connsiteX26" fmla="*/ 95346 w 2350652"/>
            <a:gd name="connsiteY26" fmla="*/ 1905965 h 2800592"/>
            <a:gd name="connsiteX27" fmla="*/ 31846 w 2350652"/>
            <a:gd name="connsiteY27" fmla="*/ 1905965 h 2800592"/>
            <a:gd name="connsiteX28" fmla="*/ 26554 w 2350652"/>
            <a:gd name="connsiteY28" fmla="*/ 1853049 h 2800592"/>
            <a:gd name="connsiteX29" fmla="*/ 96 w 2350652"/>
            <a:gd name="connsiteY29" fmla="*/ 1763090 h 2800592"/>
            <a:gd name="connsiteX30" fmla="*/ 37137 w 2350652"/>
            <a:gd name="connsiteY30" fmla="*/ 1763090 h 2800592"/>
            <a:gd name="connsiteX31" fmla="*/ 37137 w 2350652"/>
            <a:gd name="connsiteY31" fmla="*/ 1710174 h 2800592"/>
            <a:gd name="connsiteX32" fmla="*/ 180012 w 2350652"/>
            <a:gd name="connsiteY32" fmla="*/ 1710174 h 2800592"/>
            <a:gd name="connsiteX33" fmla="*/ 206471 w 2350652"/>
            <a:gd name="connsiteY33" fmla="*/ 1694299 h 2800592"/>
            <a:gd name="connsiteX34" fmla="*/ 190596 w 2350652"/>
            <a:gd name="connsiteY34" fmla="*/ 1620215 h 2800592"/>
            <a:gd name="connsiteX35" fmla="*/ 227637 w 2350652"/>
            <a:gd name="connsiteY35" fmla="*/ 1567299 h 2800592"/>
            <a:gd name="connsiteX36" fmla="*/ 402262 w 2350652"/>
            <a:gd name="connsiteY36" fmla="*/ 1519674 h 2800592"/>
            <a:gd name="connsiteX37" fmla="*/ 476346 w 2350652"/>
            <a:gd name="connsiteY37" fmla="*/ 1503799 h 2800592"/>
            <a:gd name="connsiteX38" fmla="*/ 571596 w 2350652"/>
            <a:gd name="connsiteY38" fmla="*/ 1413841 h 2800592"/>
            <a:gd name="connsiteX39" fmla="*/ 656262 w 2350652"/>
            <a:gd name="connsiteY39" fmla="*/ 1239215 h 2800592"/>
            <a:gd name="connsiteX40" fmla="*/ 777971 w 2350652"/>
            <a:gd name="connsiteY40" fmla="*/ 1218049 h 2800592"/>
            <a:gd name="connsiteX41" fmla="*/ 783262 w 2350652"/>
            <a:gd name="connsiteY41" fmla="*/ 884674 h 2800592"/>
            <a:gd name="connsiteX42" fmla="*/ 846762 w 2350652"/>
            <a:gd name="connsiteY42" fmla="*/ 868799 h 2800592"/>
            <a:gd name="connsiteX43" fmla="*/ 910262 w 2350652"/>
            <a:gd name="connsiteY43" fmla="*/ 810590 h 2800592"/>
            <a:gd name="connsiteX44" fmla="*/ 1021387 w 2350652"/>
            <a:gd name="connsiteY44" fmla="*/ 794715 h 2800592"/>
            <a:gd name="connsiteX45" fmla="*/ 1026679 w 2350652"/>
            <a:gd name="connsiteY45" fmla="*/ 651840 h 2800592"/>
            <a:gd name="connsiteX46" fmla="*/ 1095471 w 2350652"/>
            <a:gd name="connsiteY46" fmla="*/ 604215 h 2800592"/>
            <a:gd name="connsiteX47" fmla="*/ 1211887 w 2350652"/>
            <a:gd name="connsiteY47" fmla="*/ 477215 h 2800592"/>
            <a:gd name="connsiteX48" fmla="*/ 1270096 w 2350652"/>
            <a:gd name="connsiteY48" fmla="*/ 413715 h 2800592"/>
            <a:gd name="connsiteX49" fmla="*/ 1301846 w 2350652"/>
            <a:gd name="connsiteY49" fmla="*/ 376674 h 2800592"/>
            <a:gd name="connsiteX50" fmla="*/ 1444721 w 2350652"/>
            <a:gd name="connsiteY50" fmla="*/ 350215 h 2800592"/>
            <a:gd name="connsiteX51" fmla="*/ 1497637 w 2350652"/>
            <a:gd name="connsiteY51" fmla="*/ 381965 h 2800592"/>
            <a:gd name="connsiteX52" fmla="*/ 1571721 w 2350652"/>
            <a:gd name="connsiteY52" fmla="*/ 381965 h 2800592"/>
            <a:gd name="connsiteX53" fmla="*/ 1635221 w 2350652"/>
            <a:gd name="connsiteY53" fmla="*/ 286715 h 2800592"/>
            <a:gd name="connsiteX54" fmla="*/ 1704012 w 2350652"/>
            <a:gd name="connsiteY54" fmla="*/ 270840 h 2800592"/>
            <a:gd name="connsiteX55" fmla="*/ 1698721 w 2350652"/>
            <a:gd name="connsiteY55" fmla="*/ 233799 h 2800592"/>
            <a:gd name="connsiteX56" fmla="*/ 1666971 w 2350652"/>
            <a:gd name="connsiteY56" fmla="*/ 75050 h 2800592"/>
            <a:gd name="connsiteX57" fmla="*/ 1762221 w 2350652"/>
            <a:gd name="connsiteY57" fmla="*/ 48591 h 2800592"/>
            <a:gd name="connsiteX58" fmla="*/ 1862762 w 2350652"/>
            <a:gd name="connsiteY58" fmla="*/ 966 h 2800592"/>
            <a:gd name="connsiteX59" fmla="*/ 1841596 w 2350652"/>
            <a:gd name="connsiteY59" fmla="*/ 90924 h 2800592"/>
            <a:gd name="connsiteX60" fmla="*/ 1878637 w 2350652"/>
            <a:gd name="connsiteY60" fmla="*/ 159716 h 2800592"/>
            <a:gd name="connsiteX61" fmla="*/ 1846887 w 2350652"/>
            <a:gd name="connsiteY61" fmla="*/ 228507 h 2800592"/>
            <a:gd name="connsiteX62" fmla="*/ 1841596 w 2350652"/>
            <a:gd name="connsiteY62" fmla="*/ 307882 h 2800592"/>
            <a:gd name="connsiteX63" fmla="*/ 1846887 w 2350652"/>
            <a:gd name="connsiteY63" fmla="*/ 419007 h 2800592"/>
            <a:gd name="connsiteX64" fmla="*/ 1894512 w 2350652"/>
            <a:gd name="connsiteY64" fmla="*/ 445465 h 2800592"/>
            <a:gd name="connsiteX65" fmla="*/ 2116762 w 2350652"/>
            <a:gd name="connsiteY65" fmla="*/ 366090 h 2800592"/>
            <a:gd name="connsiteX66" fmla="*/ 2116762 w 2350652"/>
            <a:gd name="connsiteY66" fmla="*/ 445465 h 2800592"/>
            <a:gd name="connsiteX67" fmla="*/ 2116762 w 2350652"/>
            <a:gd name="connsiteY67" fmla="*/ 498382 h 2800592"/>
            <a:gd name="connsiteX68" fmla="*/ 2079721 w 2350652"/>
            <a:gd name="connsiteY68" fmla="*/ 620090 h 2800592"/>
            <a:gd name="connsiteX69" fmla="*/ 2032096 w 2350652"/>
            <a:gd name="connsiteY69" fmla="*/ 731215 h 2800592"/>
            <a:gd name="connsiteX70" fmla="*/ 1936846 w 2350652"/>
            <a:gd name="connsiteY70" fmla="*/ 731215 h 2800592"/>
            <a:gd name="connsiteX71" fmla="*/ 1889221 w 2350652"/>
            <a:gd name="connsiteY71" fmla="*/ 858215 h 2800592"/>
            <a:gd name="connsiteX72" fmla="*/ 2111471 w 2350652"/>
            <a:gd name="connsiteY72" fmla="*/ 794715 h 2800592"/>
            <a:gd name="connsiteX73" fmla="*/ 2249054 w 2350652"/>
            <a:gd name="connsiteY73" fmla="*/ 762965 h 2800592"/>
            <a:gd name="connsiteX74" fmla="*/ 2349596 w 2350652"/>
            <a:gd name="connsiteY74" fmla="*/ 810590 h 2800592"/>
            <a:gd name="connsiteX75" fmla="*/ 2185554 w 2350652"/>
            <a:gd name="connsiteY75" fmla="*/ 937590 h 2800592"/>
            <a:gd name="connsiteX76" fmla="*/ 2243762 w 2350652"/>
            <a:gd name="connsiteY76" fmla="*/ 1038132 h 2800592"/>
            <a:gd name="connsiteX77" fmla="*/ 2042679 w 2350652"/>
            <a:gd name="connsiteY77" fmla="*/ 1091049 h 2800592"/>
            <a:gd name="connsiteX78" fmla="*/ 2127346 w 2350652"/>
            <a:gd name="connsiteY78" fmla="*/ 1255090 h 2800592"/>
            <a:gd name="connsiteX79" fmla="*/ 1958012 w 2350652"/>
            <a:gd name="connsiteY79" fmla="*/ 1382091 h 2800592"/>
            <a:gd name="connsiteX80" fmla="*/ 1836304 w 2350652"/>
            <a:gd name="connsiteY80" fmla="*/ 1482632 h 2800592"/>
            <a:gd name="connsiteX81" fmla="*/ 1746346 w 2350652"/>
            <a:gd name="connsiteY81" fmla="*/ 1588465 h 2800592"/>
            <a:gd name="connsiteX82" fmla="*/ 1793971 w 2350652"/>
            <a:gd name="connsiteY82" fmla="*/ 1747215 h 2800592"/>
            <a:gd name="connsiteX83" fmla="*/ 1714596 w 2350652"/>
            <a:gd name="connsiteY83" fmla="*/ 1831882 h 2800592"/>
            <a:gd name="connsiteX84" fmla="*/ 1603471 w 2350652"/>
            <a:gd name="connsiteY84" fmla="*/ 1863632 h 2800592"/>
            <a:gd name="connsiteX85" fmla="*/ 1555846 w 2350652"/>
            <a:gd name="connsiteY85" fmla="*/ 1953590 h 2800592"/>
            <a:gd name="connsiteX86" fmla="*/ 1444721 w 2350652"/>
            <a:gd name="connsiteY86" fmla="*/ 2022382 h 2800592"/>
            <a:gd name="connsiteX87" fmla="*/ 1375929 w 2350652"/>
            <a:gd name="connsiteY87" fmla="*/ 2032965 h 2800592"/>
            <a:gd name="connsiteX88" fmla="*/ 1328304 w 2350652"/>
            <a:gd name="connsiteY88" fmla="*/ 2117632 h 2800592"/>
            <a:gd name="connsiteX89" fmla="*/ 1217179 w 2350652"/>
            <a:gd name="connsiteY89" fmla="*/ 2149382 h 2800592"/>
            <a:gd name="connsiteX90" fmla="*/ 1153679 w 2350652"/>
            <a:gd name="connsiteY90" fmla="*/ 2107049 h 2800592"/>
            <a:gd name="connsiteX91" fmla="*/ 1143096 w 2350652"/>
            <a:gd name="connsiteY91" fmla="*/ 2032965 h 2800592"/>
            <a:gd name="connsiteX92" fmla="*/ 1026679 w 2350652"/>
            <a:gd name="connsiteY92" fmla="*/ 1995924 h 2800592"/>
            <a:gd name="connsiteX93" fmla="*/ 947304 w 2350652"/>
            <a:gd name="connsiteY93" fmla="*/ 1985340 h 2800592"/>
            <a:gd name="connsiteX94" fmla="*/ 1031971 w 2350652"/>
            <a:gd name="connsiteY94" fmla="*/ 2064715 h 2800592"/>
            <a:gd name="connsiteX95" fmla="*/ 1116637 w 2350652"/>
            <a:gd name="connsiteY95" fmla="*/ 2101757 h 2800592"/>
            <a:gd name="connsiteX96" fmla="*/ 1158971 w 2350652"/>
            <a:gd name="connsiteY96" fmla="*/ 2197007 h 2800592"/>
            <a:gd name="connsiteX97" fmla="*/ 1127221 w 2350652"/>
            <a:gd name="connsiteY97" fmla="*/ 2271090 h 2800592"/>
            <a:gd name="connsiteX98" fmla="*/ 1026679 w 2350652"/>
            <a:gd name="connsiteY98" fmla="*/ 2339882 h 2800592"/>
            <a:gd name="connsiteX99" fmla="*/ 920846 w 2350652"/>
            <a:gd name="connsiteY99" fmla="*/ 2419257 h 2800592"/>
            <a:gd name="connsiteX100" fmla="*/ 825596 w 2350652"/>
            <a:gd name="connsiteY100" fmla="*/ 2540965 h 2800592"/>
            <a:gd name="connsiteX101" fmla="*/ 762096 w 2350652"/>
            <a:gd name="connsiteY101" fmla="*/ 2609757 h 2800592"/>
            <a:gd name="connsiteX102" fmla="*/ 661554 w 2350652"/>
            <a:gd name="connsiteY102" fmla="*/ 2736757 h 2800592"/>
            <a:gd name="connsiteX103" fmla="*/ 603346 w 2350652"/>
            <a:gd name="connsiteY103" fmla="*/ 2747340 h 2800592"/>
            <a:gd name="connsiteX104" fmla="*/ 550429 w 2350652"/>
            <a:gd name="connsiteY104" fmla="*/ 2763215 h 2800592"/>
            <a:gd name="connsiteX105" fmla="*/ 635096 w 2350652"/>
            <a:gd name="connsiteY105" fmla="*/ 2747340 h 2800592"/>
            <a:gd name="connsiteX106" fmla="*/ 502804 w 2350652"/>
            <a:gd name="connsiteY106" fmla="*/ 2779090 h 2800592"/>
            <a:gd name="connsiteX107" fmla="*/ 402262 w 2350652"/>
            <a:gd name="connsiteY107" fmla="*/ 2779090 h 2800592"/>
            <a:gd name="connsiteX108" fmla="*/ 455179 w 2350652"/>
            <a:gd name="connsiteY108" fmla="*/ 2800257 h 2800592"/>
            <a:gd name="connsiteX109" fmla="*/ 455179 w 2350652"/>
            <a:gd name="connsiteY109" fmla="*/ 2800257 h 2800592"/>
            <a:gd name="connsiteX110" fmla="*/ 698596 w 2350652"/>
            <a:gd name="connsiteY110" fmla="*/ 2689132 h 280059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</a:cxnLst>
          <a:rect l="l" t="t" r="r" b="b"/>
          <a:pathLst>
            <a:path w="2350652" h="2800592">
              <a:moveTo>
                <a:pt x="698596" y="2689132"/>
              </a:moveTo>
              <a:cubicBezTo>
                <a:pt x="670814" y="2712062"/>
                <a:pt x="643033" y="2734993"/>
                <a:pt x="603346" y="2752632"/>
              </a:cubicBezTo>
              <a:cubicBezTo>
                <a:pt x="563659" y="2770271"/>
                <a:pt x="493103" y="2787910"/>
                <a:pt x="460471" y="2794965"/>
              </a:cubicBezTo>
              <a:cubicBezTo>
                <a:pt x="427839" y="2802021"/>
                <a:pt x="415491" y="2802902"/>
                <a:pt x="407554" y="2794965"/>
              </a:cubicBezTo>
              <a:cubicBezTo>
                <a:pt x="399617" y="2787028"/>
                <a:pt x="405791" y="2761451"/>
                <a:pt x="412846" y="2747340"/>
              </a:cubicBezTo>
              <a:cubicBezTo>
                <a:pt x="419901" y="2733229"/>
                <a:pt x="436658" y="2716473"/>
                <a:pt x="449887" y="2710299"/>
              </a:cubicBezTo>
              <a:cubicBezTo>
                <a:pt x="463116" y="2704126"/>
                <a:pt x="477228" y="2714709"/>
                <a:pt x="492221" y="2710299"/>
              </a:cubicBezTo>
              <a:cubicBezTo>
                <a:pt x="507214" y="2705889"/>
                <a:pt x="531908" y="2701479"/>
                <a:pt x="539846" y="2683840"/>
              </a:cubicBezTo>
              <a:cubicBezTo>
                <a:pt x="547783" y="2666201"/>
                <a:pt x="542492" y="2623868"/>
                <a:pt x="539846" y="2604465"/>
              </a:cubicBezTo>
              <a:cubicBezTo>
                <a:pt x="537200" y="2585062"/>
                <a:pt x="534554" y="2580653"/>
                <a:pt x="523971" y="2567424"/>
              </a:cubicBezTo>
              <a:cubicBezTo>
                <a:pt x="513388" y="2554195"/>
                <a:pt x="486929" y="2542729"/>
                <a:pt x="476346" y="2525090"/>
              </a:cubicBezTo>
              <a:cubicBezTo>
                <a:pt x="465763" y="2507451"/>
                <a:pt x="463117" y="2480111"/>
                <a:pt x="460471" y="2461590"/>
              </a:cubicBezTo>
              <a:cubicBezTo>
                <a:pt x="457825" y="2443069"/>
                <a:pt x="462235" y="2407791"/>
                <a:pt x="460471" y="2413965"/>
              </a:cubicBezTo>
              <a:cubicBezTo>
                <a:pt x="458707" y="2420139"/>
                <a:pt x="447241" y="2469528"/>
                <a:pt x="449887" y="2498632"/>
              </a:cubicBezTo>
              <a:cubicBezTo>
                <a:pt x="452533" y="2527736"/>
                <a:pt x="471936" y="2564778"/>
                <a:pt x="476346" y="2588590"/>
              </a:cubicBezTo>
              <a:cubicBezTo>
                <a:pt x="480756" y="2612402"/>
                <a:pt x="485165" y="2622104"/>
                <a:pt x="476346" y="2641507"/>
              </a:cubicBezTo>
              <a:cubicBezTo>
                <a:pt x="467526" y="2660910"/>
                <a:pt x="439304" y="2689132"/>
                <a:pt x="423429" y="2705007"/>
              </a:cubicBezTo>
              <a:cubicBezTo>
                <a:pt x="407554" y="2720882"/>
                <a:pt x="398735" y="2738521"/>
                <a:pt x="381096" y="2736757"/>
              </a:cubicBezTo>
              <a:cubicBezTo>
                <a:pt x="363457" y="2734993"/>
                <a:pt x="333471" y="2709417"/>
                <a:pt x="317596" y="2694424"/>
              </a:cubicBezTo>
              <a:cubicBezTo>
                <a:pt x="301721" y="2679431"/>
                <a:pt x="287610" y="2667966"/>
                <a:pt x="285846" y="2646799"/>
              </a:cubicBezTo>
              <a:cubicBezTo>
                <a:pt x="284082" y="2625632"/>
                <a:pt x="303484" y="2585945"/>
                <a:pt x="307012" y="2567424"/>
              </a:cubicBezTo>
              <a:cubicBezTo>
                <a:pt x="310540" y="2548903"/>
                <a:pt x="328179" y="2554195"/>
                <a:pt x="307012" y="2535674"/>
              </a:cubicBezTo>
              <a:cubicBezTo>
                <a:pt x="285845" y="2517153"/>
                <a:pt x="206470" y="2484521"/>
                <a:pt x="180012" y="2456299"/>
              </a:cubicBezTo>
              <a:cubicBezTo>
                <a:pt x="153554" y="2428077"/>
                <a:pt x="155318" y="2411319"/>
                <a:pt x="148262" y="2366340"/>
              </a:cubicBezTo>
              <a:cubicBezTo>
                <a:pt x="141206" y="2321361"/>
                <a:pt x="150026" y="2247278"/>
                <a:pt x="137679" y="2186424"/>
              </a:cubicBezTo>
              <a:cubicBezTo>
                <a:pt x="125332" y="2125570"/>
                <a:pt x="81234" y="2047958"/>
                <a:pt x="74179" y="2001215"/>
              </a:cubicBezTo>
              <a:cubicBezTo>
                <a:pt x="67124" y="1954472"/>
                <a:pt x="102401" y="1921840"/>
                <a:pt x="95346" y="1905965"/>
              </a:cubicBezTo>
              <a:cubicBezTo>
                <a:pt x="88291" y="1890090"/>
                <a:pt x="43311" y="1914784"/>
                <a:pt x="31846" y="1905965"/>
              </a:cubicBezTo>
              <a:cubicBezTo>
                <a:pt x="20381" y="1897146"/>
                <a:pt x="31846" y="1876862"/>
                <a:pt x="26554" y="1853049"/>
              </a:cubicBezTo>
              <a:cubicBezTo>
                <a:pt x="21262" y="1829236"/>
                <a:pt x="-1668" y="1778083"/>
                <a:pt x="96" y="1763090"/>
              </a:cubicBezTo>
              <a:cubicBezTo>
                <a:pt x="1860" y="1748097"/>
                <a:pt x="30964" y="1771909"/>
                <a:pt x="37137" y="1763090"/>
              </a:cubicBezTo>
              <a:cubicBezTo>
                <a:pt x="43310" y="1754271"/>
                <a:pt x="13325" y="1718993"/>
                <a:pt x="37137" y="1710174"/>
              </a:cubicBezTo>
              <a:cubicBezTo>
                <a:pt x="60949" y="1701355"/>
                <a:pt x="151790" y="1712820"/>
                <a:pt x="180012" y="1710174"/>
              </a:cubicBezTo>
              <a:cubicBezTo>
                <a:pt x="208234" y="1707528"/>
                <a:pt x="204707" y="1709292"/>
                <a:pt x="206471" y="1694299"/>
              </a:cubicBezTo>
              <a:cubicBezTo>
                <a:pt x="208235" y="1679306"/>
                <a:pt x="187068" y="1641382"/>
                <a:pt x="190596" y="1620215"/>
              </a:cubicBezTo>
              <a:cubicBezTo>
                <a:pt x="194124" y="1599048"/>
                <a:pt x="192359" y="1584056"/>
                <a:pt x="227637" y="1567299"/>
              </a:cubicBezTo>
              <a:cubicBezTo>
                <a:pt x="262915" y="1550542"/>
                <a:pt x="360811" y="1530257"/>
                <a:pt x="402262" y="1519674"/>
              </a:cubicBezTo>
              <a:cubicBezTo>
                <a:pt x="443713" y="1509091"/>
                <a:pt x="448124" y="1521438"/>
                <a:pt x="476346" y="1503799"/>
              </a:cubicBezTo>
              <a:cubicBezTo>
                <a:pt x="504568" y="1486160"/>
                <a:pt x="541610" y="1457938"/>
                <a:pt x="571596" y="1413841"/>
              </a:cubicBezTo>
              <a:cubicBezTo>
                <a:pt x="601582" y="1369744"/>
                <a:pt x="621866" y="1271847"/>
                <a:pt x="656262" y="1239215"/>
              </a:cubicBezTo>
              <a:cubicBezTo>
                <a:pt x="690658" y="1206583"/>
                <a:pt x="756804" y="1277139"/>
                <a:pt x="777971" y="1218049"/>
              </a:cubicBezTo>
              <a:cubicBezTo>
                <a:pt x="799138" y="1158959"/>
                <a:pt x="771797" y="942882"/>
                <a:pt x="783262" y="884674"/>
              </a:cubicBezTo>
              <a:cubicBezTo>
                <a:pt x="794727" y="826466"/>
                <a:pt x="825595" y="881146"/>
                <a:pt x="846762" y="868799"/>
              </a:cubicBezTo>
              <a:cubicBezTo>
                <a:pt x="867929" y="856452"/>
                <a:pt x="881158" y="822937"/>
                <a:pt x="910262" y="810590"/>
              </a:cubicBezTo>
              <a:cubicBezTo>
                <a:pt x="939366" y="798243"/>
                <a:pt x="1001984" y="821173"/>
                <a:pt x="1021387" y="794715"/>
              </a:cubicBezTo>
              <a:cubicBezTo>
                <a:pt x="1040790" y="768257"/>
                <a:pt x="1014332" y="683590"/>
                <a:pt x="1026679" y="651840"/>
              </a:cubicBezTo>
              <a:cubicBezTo>
                <a:pt x="1039026" y="620090"/>
                <a:pt x="1064603" y="633319"/>
                <a:pt x="1095471" y="604215"/>
              </a:cubicBezTo>
              <a:cubicBezTo>
                <a:pt x="1126339" y="575111"/>
                <a:pt x="1211887" y="477215"/>
                <a:pt x="1211887" y="477215"/>
              </a:cubicBezTo>
              <a:lnTo>
                <a:pt x="1270096" y="413715"/>
              </a:lnTo>
              <a:cubicBezTo>
                <a:pt x="1285089" y="396958"/>
                <a:pt x="1272742" y="387257"/>
                <a:pt x="1301846" y="376674"/>
              </a:cubicBezTo>
              <a:cubicBezTo>
                <a:pt x="1330950" y="366091"/>
                <a:pt x="1412089" y="349333"/>
                <a:pt x="1444721" y="350215"/>
              </a:cubicBezTo>
              <a:cubicBezTo>
                <a:pt x="1477353" y="351097"/>
                <a:pt x="1476471" y="376673"/>
                <a:pt x="1497637" y="381965"/>
              </a:cubicBezTo>
              <a:cubicBezTo>
                <a:pt x="1518803" y="387257"/>
                <a:pt x="1548790" y="397840"/>
                <a:pt x="1571721" y="381965"/>
              </a:cubicBezTo>
              <a:cubicBezTo>
                <a:pt x="1594652" y="366090"/>
                <a:pt x="1613173" y="305236"/>
                <a:pt x="1635221" y="286715"/>
              </a:cubicBezTo>
              <a:cubicBezTo>
                <a:pt x="1657270" y="268194"/>
                <a:pt x="1693429" y="279659"/>
                <a:pt x="1704012" y="270840"/>
              </a:cubicBezTo>
              <a:cubicBezTo>
                <a:pt x="1714595" y="262021"/>
                <a:pt x="1704895" y="266431"/>
                <a:pt x="1698721" y="233799"/>
              </a:cubicBezTo>
              <a:cubicBezTo>
                <a:pt x="1692547" y="201167"/>
                <a:pt x="1663443" y="106800"/>
                <a:pt x="1666971" y="75050"/>
              </a:cubicBezTo>
              <a:cubicBezTo>
                <a:pt x="1670499" y="43300"/>
                <a:pt x="1729589" y="60938"/>
                <a:pt x="1762221" y="48591"/>
              </a:cubicBezTo>
              <a:cubicBezTo>
                <a:pt x="1794853" y="36244"/>
                <a:pt x="1842477" y="-6971"/>
                <a:pt x="1862762" y="966"/>
              </a:cubicBezTo>
              <a:cubicBezTo>
                <a:pt x="1883047" y="8903"/>
                <a:pt x="1846006" y="65348"/>
                <a:pt x="1841596" y="90924"/>
              </a:cubicBezTo>
              <a:cubicBezTo>
                <a:pt x="1837186" y="116500"/>
                <a:pt x="1877755" y="136786"/>
                <a:pt x="1878637" y="159716"/>
              </a:cubicBezTo>
              <a:cubicBezTo>
                <a:pt x="1879519" y="182646"/>
                <a:pt x="1853061" y="203813"/>
                <a:pt x="1846887" y="228507"/>
              </a:cubicBezTo>
              <a:cubicBezTo>
                <a:pt x="1840713" y="253201"/>
                <a:pt x="1841596" y="276132"/>
                <a:pt x="1841596" y="307882"/>
              </a:cubicBezTo>
              <a:cubicBezTo>
                <a:pt x="1841596" y="339632"/>
                <a:pt x="1838068" y="396077"/>
                <a:pt x="1846887" y="419007"/>
              </a:cubicBezTo>
              <a:cubicBezTo>
                <a:pt x="1855706" y="441937"/>
                <a:pt x="1849533" y="454284"/>
                <a:pt x="1894512" y="445465"/>
              </a:cubicBezTo>
              <a:cubicBezTo>
                <a:pt x="1939491" y="436645"/>
                <a:pt x="2079720" y="366090"/>
                <a:pt x="2116762" y="366090"/>
              </a:cubicBezTo>
              <a:cubicBezTo>
                <a:pt x="2153804" y="366090"/>
                <a:pt x="2116762" y="445465"/>
                <a:pt x="2116762" y="445465"/>
              </a:cubicBezTo>
              <a:cubicBezTo>
                <a:pt x="2116762" y="467514"/>
                <a:pt x="2122936" y="469278"/>
                <a:pt x="2116762" y="498382"/>
              </a:cubicBezTo>
              <a:cubicBezTo>
                <a:pt x="2110589" y="527486"/>
                <a:pt x="2093832" y="581285"/>
                <a:pt x="2079721" y="620090"/>
              </a:cubicBezTo>
              <a:cubicBezTo>
                <a:pt x="2065610" y="658895"/>
                <a:pt x="2055908" y="712694"/>
                <a:pt x="2032096" y="731215"/>
              </a:cubicBezTo>
              <a:cubicBezTo>
                <a:pt x="2008284" y="749736"/>
                <a:pt x="1960659" y="710048"/>
                <a:pt x="1936846" y="731215"/>
              </a:cubicBezTo>
              <a:cubicBezTo>
                <a:pt x="1913034" y="752382"/>
                <a:pt x="1860117" y="847632"/>
                <a:pt x="1889221" y="858215"/>
              </a:cubicBezTo>
              <a:cubicBezTo>
                <a:pt x="1918325" y="868798"/>
                <a:pt x="2051499" y="810590"/>
                <a:pt x="2111471" y="794715"/>
              </a:cubicBezTo>
              <a:cubicBezTo>
                <a:pt x="2171443" y="778840"/>
                <a:pt x="2209367" y="760319"/>
                <a:pt x="2249054" y="762965"/>
              </a:cubicBezTo>
              <a:cubicBezTo>
                <a:pt x="2288741" y="765611"/>
                <a:pt x="2360179" y="781486"/>
                <a:pt x="2349596" y="810590"/>
              </a:cubicBezTo>
              <a:cubicBezTo>
                <a:pt x="2339013" y="839694"/>
                <a:pt x="2203193" y="899666"/>
                <a:pt x="2185554" y="937590"/>
              </a:cubicBezTo>
              <a:cubicBezTo>
                <a:pt x="2167915" y="975514"/>
                <a:pt x="2267575" y="1012555"/>
                <a:pt x="2243762" y="1038132"/>
              </a:cubicBezTo>
              <a:cubicBezTo>
                <a:pt x="2219950" y="1063708"/>
                <a:pt x="2062082" y="1054889"/>
                <a:pt x="2042679" y="1091049"/>
              </a:cubicBezTo>
              <a:cubicBezTo>
                <a:pt x="2023276" y="1127209"/>
                <a:pt x="2141457" y="1206583"/>
                <a:pt x="2127346" y="1255090"/>
              </a:cubicBezTo>
              <a:cubicBezTo>
                <a:pt x="2113235" y="1303597"/>
                <a:pt x="2006519" y="1344167"/>
                <a:pt x="1958012" y="1382091"/>
              </a:cubicBezTo>
              <a:cubicBezTo>
                <a:pt x="1909505" y="1420015"/>
                <a:pt x="1871582" y="1448236"/>
                <a:pt x="1836304" y="1482632"/>
              </a:cubicBezTo>
              <a:cubicBezTo>
                <a:pt x="1801026" y="1517028"/>
                <a:pt x="1753402" y="1544368"/>
                <a:pt x="1746346" y="1588465"/>
              </a:cubicBezTo>
              <a:cubicBezTo>
                <a:pt x="1739290" y="1632562"/>
                <a:pt x="1799263" y="1706646"/>
                <a:pt x="1793971" y="1747215"/>
              </a:cubicBezTo>
              <a:cubicBezTo>
                <a:pt x="1788679" y="1787784"/>
                <a:pt x="1746346" y="1812479"/>
                <a:pt x="1714596" y="1831882"/>
              </a:cubicBezTo>
              <a:cubicBezTo>
                <a:pt x="1682846" y="1851285"/>
                <a:pt x="1629929" y="1843347"/>
                <a:pt x="1603471" y="1863632"/>
              </a:cubicBezTo>
              <a:cubicBezTo>
                <a:pt x="1577013" y="1883917"/>
                <a:pt x="1582304" y="1927132"/>
                <a:pt x="1555846" y="1953590"/>
              </a:cubicBezTo>
              <a:cubicBezTo>
                <a:pt x="1529388" y="1980048"/>
                <a:pt x="1474707" y="2009153"/>
                <a:pt x="1444721" y="2022382"/>
              </a:cubicBezTo>
              <a:cubicBezTo>
                <a:pt x="1414735" y="2035611"/>
                <a:pt x="1395332" y="2017090"/>
                <a:pt x="1375929" y="2032965"/>
              </a:cubicBezTo>
              <a:cubicBezTo>
                <a:pt x="1356526" y="2048840"/>
                <a:pt x="1354762" y="2098229"/>
                <a:pt x="1328304" y="2117632"/>
              </a:cubicBezTo>
              <a:cubicBezTo>
                <a:pt x="1301846" y="2137035"/>
                <a:pt x="1246283" y="2151146"/>
                <a:pt x="1217179" y="2149382"/>
              </a:cubicBezTo>
              <a:cubicBezTo>
                <a:pt x="1188075" y="2147618"/>
                <a:pt x="1166026" y="2126452"/>
                <a:pt x="1153679" y="2107049"/>
              </a:cubicBezTo>
              <a:cubicBezTo>
                <a:pt x="1141332" y="2087646"/>
                <a:pt x="1164263" y="2051486"/>
                <a:pt x="1143096" y="2032965"/>
              </a:cubicBezTo>
              <a:cubicBezTo>
                <a:pt x="1121929" y="2014444"/>
                <a:pt x="1059311" y="2003862"/>
                <a:pt x="1026679" y="1995924"/>
              </a:cubicBezTo>
              <a:cubicBezTo>
                <a:pt x="994047" y="1987986"/>
                <a:pt x="946422" y="1973875"/>
                <a:pt x="947304" y="1985340"/>
              </a:cubicBezTo>
              <a:cubicBezTo>
                <a:pt x="948186" y="1996805"/>
                <a:pt x="1003749" y="2045312"/>
                <a:pt x="1031971" y="2064715"/>
              </a:cubicBezTo>
              <a:cubicBezTo>
                <a:pt x="1060193" y="2084118"/>
                <a:pt x="1095470" y="2079708"/>
                <a:pt x="1116637" y="2101757"/>
              </a:cubicBezTo>
              <a:cubicBezTo>
                <a:pt x="1137804" y="2123806"/>
                <a:pt x="1157207" y="2168785"/>
                <a:pt x="1158971" y="2197007"/>
              </a:cubicBezTo>
              <a:cubicBezTo>
                <a:pt x="1160735" y="2225229"/>
                <a:pt x="1149270" y="2247277"/>
                <a:pt x="1127221" y="2271090"/>
              </a:cubicBezTo>
              <a:cubicBezTo>
                <a:pt x="1105172" y="2294903"/>
                <a:pt x="1061075" y="2315188"/>
                <a:pt x="1026679" y="2339882"/>
              </a:cubicBezTo>
              <a:cubicBezTo>
                <a:pt x="992283" y="2364576"/>
                <a:pt x="954360" y="2385743"/>
                <a:pt x="920846" y="2419257"/>
              </a:cubicBezTo>
              <a:cubicBezTo>
                <a:pt x="887332" y="2452771"/>
                <a:pt x="852054" y="2509215"/>
                <a:pt x="825596" y="2540965"/>
              </a:cubicBezTo>
              <a:cubicBezTo>
                <a:pt x="799138" y="2572715"/>
                <a:pt x="789436" y="2577125"/>
                <a:pt x="762096" y="2609757"/>
              </a:cubicBezTo>
              <a:cubicBezTo>
                <a:pt x="734756" y="2642389"/>
                <a:pt x="688012" y="2713827"/>
                <a:pt x="661554" y="2736757"/>
              </a:cubicBezTo>
              <a:cubicBezTo>
                <a:pt x="635096" y="2759687"/>
                <a:pt x="621867" y="2742930"/>
                <a:pt x="603346" y="2747340"/>
              </a:cubicBezTo>
              <a:cubicBezTo>
                <a:pt x="584825" y="2751750"/>
                <a:pt x="545137" y="2763215"/>
                <a:pt x="550429" y="2763215"/>
              </a:cubicBezTo>
              <a:cubicBezTo>
                <a:pt x="555721" y="2763215"/>
                <a:pt x="643033" y="2744694"/>
                <a:pt x="635096" y="2747340"/>
              </a:cubicBezTo>
              <a:cubicBezTo>
                <a:pt x="627159" y="2749986"/>
                <a:pt x="541610" y="2773798"/>
                <a:pt x="502804" y="2779090"/>
              </a:cubicBezTo>
              <a:cubicBezTo>
                <a:pt x="463998" y="2784382"/>
                <a:pt x="410199" y="2775562"/>
                <a:pt x="402262" y="2779090"/>
              </a:cubicBezTo>
              <a:cubicBezTo>
                <a:pt x="394324" y="2782618"/>
                <a:pt x="455179" y="2800257"/>
                <a:pt x="455179" y="2800257"/>
              </a:cubicBezTo>
              <a:lnTo>
                <a:pt x="455179" y="2800257"/>
              </a:lnTo>
              <a:lnTo>
                <a:pt x="698596" y="2689132"/>
              </a:lnTo>
              <a:close/>
            </a:path>
          </a:pathLst>
        </a:cu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P20"/>
  <sheetViews>
    <sheetView topLeftCell="A13" zoomScale="70" zoomScaleNormal="70" workbookViewId="0">
      <selection activeCell="P2" sqref="P2"/>
    </sheetView>
  </sheetViews>
  <sheetFormatPr defaultRowHeight="15" x14ac:dyDescent="0.25"/>
  <cols>
    <col min="1" max="1" width="12" customWidth="1"/>
    <col min="2" max="2" width="14.28515625" customWidth="1"/>
    <col min="3" max="4" width="9.7109375" customWidth="1"/>
    <col min="5" max="5" width="7" customWidth="1"/>
    <col min="8" max="9" width="10" customWidth="1"/>
    <col min="10" max="10" width="11.140625" customWidth="1"/>
    <col min="11" max="11" width="11" customWidth="1"/>
    <col min="12" max="12" width="9.7109375" customWidth="1"/>
    <col min="13" max="13" width="5.5703125" customWidth="1"/>
    <col min="14" max="14" width="11.7109375" bestFit="1" customWidth="1"/>
    <col min="15" max="15" width="7.42578125" customWidth="1"/>
    <col min="16" max="16" width="22.28515625" customWidth="1"/>
    <col min="17" max="17" width="9.7109375" bestFit="1" customWidth="1"/>
    <col min="18" max="53" width="8.28515625" customWidth="1"/>
  </cols>
  <sheetData>
    <row r="1" spans="1:94" x14ac:dyDescent="0.25">
      <c r="F1" s="21" t="s">
        <v>0</v>
      </c>
      <c r="G1" s="21"/>
      <c r="H1" s="21"/>
      <c r="I1" s="21"/>
      <c r="J1" s="21"/>
      <c r="K1" s="21"/>
      <c r="L1" s="21"/>
      <c r="M1" s="8">
        <v>4000</v>
      </c>
      <c r="N1" s="8">
        <v>8</v>
      </c>
      <c r="P1">
        <v>0.45600000000000002</v>
      </c>
      <c r="Q1" t="s">
        <v>14</v>
      </c>
      <c r="R1">
        <v>31</v>
      </c>
      <c r="S1">
        <v>29</v>
      </c>
      <c r="T1">
        <v>31</v>
      </c>
      <c r="U1">
        <v>30</v>
      </c>
      <c r="V1">
        <v>31</v>
      </c>
      <c r="W1">
        <v>30</v>
      </c>
      <c r="X1">
        <v>31</v>
      </c>
      <c r="Y1">
        <v>31</v>
      </c>
      <c r="Z1">
        <v>30</v>
      </c>
      <c r="AA1">
        <v>31</v>
      </c>
      <c r="AB1">
        <v>30</v>
      </c>
      <c r="AC1">
        <v>31</v>
      </c>
      <c r="AD1">
        <v>31</v>
      </c>
      <c r="AE1">
        <v>29</v>
      </c>
      <c r="AF1">
        <v>31</v>
      </c>
      <c r="AG1">
        <v>30</v>
      </c>
      <c r="AH1">
        <v>31</v>
      </c>
      <c r="AI1">
        <v>30</v>
      </c>
      <c r="AJ1">
        <v>31</v>
      </c>
      <c r="AK1">
        <v>31</v>
      </c>
      <c r="AL1">
        <v>30</v>
      </c>
      <c r="AM1">
        <v>31</v>
      </c>
      <c r="AN1">
        <v>30</v>
      </c>
      <c r="AO1">
        <v>31</v>
      </c>
      <c r="AP1">
        <v>31</v>
      </c>
      <c r="AQ1">
        <v>29</v>
      </c>
      <c r="AR1">
        <v>31</v>
      </c>
      <c r="AS1">
        <v>30</v>
      </c>
      <c r="AT1">
        <v>31</v>
      </c>
      <c r="AU1">
        <v>30</v>
      </c>
      <c r="AV1">
        <v>31</v>
      </c>
      <c r="AW1">
        <v>31</v>
      </c>
      <c r="AX1">
        <v>30</v>
      </c>
      <c r="AY1">
        <v>31</v>
      </c>
      <c r="AZ1">
        <v>30</v>
      </c>
      <c r="BA1">
        <v>31</v>
      </c>
      <c r="BF1">
        <f>R1</f>
        <v>31</v>
      </c>
      <c r="BG1">
        <f t="shared" ref="BG1:CP2" si="0">S1</f>
        <v>29</v>
      </c>
      <c r="BH1">
        <f t="shared" si="0"/>
        <v>31</v>
      </c>
      <c r="BI1">
        <f t="shared" si="0"/>
        <v>30</v>
      </c>
      <c r="BJ1">
        <f t="shared" si="0"/>
        <v>31</v>
      </c>
      <c r="BK1">
        <f t="shared" si="0"/>
        <v>30</v>
      </c>
      <c r="BL1">
        <f t="shared" si="0"/>
        <v>31</v>
      </c>
      <c r="BM1">
        <f t="shared" si="0"/>
        <v>31</v>
      </c>
      <c r="BN1">
        <f t="shared" si="0"/>
        <v>30</v>
      </c>
      <c r="BO1">
        <f t="shared" si="0"/>
        <v>31</v>
      </c>
      <c r="BP1">
        <f t="shared" si="0"/>
        <v>30</v>
      </c>
      <c r="BQ1">
        <f t="shared" si="0"/>
        <v>31</v>
      </c>
      <c r="BR1">
        <f t="shared" si="0"/>
        <v>31</v>
      </c>
      <c r="BS1">
        <f t="shared" si="0"/>
        <v>29</v>
      </c>
      <c r="BT1">
        <f t="shared" si="0"/>
        <v>31</v>
      </c>
      <c r="BU1">
        <f t="shared" si="0"/>
        <v>30</v>
      </c>
      <c r="BV1">
        <f t="shared" si="0"/>
        <v>31</v>
      </c>
      <c r="BW1">
        <f t="shared" si="0"/>
        <v>30</v>
      </c>
      <c r="BX1">
        <f t="shared" si="0"/>
        <v>31</v>
      </c>
      <c r="BY1">
        <f t="shared" si="0"/>
        <v>31</v>
      </c>
      <c r="BZ1">
        <f t="shared" si="0"/>
        <v>30</v>
      </c>
      <c r="CA1">
        <f t="shared" si="0"/>
        <v>31</v>
      </c>
      <c r="CB1">
        <f t="shared" si="0"/>
        <v>30</v>
      </c>
      <c r="CC1">
        <f t="shared" si="0"/>
        <v>31</v>
      </c>
      <c r="CD1">
        <f t="shared" si="0"/>
        <v>31</v>
      </c>
      <c r="CE1">
        <f t="shared" si="0"/>
        <v>29</v>
      </c>
      <c r="CF1">
        <f t="shared" si="0"/>
        <v>31</v>
      </c>
      <c r="CG1">
        <f t="shared" si="0"/>
        <v>30</v>
      </c>
      <c r="CH1">
        <f t="shared" si="0"/>
        <v>31</v>
      </c>
      <c r="CI1">
        <f t="shared" si="0"/>
        <v>30</v>
      </c>
      <c r="CJ1">
        <f t="shared" si="0"/>
        <v>31</v>
      </c>
      <c r="CK1">
        <f t="shared" si="0"/>
        <v>31</v>
      </c>
      <c r="CL1">
        <f t="shared" si="0"/>
        <v>30</v>
      </c>
      <c r="CM1">
        <f t="shared" si="0"/>
        <v>31</v>
      </c>
      <c r="CN1">
        <f t="shared" si="0"/>
        <v>30</v>
      </c>
      <c r="CO1">
        <f t="shared" si="0"/>
        <v>31</v>
      </c>
      <c r="CP1">
        <f t="shared" si="0"/>
        <v>0</v>
      </c>
    </row>
    <row r="2" spans="1:94" ht="57" customHeight="1" x14ac:dyDescent="0.3">
      <c r="C2" t="s">
        <v>3</v>
      </c>
      <c r="D2" t="s">
        <v>6</v>
      </c>
      <c r="E2" t="s">
        <v>4</v>
      </c>
      <c r="F2" s="9" t="s">
        <v>1</v>
      </c>
      <c r="G2" s="1" t="s">
        <v>2</v>
      </c>
      <c r="H2" s="1"/>
      <c r="I2" s="1"/>
      <c r="J2" s="1"/>
      <c r="K2" s="1" t="s">
        <v>5</v>
      </c>
      <c r="L2" s="2" t="s">
        <v>12</v>
      </c>
      <c r="M2" s="4" t="s">
        <v>56</v>
      </c>
      <c r="N2" s="4" t="s">
        <v>13</v>
      </c>
      <c r="O2" s="4" t="s">
        <v>15</v>
      </c>
      <c r="Q2" s="6" t="s">
        <v>55</v>
      </c>
      <c r="R2" s="6">
        <v>1</v>
      </c>
      <c r="S2" s="6">
        <v>2</v>
      </c>
      <c r="T2" s="6">
        <v>3</v>
      </c>
      <c r="U2" s="6">
        <v>4</v>
      </c>
      <c r="V2" s="6">
        <v>5</v>
      </c>
      <c r="W2" s="11">
        <v>6</v>
      </c>
      <c r="X2" s="6">
        <v>7</v>
      </c>
      <c r="Y2" s="6">
        <v>8</v>
      </c>
      <c r="Z2" s="6">
        <v>9</v>
      </c>
      <c r="AA2" s="6">
        <v>10</v>
      </c>
      <c r="AB2" s="6">
        <v>11</v>
      </c>
      <c r="AC2" s="12">
        <v>12</v>
      </c>
      <c r="AD2" s="6">
        <v>13</v>
      </c>
      <c r="AE2" s="6">
        <v>14</v>
      </c>
      <c r="AF2" s="6">
        <v>15</v>
      </c>
      <c r="AG2" s="6">
        <v>16</v>
      </c>
      <c r="AH2" s="6">
        <v>17</v>
      </c>
      <c r="AI2" s="12">
        <v>18</v>
      </c>
      <c r="AJ2" s="6">
        <v>19</v>
      </c>
      <c r="AK2" s="6">
        <v>20</v>
      </c>
      <c r="AL2" s="6">
        <v>21</v>
      </c>
      <c r="AM2" s="6">
        <v>22</v>
      </c>
      <c r="AN2" s="6">
        <v>23</v>
      </c>
      <c r="AO2" s="12">
        <v>24</v>
      </c>
      <c r="AP2" s="6">
        <v>25</v>
      </c>
      <c r="AQ2" s="6">
        <v>26</v>
      </c>
      <c r="AR2" s="6">
        <v>27</v>
      </c>
      <c r="AS2" s="6">
        <v>28</v>
      </c>
      <c r="AT2" s="6">
        <v>29</v>
      </c>
      <c r="AU2" s="12">
        <v>30</v>
      </c>
      <c r="AV2" s="6">
        <v>31</v>
      </c>
      <c r="AW2" s="6">
        <v>32</v>
      </c>
      <c r="AX2" s="6">
        <v>33</v>
      </c>
      <c r="AY2" s="6">
        <v>34</v>
      </c>
      <c r="AZ2" s="6">
        <v>35</v>
      </c>
      <c r="BA2" s="12">
        <v>36</v>
      </c>
      <c r="BF2">
        <f t="shared" ref="BF2" si="1">R2</f>
        <v>1</v>
      </c>
      <c r="BG2">
        <f t="shared" si="0"/>
        <v>2</v>
      </c>
      <c r="BH2">
        <f t="shared" si="0"/>
        <v>3</v>
      </c>
      <c r="BI2">
        <f t="shared" si="0"/>
        <v>4</v>
      </c>
      <c r="BJ2">
        <f t="shared" si="0"/>
        <v>5</v>
      </c>
      <c r="BK2">
        <f t="shared" si="0"/>
        <v>6</v>
      </c>
      <c r="BL2">
        <f t="shared" si="0"/>
        <v>7</v>
      </c>
      <c r="BM2">
        <f t="shared" si="0"/>
        <v>8</v>
      </c>
      <c r="BN2">
        <f t="shared" si="0"/>
        <v>9</v>
      </c>
      <c r="BO2">
        <f t="shared" si="0"/>
        <v>10</v>
      </c>
      <c r="BP2">
        <f t="shared" si="0"/>
        <v>11</v>
      </c>
      <c r="BQ2">
        <f t="shared" si="0"/>
        <v>12</v>
      </c>
      <c r="BR2">
        <f t="shared" si="0"/>
        <v>13</v>
      </c>
      <c r="BS2">
        <f t="shared" si="0"/>
        <v>14</v>
      </c>
      <c r="BT2">
        <f t="shared" si="0"/>
        <v>15</v>
      </c>
      <c r="BU2">
        <f t="shared" si="0"/>
        <v>16</v>
      </c>
      <c r="BV2">
        <f t="shared" si="0"/>
        <v>17</v>
      </c>
      <c r="BW2">
        <f t="shared" si="0"/>
        <v>18</v>
      </c>
      <c r="BX2">
        <f t="shared" si="0"/>
        <v>19</v>
      </c>
      <c r="BY2">
        <f t="shared" si="0"/>
        <v>20</v>
      </c>
      <c r="BZ2">
        <f t="shared" si="0"/>
        <v>21</v>
      </c>
      <c r="CA2">
        <f t="shared" si="0"/>
        <v>22</v>
      </c>
      <c r="CB2">
        <f t="shared" si="0"/>
        <v>23</v>
      </c>
      <c r="CC2">
        <f t="shared" si="0"/>
        <v>24</v>
      </c>
      <c r="CD2">
        <f t="shared" si="0"/>
        <v>25</v>
      </c>
      <c r="CE2">
        <f t="shared" si="0"/>
        <v>26</v>
      </c>
      <c r="CF2">
        <f t="shared" si="0"/>
        <v>27</v>
      </c>
      <c r="CG2">
        <f t="shared" si="0"/>
        <v>28</v>
      </c>
      <c r="CH2">
        <f t="shared" si="0"/>
        <v>29</v>
      </c>
      <c r="CI2">
        <f t="shared" si="0"/>
        <v>30</v>
      </c>
      <c r="CJ2">
        <f t="shared" si="0"/>
        <v>31</v>
      </c>
      <c r="CK2">
        <f t="shared" si="0"/>
        <v>32</v>
      </c>
      <c r="CL2">
        <f t="shared" si="0"/>
        <v>33</v>
      </c>
      <c r="CM2">
        <f t="shared" si="0"/>
        <v>34</v>
      </c>
      <c r="CN2">
        <f t="shared" si="0"/>
        <v>35</v>
      </c>
      <c r="CO2">
        <f t="shared" si="0"/>
        <v>36</v>
      </c>
      <c r="CP2">
        <f t="shared" si="0"/>
        <v>0</v>
      </c>
    </row>
    <row r="3" spans="1:94" ht="55.5" customHeight="1" x14ac:dyDescent="0.25">
      <c r="A3" t="s">
        <v>22</v>
      </c>
      <c r="C3">
        <v>330</v>
      </c>
      <c r="D3">
        <v>3.2</v>
      </c>
      <c r="E3">
        <v>3</v>
      </c>
      <c r="F3" s="9">
        <v>39</v>
      </c>
      <c r="G3" s="3">
        <f>MROUND($M$1/C3,1)</f>
        <v>12</v>
      </c>
      <c r="H3" s="3">
        <v>0</v>
      </c>
      <c r="I3" s="10">
        <v>100</v>
      </c>
      <c r="J3" s="3">
        <v>0</v>
      </c>
      <c r="K3" s="3">
        <v>0</v>
      </c>
      <c r="L3" s="17">
        <f t="shared" ref="L3:L19" si="2">F3*G3+G3*H3+I3+K3</f>
        <v>568</v>
      </c>
      <c r="M3" s="5">
        <f>L3</f>
        <v>568</v>
      </c>
      <c r="N3" s="7">
        <f>($N$1*E3*G3)/1000</f>
        <v>0.28799999999999998</v>
      </c>
      <c r="O3">
        <v>0</v>
      </c>
      <c r="P3" s="15" t="s">
        <v>40</v>
      </c>
      <c r="Q3" s="16">
        <f>N3*$P$1</f>
        <v>0.131328</v>
      </c>
      <c r="R3" s="13">
        <f>$Q3*R$1+$M3</f>
        <v>572.07116799999994</v>
      </c>
      <c r="S3" s="13">
        <f>$Q3*S$1+R3</f>
        <v>575.87967999999989</v>
      </c>
      <c r="T3" s="13">
        <f t="shared" ref="T3:BB10" si="3">$Q3*T$1+S3</f>
        <v>579.95084799999995</v>
      </c>
      <c r="U3" s="13">
        <f t="shared" si="3"/>
        <v>583.89068799999995</v>
      </c>
      <c r="V3" s="13">
        <f t="shared" si="3"/>
        <v>587.9618559999999</v>
      </c>
      <c r="W3" s="14">
        <f t="shared" si="3"/>
        <v>591.9016959999999</v>
      </c>
      <c r="X3" s="13">
        <f t="shared" si="3"/>
        <v>595.97286399999984</v>
      </c>
      <c r="Y3" s="13">
        <f t="shared" si="3"/>
        <v>600.04403199999979</v>
      </c>
      <c r="Z3" s="13">
        <f t="shared" si="3"/>
        <v>603.98387199999979</v>
      </c>
      <c r="AA3" s="13">
        <f t="shared" si="3"/>
        <v>608.05503999999974</v>
      </c>
      <c r="AB3" s="13">
        <f t="shared" si="3"/>
        <v>611.99487999999974</v>
      </c>
      <c r="AC3" s="14">
        <f t="shared" si="3"/>
        <v>616.06604799999968</v>
      </c>
      <c r="AD3" s="13">
        <f t="shared" si="3"/>
        <v>620.13721599999963</v>
      </c>
      <c r="AE3" s="13">
        <f t="shared" si="3"/>
        <v>623.94572799999958</v>
      </c>
      <c r="AF3" s="13">
        <f t="shared" si="3"/>
        <v>628.01689599999963</v>
      </c>
      <c r="AG3" s="13">
        <f t="shared" si="3"/>
        <v>631.95673599999964</v>
      </c>
      <c r="AH3" s="13">
        <f t="shared" si="3"/>
        <v>636.02790399999958</v>
      </c>
      <c r="AI3" s="14">
        <f t="shared" si="3"/>
        <v>639.96774399999958</v>
      </c>
      <c r="AJ3" s="13">
        <f t="shared" si="3"/>
        <v>644.03891199999953</v>
      </c>
      <c r="AK3" s="13">
        <f t="shared" si="3"/>
        <v>648.11007999999947</v>
      </c>
      <c r="AL3" s="13">
        <f t="shared" si="3"/>
        <v>652.04991999999947</v>
      </c>
      <c r="AM3" s="13">
        <f t="shared" si="3"/>
        <v>656.12108799999942</v>
      </c>
      <c r="AN3" s="13">
        <f t="shared" si="3"/>
        <v>660.06092799999942</v>
      </c>
      <c r="AO3" s="14">
        <f t="shared" si="3"/>
        <v>664.13209599999936</v>
      </c>
      <c r="AP3" s="13">
        <f t="shared" si="3"/>
        <v>668.20326399999931</v>
      </c>
      <c r="AQ3" s="13">
        <f t="shared" si="3"/>
        <v>672.01177599999926</v>
      </c>
      <c r="AR3" s="13">
        <f t="shared" si="3"/>
        <v>676.08294399999932</v>
      </c>
      <c r="AS3" s="13">
        <f t="shared" si="3"/>
        <v>680.02278399999932</v>
      </c>
      <c r="AT3" s="13">
        <f t="shared" si="3"/>
        <v>684.09395199999926</v>
      </c>
      <c r="AU3" s="14">
        <f t="shared" si="3"/>
        <v>688.03379199999927</v>
      </c>
      <c r="AV3" s="13">
        <f t="shared" si="3"/>
        <v>692.10495999999921</v>
      </c>
      <c r="AW3" s="13">
        <f t="shared" si="3"/>
        <v>696.17612799999915</v>
      </c>
      <c r="AX3" s="13">
        <f t="shared" si="3"/>
        <v>700.11596799999916</v>
      </c>
      <c r="AY3" s="13">
        <f t="shared" si="3"/>
        <v>704.1871359999991</v>
      </c>
      <c r="AZ3" s="13">
        <f t="shared" si="3"/>
        <v>708.1269759999991</v>
      </c>
      <c r="BA3" s="14">
        <f t="shared" si="3"/>
        <v>712.19814399999905</v>
      </c>
      <c r="BB3" s="13">
        <f t="shared" si="3"/>
        <v>712.19814399999905</v>
      </c>
      <c r="BE3" s="15" t="s">
        <v>40</v>
      </c>
      <c r="BF3" s="5">
        <f>$N3*R1*$P$1</f>
        <v>4.0711680000000001</v>
      </c>
      <c r="BG3" s="5">
        <f t="shared" ref="BG3:CP3" si="4">$N3*S1*$P$1</f>
        <v>3.8085119999999995</v>
      </c>
      <c r="BH3" s="5">
        <f t="shared" si="4"/>
        <v>4.0711680000000001</v>
      </c>
      <c r="BI3" s="5">
        <f t="shared" si="4"/>
        <v>3.9398399999999998</v>
      </c>
      <c r="BJ3" s="5">
        <f t="shared" si="4"/>
        <v>4.0711680000000001</v>
      </c>
      <c r="BK3" s="5">
        <f t="shared" si="4"/>
        <v>3.9398399999999998</v>
      </c>
      <c r="BL3" s="5">
        <f t="shared" si="4"/>
        <v>4.0711680000000001</v>
      </c>
      <c r="BM3" s="5">
        <f t="shared" si="4"/>
        <v>4.0711680000000001</v>
      </c>
      <c r="BN3" s="5">
        <f t="shared" si="4"/>
        <v>3.9398399999999998</v>
      </c>
      <c r="BO3" s="5">
        <f t="shared" si="4"/>
        <v>4.0711680000000001</v>
      </c>
      <c r="BP3" s="5">
        <f t="shared" si="4"/>
        <v>3.9398399999999998</v>
      </c>
      <c r="BQ3" s="5">
        <f t="shared" si="4"/>
        <v>4.0711680000000001</v>
      </c>
      <c r="BR3" s="5">
        <f t="shared" si="4"/>
        <v>4.0711680000000001</v>
      </c>
      <c r="BS3" s="5">
        <f t="shared" si="4"/>
        <v>3.8085119999999995</v>
      </c>
      <c r="BT3" s="5">
        <f t="shared" si="4"/>
        <v>4.0711680000000001</v>
      </c>
      <c r="BU3" s="5">
        <f t="shared" si="4"/>
        <v>3.9398399999999998</v>
      </c>
      <c r="BV3" s="5">
        <f t="shared" si="4"/>
        <v>4.0711680000000001</v>
      </c>
      <c r="BW3" s="5">
        <f t="shared" si="4"/>
        <v>3.9398399999999998</v>
      </c>
      <c r="BX3" s="5">
        <f t="shared" si="4"/>
        <v>4.0711680000000001</v>
      </c>
      <c r="BY3" s="5">
        <f t="shared" si="4"/>
        <v>4.0711680000000001</v>
      </c>
      <c r="BZ3" s="5">
        <f t="shared" si="4"/>
        <v>3.9398399999999998</v>
      </c>
      <c r="CA3" s="5">
        <f t="shared" si="4"/>
        <v>4.0711680000000001</v>
      </c>
      <c r="CB3" s="5">
        <f t="shared" si="4"/>
        <v>3.9398399999999998</v>
      </c>
      <c r="CC3" s="5">
        <f t="shared" si="4"/>
        <v>4.0711680000000001</v>
      </c>
      <c r="CD3" s="5">
        <f t="shared" si="4"/>
        <v>4.0711680000000001</v>
      </c>
      <c r="CE3" s="5">
        <f t="shared" si="4"/>
        <v>3.8085119999999995</v>
      </c>
      <c r="CF3" s="5">
        <f t="shared" si="4"/>
        <v>4.0711680000000001</v>
      </c>
      <c r="CG3" s="5">
        <f t="shared" si="4"/>
        <v>3.9398399999999998</v>
      </c>
      <c r="CH3" s="5">
        <f t="shared" si="4"/>
        <v>4.0711680000000001</v>
      </c>
      <c r="CI3" s="5">
        <f t="shared" si="4"/>
        <v>3.9398399999999998</v>
      </c>
      <c r="CJ3" s="5">
        <f t="shared" si="4"/>
        <v>4.0711680000000001</v>
      </c>
      <c r="CK3" s="5">
        <f t="shared" si="4"/>
        <v>4.0711680000000001</v>
      </c>
      <c r="CL3" s="5">
        <f t="shared" si="4"/>
        <v>3.9398399999999998</v>
      </c>
      <c r="CM3" s="5">
        <f t="shared" si="4"/>
        <v>4.0711680000000001</v>
      </c>
      <c r="CN3" s="5">
        <f t="shared" si="4"/>
        <v>3.9398399999999998</v>
      </c>
      <c r="CO3" s="5">
        <f t="shared" si="4"/>
        <v>4.0711680000000001</v>
      </c>
      <c r="CP3" s="5">
        <f t="shared" si="4"/>
        <v>0</v>
      </c>
    </row>
    <row r="4" spans="1:94" ht="57.75" customHeight="1" x14ac:dyDescent="0.25">
      <c r="A4" t="s">
        <v>23</v>
      </c>
      <c r="C4">
        <v>450</v>
      </c>
      <c r="D4">
        <v>4</v>
      </c>
      <c r="E4">
        <v>5</v>
      </c>
      <c r="F4" s="9">
        <v>54</v>
      </c>
      <c r="G4" s="3">
        <f t="shared" ref="G4:G20" si="5">MROUND($M$1/C4,1)</f>
        <v>9</v>
      </c>
      <c r="H4" s="3">
        <v>0</v>
      </c>
      <c r="I4" s="10">
        <v>100</v>
      </c>
      <c r="J4" s="3">
        <v>0</v>
      </c>
      <c r="K4" s="3">
        <v>0</v>
      </c>
      <c r="L4" s="17">
        <f t="shared" si="2"/>
        <v>586</v>
      </c>
      <c r="M4" s="5">
        <f t="shared" ref="M4:M20" si="6">L4</f>
        <v>586</v>
      </c>
      <c r="N4" s="7">
        <f t="shared" ref="N4:N20" si="7">($N$1*E4*G4)/1000</f>
        <v>0.36</v>
      </c>
      <c r="O4">
        <v>0</v>
      </c>
      <c r="P4" s="15" t="s">
        <v>41</v>
      </c>
      <c r="Q4" s="16">
        <f t="shared" ref="Q4:Q20" si="8">N4*$P$1</f>
        <v>0.16416</v>
      </c>
      <c r="R4" s="13">
        <f t="shared" ref="R4:R20" si="9">$Q4*R$1+$M4</f>
        <v>591.08896000000004</v>
      </c>
      <c r="S4" s="13">
        <f t="shared" ref="S4:AH20" si="10">$Q4*S$1+R4</f>
        <v>595.84960000000001</v>
      </c>
      <c r="T4" s="13">
        <f t="shared" si="10"/>
        <v>600.93856000000005</v>
      </c>
      <c r="U4" s="13">
        <f t="shared" si="10"/>
        <v>605.86336000000006</v>
      </c>
      <c r="V4" s="13">
        <f t="shared" si="10"/>
        <v>610.9523200000001</v>
      </c>
      <c r="W4" s="14">
        <f t="shared" si="10"/>
        <v>615.8771200000001</v>
      </c>
      <c r="X4" s="13">
        <f t="shared" si="10"/>
        <v>620.96608000000015</v>
      </c>
      <c r="Y4" s="13">
        <f t="shared" si="10"/>
        <v>626.05504000000019</v>
      </c>
      <c r="Z4" s="13">
        <f t="shared" si="10"/>
        <v>630.97984000000019</v>
      </c>
      <c r="AA4" s="13">
        <f t="shared" si="10"/>
        <v>636.06880000000024</v>
      </c>
      <c r="AB4" s="13">
        <f t="shared" si="10"/>
        <v>640.99360000000024</v>
      </c>
      <c r="AC4" s="14">
        <f t="shared" si="10"/>
        <v>646.08256000000029</v>
      </c>
      <c r="AD4" s="13">
        <f t="shared" si="10"/>
        <v>651.17152000000033</v>
      </c>
      <c r="AE4" s="13">
        <f t="shared" si="10"/>
        <v>655.93216000000029</v>
      </c>
      <c r="AF4" s="13">
        <f t="shared" si="10"/>
        <v>661.02112000000034</v>
      </c>
      <c r="AG4" s="13">
        <f t="shared" si="10"/>
        <v>665.94592000000034</v>
      </c>
      <c r="AH4" s="13">
        <f t="shared" si="10"/>
        <v>671.03488000000038</v>
      </c>
      <c r="AI4" s="14">
        <f t="shared" si="3"/>
        <v>675.95968000000039</v>
      </c>
      <c r="AJ4" s="13">
        <f t="shared" si="3"/>
        <v>681.04864000000043</v>
      </c>
      <c r="AK4" s="13">
        <f t="shared" si="3"/>
        <v>686.13760000000048</v>
      </c>
      <c r="AL4" s="13">
        <f t="shared" si="3"/>
        <v>691.06240000000048</v>
      </c>
      <c r="AM4" s="13">
        <f t="shared" si="3"/>
        <v>696.15136000000052</v>
      </c>
      <c r="AN4" s="13">
        <f t="shared" si="3"/>
        <v>701.07616000000053</v>
      </c>
      <c r="AO4" s="14">
        <f t="shared" si="3"/>
        <v>706.16512000000057</v>
      </c>
      <c r="AP4" s="13">
        <f t="shared" si="3"/>
        <v>711.25408000000061</v>
      </c>
      <c r="AQ4" s="13">
        <f t="shared" si="3"/>
        <v>716.01472000000058</v>
      </c>
      <c r="AR4" s="13">
        <f t="shared" si="3"/>
        <v>721.10368000000062</v>
      </c>
      <c r="AS4" s="13">
        <f t="shared" si="3"/>
        <v>726.02848000000063</v>
      </c>
      <c r="AT4" s="13">
        <f t="shared" si="3"/>
        <v>731.11744000000067</v>
      </c>
      <c r="AU4" s="14">
        <f t="shared" si="3"/>
        <v>736.04224000000067</v>
      </c>
      <c r="AV4" s="13">
        <f t="shared" si="3"/>
        <v>741.13120000000072</v>
      </c>
      <c r="AW4" s="13">
        <f t="shared" si="3"/>
        <v>746.22016000000076</v>
      </c>
      <c r="AX4" s="13">
        <f t="shared" si="3"/>
        <v>751.14496000000076</v>
      </c>
      <c r="AY4" s="13">
        <f t="shared" si="3"/>
        <v>756.23392000000081</v>
      </c>
      <c r="AZ4" s="13">
        <f t="shared" si="3"/>
        <v>761.15872000000081</v>
      </c>
      <c r="BA4" s="14">
        <f t="shared" si="3"/>
        <v>766.24768000000086</v>
      </c>
      <c r="BB4" s="13">
        <f t="shared" si="3"/>
        <v>766.24768000000086</v>
      </c>
      <c r="BE4" s="15" t="s">
        <v>41</v>
      </c>
      <c r="BF4" s="5">
        <f t="shared" ref="BF4:BF20" si="11">$N4*R2*$P$1</f>
        <v>0.16416</v>
      </c>
      <c r="BG4" s="5">
        <f t="shared" ref="BG4:BG20" si="12">S4-$L4</f>
        <v>9.8496000000000095</v>
      </c>
      <c r="BH4" s="5">
        <f t="shared" ref="BH4:BH20" si="13">T4-$L4</f>
        <v>14.938560000000052</v>
      </c>
      <c r="BI4" s="5">
        <f t="shared" ref="BI4:BI20" si="14">U4-$L4</f>
        <v>19.863360000000057</v>
      </c>
      <c r="BJ4" s="5">
        <f t="shared" ref="BJ4:BJ20" si="15">V4-$L4</f>
        <v>24.9523200000001</v>
      </c>
      <c r="BK4" s="5">
        <f t="shared" ref="BK4:BK20" si="16">W4-$L4</f>
        <v>29.877120000000104</v>
      </c>
      <c r="BL4" s="5">
        <f t="shared" ref="BL4:BL20" si="17">X4-$L4</f>
        <v>34.966080000000147</v>
      </c>
      <c r="BM4" s="5">
        <f t="shared" ref="BM4:BM20" si="18">Y4-$L4</f>
        <v>40.05504000000019</v>
      </c>
      <c r="BN4" s="5">
        <f t="shared" ref="BN4:BN20" si="19">Z4-$L4</f>
        <v>44.979840000000195</v>
      </c>
      <c r="BO4" s="5">
        <f t="shared" ref="BO4:BO20" si="20">AA4-$L4</f>
        <v>50.068800000000238</v>
      </c>
      <c r="BP4" s="5">
        <f t="shared" ref="BP4:BP20" si="21">AB4-$L4</f>
        <v>54.993600000000242</v>
      </c>
      <c r="BQ4" s="5">
        <f t="shared" ref="BQ4:BQ20" si="22">AC4-$L4</f>
        <v>60.082560000000285</v>
      </c>
      <c r="BR4" s="5">
        <f t="shared" ref="BR4:BR20" si="23">AD4-$L4</f>
        <v>65.171520000000328</v>
      </c>
      <c r="BS4" s="5">
        <f t="shared" ref="BS4:BS20" si="24">AE4-$L4</f>
        <v>69.932160000000295</v>
      </c>
      <c r="BT4" s="5">
        <f t="shared" ref="BT4:BT20" si="25">AF4-$L4</f>
        <v>75.021120000000337</v>
      </c>
      <c r="BU4" s="5">
        <f t="shared" ref="BU4:BU20" si="26">AG4-$L4</f>
        <v>79.945920000000342</v>
      </c>
      <c r="BV4" s="5">
        <f t="shared" ref="BV4:BV20" si="27">AH4-$L4</f>
        <v>85.034880000000385</v>
      </c>
      <c r="BW4" s="5">
        <f t="shared" ref="BW4:BW20" si="28">AI4-$L4</f>
        <v>89.95968000000039</v>
      </c>
      <c r="BX4" s="5">
        <f t="shared" ref="BX4:BX20" si="29">AJ4-$L4</f>
        <v>95.048640000000432</v>
      </c>
      <c r="BY4" s="5">
        <f t="shared" ref="BY4:BY20" si="30">AK4-$L4</f>
        <v>100.13760000000048</v>
      </c>
      <c r="BZ4" s="5">
        <f t="shared" ref="BZ4:BZ20" si="31">AL4-$L4</f>
        <v>105.06240000000048</v>
      </c>
      <c r="CA4" s="5">
        <f t="shared" ref="CA4:CA20" si="32">AM4-$L4</f>
        <v>110.15136000000052</v>
      </c>
      <c r="CB4" s="5">
        <f t="shared" ref="CB4:CB20" si="33">AN4-$L4</f>
        <v>115.07616000000053</v>
      </c>
      <c r="CC4" s="5">
        <f t="shared" ref="CC4:CC20" si="34">AO4-$L4</f>
        <v>120.16512000000057</v>
      </c>
      <c r="CD4" s="5">
        <f t="shared" ref="CD4:CD20" si="35">AP4-$L4</f>
        <v>125.25408000000061</v>
      </c>
      <c r="CE4" s="5">
        <f t="shared" ref="CE4:CE20" si="36">AQ4-$L4</f>
        <v>130.01472000000058</v>
      </c>
      <c r="CF4" s="5">
        <f t="shared" ref="CF4:CF20" si="37">AR4-$L4</f>
        <v>135.10368000000062</v>
      </c>
      <c r="CG4" s="5">
        <f t="shared" ref="CG4:CG20" si="38">AS4-$L4</f>
        <v>140.02848000000063</v>
      </c>
      <c r="CH4" s="5">
        <f t="shared" ref="CH4:CH20" si="39">AT4-$L4</f>
        <v>145.11744000000067</v>
      </c>
      <c r="CI4" s="5">
        <f t="shared" ref="CI4:CI20" si="40">AU4-$L4</f>
        <v>150.04224000000067</v>
      </c>
      <c r="CJ4" s="5">
        <f t="shared" ref="CJ4:CJ20" si="41">AV4-$L4</f>
        <v>155.13120000000072</v>
      </c>
      <c r="CK4" s="5">
        <f t="shared" ref="CK4:CK20" si="42">AW4-$L4</f>
        <v>160.22016000000076</v>
      </c>
      <c r="CL4" s="5">
        <f t="shared" ref="CL4:CL20" si="43">AX4-$L4</f>
        <v>165.14496000000076</v>
      </c>
      <c r="CM4" s="5">
        <f t="shared" ref="CM4:CM20" si="44">AY4-$L4</f>
        <v>170.23392000000081</v>
      </c>
      <c r="CN4" s="5">
        <f t="shared" ref="CN4:CN20" si="45">AZ4-$L4</f>
        <v>175.15872000000081</v>
      </c>
      <c r="CO4" s="5">
        <f t="shared" ref="CO4:CO20" si="46">BA4-$L4</f>
        <v>180.24768000000086</v>
      </c>
      <c r="CP4" s="5">
        <f t="shared" ref="CP4:CP20" si="47">BB4-$L4</f>
        <v>180.24768000000086</v>
      </c>
    </row>
    <row r="5" spans="1:94" ht="57.75" customHeight="1" x14ac:dyDescent="0.25">
      <c r="A5" t="s">
        <v>24</v>
      </c>
      <c r="C5">
        <v>500</v>
      </c>
      <c r="D5">
        <v>4.4000000000000004</v>
      </c>
      <c r="E5">
        <v>7</v>
      </c>
      <c r="F5" s="9">
        <v>68</v>
      </c>
      <c r="G5" s="3">
        <f t="shared" si="5"/>
        <v>8</v>
      </c>
      <c r="H5" s="3">
        <v>0</v>
      </c>
      <c r="I5" s="10">
        <v>100</v>
      </c>
      <c r="J5" s="3">
        <v>0</v>
      </c>
      <c r="K5" s="3">
        <v>0</v>
      </c>
      <c r="L5" s="17">
        <f t="shared" si="2"/>
        <v>644</v>
      </c>
      <c r="M5" s="5">
        <f t="shared" si="6"/>
        <v>644</v>
      </c>
      <c r="N5" s="7">
        <f t="shared" si="7"/>
        <v>0.44800000000000001</v>
      </c>
      <c r="O5">
        <v>0</v>
      </c>
      <c r="P5" s="15" t="s">
        <v>42</v>
      </c>
      <c r="Q5" s="16">
        <f t="shared" si="8"/>
        <v>0.20428800000000003</v>
      </c>
      <c r="R5" s="13">
        <f t="shared" si="9"/>
        <v>650.33292800000004</v>
      </c>
      <c r="S5" s="13">
        <f t="shared" si="10"/>
        <v>656.25728000000004</v>
      </c>
      <c r="T5" s="13">
        <f t="shared" si="3"/>
        <v>662.59020800000008</v>
      </c>
      <c r="U5" s="13">
        <f t="shared" si="3"/>
        <v>668.71884800000009</v>
      </c>
      <c r="V5" s="13">
        <f t="shared" si="3"/>
        <v>675.05177600000013</v>
      </c>
      <c r="W5" s="14">
        <f t="shared" si="3"/>
        <v>681.18041600000015</v>
      </c>
      <c r="X5" s="13">
        <f t="shared" si="3"/>
        <v>687.51334400000019</v>
      </c>
      <c r="Y5" s="13">
        <f t="shared" si="3"/>
        <v>693.84627200000023</v>
      </c>
      <c r="Z5" s="13">
        <f t="shared" si="3"/>
        <v>699.97491200000024</v>
      </c>
      <c r="AA5" s="13">
        <f t="shared" si="3"/>
        <v>706.30784000000028</v>
      </c>
      <c r="AB5" s="13">
        <f t="shared" si="3"/>
        <v>712.4364800000003</v>
      </c>
      <c r="AC5" s="14">
        <f t="shared" si="3"/>
        <v>718.76940800000034</v>
      </c>
      <c r="AD5" s="13">
        <f t="shared" si="3"/>
        <v>725.10233600000038</v>
      </c>
      <c r="AE5" s="13">
        <f t="shared" si="3"/>
        <v>731.02668800000038</v>
      </c>
      <c r="AF5" s="13">
        <f t="shared" si="3"/>
        <v>737.35961600000041</v>
      </c>
      <c r="AG5" s="13">
        <f t="shared" si="3"/>
        <v>743.48825600000043</v>
      </c>
      <c r="AH5" s="13">
        <f t="shared" si="3"/>
        <v>749.82118400000047</v>
      </c>
      <c r="AI5" s="14">
        <f t="shared" si="3"/>
        <v>755.94982400000049</v>
      </c>
      <c r="AJ5" s="13">
        <f t="shared" si="3"/>
        <v>762.28275200000053</v>
      </c>
      <c r="AK5" s="13">
        <f t="shared" si="3"/>
        <v>768.61568000000057</v>
      </c>
      <c r="AL5" s="13">
        <f t="shared" si="3"/>
        <v>774.74432000000058</v>
      </c>
      <c r="AM5" s="13">
        <f t="shared" si="3"/>
        <v>781.07724800000062</v>
      </c>
      <c r="AN5" s="13">
        <f t="shared" si="3"/>
        <v>787.20588800000064</v>
      </c>
      <c r="AO5" s="14">
        <f t="shared" si="3"/>
        <v>793.53881600000068</v>
      </c>
      <c r="AP5" s="13">
        <f t="shared" si="3"/>
        <v>799.87174400000072</v>
      </c>
      <c r="AQ5" s="13">
        <f t="shared" si="3"/>
        <v>805.79609600000072</v>
      </c>
      <c r="AR5" s="13">
        <f t="shared" si="3"/>
        <v>812.12902400000075</v>
      </c>
      <c r="AS5" s="13">
        <f t="shared" si="3"/>
        <v>818.25766400000077</v>
      </c>
      <c r="AT5" s="13">
        <f t="shared" si="3"/>
        <v>824.59059200000081</v>
      </c>
      <c r="AU5" s="14">
        <f t="shared" si="3"/>
        <v>830.71923200000083</v>
      </c>
      <c r="AV5" s="13">
        <f t="shared" si="3"/>
        <v>837.05216000000087</v>
      </c>
      <c r="AW5" s="13">
        <f t="shared" si="3"/>
        <v>843.38508800000091</v>
      </c>
      <c r="AX5" s="13">
        <f t="shared" si="3"/>
        <v>849.51372800000092</v>
      </c>
      <c r="AY5" s="13">
        <f t="shared" si="3"/>
        <v>855.84665600000096</v>
      </c>
      <c r="AZ5" s="13">
        <f t="shared" si="3"/>
        <v>861.97529600000098</v>
      </c>
      <c r="BA5" s="14">
        <f t="shared" si="3"/>
        <v>868.30822400000102</v>
      </c>
      <c r="BB5" s="13">
        <f t="shared" si="3"/>
        <v>868.30822400000102</v>
      </c>
      <c r="BE5" s="15" t="s">
        <v>42</v>
      </c>
      <c r="BF5" s="5">
        <f t="shared" si="11"/>
        <v>116.86727476838398</v>
      </c>
      <c r="BG5" s="5">
        <f t="shared" si="12"/>
        <v>12.257280000000037</v>
      </c>
      <c r="BH5" s="5">
        <f t="shared" si="13"/>
        <v>18.590208000000075</v>
      </c>
      <c r="BI5" s="5">
        <f t="shared" si="14"/>
        <v>24.718848000000094</v>
      </c>
      <c r="BJ5" s="5">
        <f t="shared" si="15"/>
        <v>31.051776000000132</v>
      </c>
      <c r="BK5" s="5">
        <f t="shared" si="16"/>
        <v>37.18041600000015</v>
      </c>
      <c r="BL5" s="5">
        <f t="shared" si="17"/>
        <v>43.513344000000188</v>
      </c>
      <c r="BM5" s="5">
        <f t="shared" si="18"/>
        <v>49.846272000000226</v>
      </c>
      <c r="BN5" s="5">
        <f t="shared" si="19"/>
        <v>55.974912000000245</v>
      </c>
      <c r="BO5" s="5">
        <f t="shared" si="20"/>
        <v>62.307840000000283</v>
      </c>
      <c r="BP5" s="5">
        <f t="shared" si="21"/>
        <v>68.436480000000302</v>
      </c>
      <c r="BQ5" s="5">
        <f t="shared" si="22"/>
        <v>74.76940800000034</v>
      </c>
      <c r="BR5" s="5">
        <f t="shared" si="23"/>
        <v>81.102336000000378</v>
      </c>
      <c r="BS5" s="5">
        <f t="shared" si="24"/>
        <v>87.026688000000377</v>
      </c>
      <c r="BT5" s="5">
        <f t="shared" si="25"/>
        <v>93.359616000000415</v>
      </c>
      <c r="BU5" s="5">
        <f t="shared" si="26"/>
        <v>99.488256000000433</v>
      </c>
      <c r="BV5" s="5">
        <f t="shared" si="27"/>
        <v>105.82118400000047</v>
      </c>
      <c r="BW5" s="5">
        <f t="shared" si="28"/>
        <v>111.94982400000049</v>
      </c>
      <c r="BX5" s="5">
        <f t="shared" si="29"/>
        <v>118.28275200000053</v>
      </c>
      <c r="BY5" s="5">
        <f t="shared" si="30"/>
        <v>124.61568000000057</v>
      </c>
      <c r="BZ5" s="5">
        <f t="shared" si="31"/>
        <v>130.74432000000058</v>
      </c>
      <c r="CA5" s="5">
        <f t="shared" si="32"/>
        <v>137.07724800000062</v>
      </c>
      <c r="CB5" s="5">
        <f t="shared" si="33"/>
        <v>143.20588800000064</v>
      </c>
      <c r="CC5" s="5">
        <f t="shared" si="34"/>
        <v>149.53881600000068</v>
      </c>
      <c r="CD5" s="5">
        <f t="shared" si="35"/>
        <v>155.87174400000072</v>
      </c>
      <c r="CE5" s="5">
        <f t="shared" si="36"/>
        <v>161.79609600000072</v>
      </c>
      <c r="CF5" s="5">
        <f t="shared" si="37"/>
        <v>168.12902400000075</v>
      </c>
      <c r="CG5" s="5">
        <f t="shared" si="38"/>
        <v>174.25766400000077</v>
      </c>
      <c r="CH5" s="5">
        <f t="shared" si="39"/>
        <v>180.59059200000081</v>
      </c>
      <c r="CI5" s="5">
        <f t="shared" si="40"/>
        <v>186.71923200000083</v>
      </c>
      <c r="CJ5" s="5">
        <f t="shared" si="41"/>
        <v>193.05216000000087</v>
      </c>
      <c r="CK5" s="5">
        <f t="shared" si="42"/>
        <v>199.38508800000091</v>
      </c>
      <c r="CL5" s="5">
        <f t="shared" si="43"/>
        <v>205.51372800000092</v>
      </c>
      <c r="CM5" s="5">
        <f t="shared" si="44"/>
        <v>211.84665600000096</v>
      </c>
      <c r="CN5" s="5">
        <f t="shared" si="45"/>
        <v>217.97529600000098</v>
      </c>
      <c r="CO5" s="5">
        <f t="shared" si="46"/>
        <v>224.30822400000102</v>
      </c>
      <c r="CP5" s="5">
        <f t="shared" si="47"/>
        <v>224.30822400000102</v>
      </c>
    </row>
    <row r="6" spans="1:94" ht="57" customHeight="1" x14ac:dyDescent="0.25">
      <c r="A6" t="s">
        <v>25</v>
      </c>
      <c r="C6">
        <v>990</v>
      </c>
      <c r="D6">
        <v>5.6</v>
      </c>
      <c r="E6">
        <v>9</v>
      </c>
      <c r="F6" s="9">
        <v>90</v>
      </c>
      <c r="G6" s="3">
        <f t="shared" si="5"/>
        <v>4</v>
      </c>
      <c r="H6" s="3">
        <v>0</v>
      </c>
      <c r="I6" s="10">
        <v>100</v>
      </c>
      <c r="J6" s="3">
        <v>0</v>
      </c>
      <c r="K6" s="3">
        <v>0</v>
      </c>
      <c r="L6" s="17">
        <f t="shared" si="2"/>
        <v>460</v>
      </c>
      <c r="M6" s="5">
        <f t="shared" si="6"/>
        <v>460</v>
      </c>
      <c r="N6" s="7">
        <f t="shared" si="7"/>
        <v>0.28799999999999998</v>
      </c>
      <c r="O6">
        <v>0</v>
      </c>
      <c r="P6" s="15" t="s">
        <v>43</v>
      </c>
      <c r="Q6" s="16">
        <f t="shared" si="8"/>
        <v>0.131328</v>
      </c>
      <c r="R6" s="13">
        <f t="shared" si="9"/>
        <v>464.071168</v>
      </c>
      <c r="S6" s="13">
        <f t="shared" si="10"/>
        <v>467.87968000000001</v>
      </c>
      <c r="T6" s="13">
        <f t="shared" si="3"/>
        <v>471.95084800000001</v>
      </c>
      <c r="U6" s="13">
        <f t="shared" si="3"/>
        <v>475.89068800000001</v>
      </c>
      <c r="V6" s="13">
        <f t="shared" si="3"/>
        <v>479.96185600000001</v>
      </c>
      <c r="W6" s="14">
        <f t="shared" si="3"/>
        <v>483.90169600000002</v>
      </c>
      <c r="X6" s="13">
        <f t="shared" si="3"/>
        <v>487.97286400000002</v>
      </c>
      <c r="Y6" s="13">
        <f t="shared" si="3"/>
        <v>492.04403200000002</v>
      </c>
      <c r="Z6" s="13">
        <f t="shared" si="3"/>
        <v>495.98387200000002</v>
      </c>
      <c r="AA6" s="13">
        <f t="shared" si="3"/>
        <v>500.05504000000002</v>
      </c>
      <c r="AB6" s="13">
        <f t="shared" si="3"/>
        <v>503.99488000000002</v>
      </c>
      <c r="AC6" s="14">
        <f t="shared" si="3"/>
        <v>508.06604800000002</v>
      </c>
      <c r="AD6" s="13">
        <f t="shared" si="3"/>
        <v>512.13721600000008</v>
      </c>
      <c r="AE6" s="13">
        <f t="shared" si="3"/>
        <v>515.94572800000003</v>
      </c>
      <c r="AF6" s="13">
        <f t="shared" si="3"/>
        <v>520.01689600000009</v>
      </c>
      <c r="AG6" s="13">
        <f t="shared" si="3"/>
        <v>523.95673600000009</v>
      </c>
      <c r="AH6" s="13">
        <f t="shared" si="3"/>
        <v>528.02790400000004</v>
      </c>
      <c r="AI6" s="14">
        <f t="shared" si="3"/>
        <v>531.96774400000004</v>
      </c>
      <c r="AJ6" s="13">
        <f t="shared" si="3"/>
        <v>536.03891199999998</v>
      </c>
      <c r="AK6" s="13">
        <f t="shared" si="3"/>
        <v>540.11007999999993</v>
      </c>
      <c r="AL6" s="13">
        <f t="shared" si="3"/>
        <v>544.04991999999993</v>
      </c>
      <c r="AM6" s="13">
        <f t="shared" si="3"/>
        <v>548.12108799999987</v>
      </c>
      <c r="AN6" s="13">
        <f t="shared" si="3"/>
        <v>552.06092799999988</v>
      </c>
      <c r="AO6" s="14">
        <f t="shared" si="3"/>
        <v>556.13209599999982</v>
      </c>
      <c r="AP6" s="13">
        <f t="shared" si="3"/>
        <v>560.20326399999976</v>
      </c>
      <c r="AQ6" s="13">
        <f t="shared" si="3"/>
        <v>564.01177599999971</v>
      </c>
      <c r="AR6" s="13">
        <f t="shared" si="3"/>
        <v>568.08294399999977</v>
      </c>
      <c r="AS6" s="13">
        <f t="shared" si="3"/>
        <v>572.02278399999977</v>
      </c>
      <c r="AT6" s="13">
        <f t="shared" si="3"/>
        <v>576.09395199999972</v>
      </c>
      <c r="AU6" s="14">
        <f t="shared" si="3"/>
        <v>580.03379199999972</v>
      </c>
      <c r="AV6" s="13">
        <f t="shared" si="3"/>
        <v>584.10495999999966</v>
      </c>
      <c r="AW6" s="13">
        <f t="shared" si="3"/>
        <v>588.17612799999961</v>
      </c>
      <c r="AX6" s="13">
        <f t="shared" si="3"/>
        <v>592.11596799999961</v>
      </c>
      <c r="AY6" s="13">
        <f t="shared" si="3"/>
        <v>596.18713599999955</v>
      </c>
      <c r="AZ6" s="13">
        <f t="shared" si="3"/>
        <v>600.12697599999956</v>
      </c>
      <c r="BA6" s="14">
        <f t="shared" si="3"/>
        <v>604.1981439999995</v>
      </c>
      <c r="BB6" s="13">
        <f t="shared" si="3"/>
        <v>604.1981439999995</v>
      </c>
      <c r="BE6" s="15" t="s">
        <v>43</v>
      </c>
      <c r="BF6" s="5">
        <f t="shared" si="11"/>
        <v>77.626530938880009</v>
      </c>
      <c r="BG6" s="5">
        <f t="shared" si="12"/>
        <v>7.8796800000000076</v>
      </c>
      <c r="BH6" s="5">
        <f t="shared" si="13"/>
        <v>11.950848000000008</v>
      </c>
      <c r="BI6" s="5">
        <f t="shared" si="14"/>
        <v>15.890688000000011</v>
      </c>
      <c r="BJ6" s="5">
        <f t="shared" si="15"/>
        <v>19.961856000000012</v>
      </c>
      <c r="BK6" s="5">
        <f t="shared" si="16"/>
        <v>23.901696000000015</v>
      </c>
      <c r="BL6" s="5">
        <f t="shared" si="17"/>
        <v>27.972864000000015</v>
      </c>
      <c r="BM6" s="5">
        <f t="shared" si="18"/>
        <v>32.044032000000016</v>
      </c>
      <c r="BN6" s="5">
        <f t="shared" si="19"/>
        <v>35.983872000000019</v>
      </c>
      <c r="BO6" s="5">
        <f t="shared" si="20"/>
        <v>40.05504000000002</v>
      </c>
      <c r="BP6" s="5">
        <f t="shared" si="21"/>
        <v>43.994880000000023</v>
      </c>
      <c r="BQ6" s="5">
        <f t="shared" si="22"/>
        <v>48.066048000000023</v>
      </c>
      <c r="BR6" s="5">
        <f t="shared" si="23"/>
        <v>52.13721600000008</v>
      </c>
      <c r="BS6" s="5">
        <f t="shared" si="24"/>
        <v>55.945728000000031</v>
      </c>
      <c r="BT6" s="5">
        <f t="shared" si="25"/>
        <v>60.016896000000088</v>
      </c>
      <c r="BU6" s="5">
        <f t="shared" si="26"/>
        <v>63.956736000000092</v>
      </c>
      <c r="BV6" s="5">
        <f t="shared" si="27"/>
        <v>68.027904000000035</v>
      </c>
      <c r="BW6" s="5">
        <f t="shared" si="28"/>
        <v>71.967744000000039</v>
      </c>
      <c r="BX6" s="5">
        <f t="shared" si="29"/>
        <v>76.038911999999982</v>
      </c>
      <c r="BY6" s="5">
        <f t="shared" si="30"/>
        <v>80.110079999999925</v>
      </c>
      <c r="BZ6" s="5">
        <f t="shared" si="31"/>
        <v>84.049919999999929</v>
      </c>
      <c r="CA6" s="5">
        <f t="shared" si="32"/>
        <v>88.121087999999872</v>
      </c>
      <c r="CB6" s="5">
        <f t="shared" si="33"/>
        <v>92.060927999999876</v>
      </c>
      <c r="CC6" s="5">
        <f t="shared" si="34"/>
        <v>96.132095999999819</v>
      </c>
      <c r="CD6" s="5">
        <f t="shared" si="35"/>
        <v>100.20326399999976</v>
      </c>
      <c r="CE6" s="5">
        <f t="shared" si="36"/>
        <v>104.01177599999971</v>
      </c>
      <c r="CF6" s="5">
        <f t="shared" si="37"/>
        <v>108.08294399999977</v>
      </c>
      <c r="CG6" s="5">
        <f t="shared" si="38"/>
        <v>112.02278399999977</v>
      </c>
      <c r="CH6" s="5">
        <f t="shared" si="39"/>
        <v>116.09395199999972</v>
      </c>
      <c r="CI6" s="5">
        <f t="shared" si="40"/>
        <v>120.03379199999972</v>
      </c>
      <c r="CJ6" s="5">
        <f t="shared" si="41"/>
        <v>124.10495999999966</v>
      </c>
      <c r="CK6" s="5">
        <f t="shared" si="42"/>
        <v>128.17612799999961</v>
      </c>
      <c r="CL6" s="5">
        <f t="shared" si="43"/>
        <v>132.11596799999961</v>
      </c>
      <c r="CM6" s="5">
        <f t="shared" si="44"/>
        <v>136.18713599999955</v>
      </c>
      <c r="CN6" s="5">
        <f t="shared" si="45"/>
        <v>140.12697599999956</v>
      </c>
      <c r="CO6" s="5">
        <f t="shared" si="46"/>
        <v>144.1981439999995</v>
      </c>
      <c r="CP6" s="5">
        <f t="shared" si="47"/>
        <v>144.1981439999995</v>
      </c>
    </row>
    <row r="7" spans="1:94" ht="58.5" customHeight="1" x14ac:dyDescent="0.25">
      <c r="A7" t="s">
        <v>26</v>
      </c>
      <c r="C7">
        <v>1000</v>
      </c>
      <c r="D7">
        <v>6</v>
      </c>
      <c r="E7">
        <v>12</v>
      </c>
      <c r="F7" s="9">
        <v>117</v>
      </c>
      <c r="G7" s="3">
        <f t="shared" si="5"/>
        <v>4</v>
      </c>
      <c r="H7" s="3">
        <v>0</v>
      </c>
      <c r="I7" s="10">
        <v>100</v>
      </c>
      <c r="J7" s="3">
        <v>0</v>
      </c>
      <c r="K7" s="3">
        <v>0</v>
      </c>
      <c r="L7" s="17">
        <f t="shared" si="2"/>
        <v>568</v>
      </c>
      <c r="M7" s="5">
        <f t="shared" si="6"/>
        <v>568</v>
      </c>
      <c r="N7" s="7">
        <f t="shared" si="7"/>
        <v>0.38400000000000001</v>
      </c>
      <c r="O7">
        <v>0</v>
      </c>
      <c r="P7" s="15" t="s">
        <v>44</v>
      </c>
      <c r="Q7" s="16">
        <f t="shared" si="8"/>
        <v>0.17510400000000001</v>
      </c>
      <c r="R7" s="13">
        <f t="shared" si="9"/>
        <v>573.428224</v>
      </c>
      <c r="S7" s="13">
        <f t="shared" si="10"/>
        <v>578.50624000000005</v>
      </c>
      <c r="T7" s="13">
        <f t="shared" si="3"/>
        <v>583.93446400000005</v>
      </c>
      <c r="U7" s="13">
        <f t="shared" si="3"/>
        <v>589.18758400000002</v>
      </c>
      <c r="V7" s="13">
        <f t="shared" si="3"/>
        <v>594.61580800000002</v>
      </c>
      <c r="W7" s="14">
        <f t="shared" si="3"/>
        <v>599.86892799999998</v>
      </c>
      <c r="X7" s="13">
        <f t="shared" si="3"/>
        <v>605.29715199999998</v>
      </c>
      <c r="Y7" s="13">
        <f t="shared" si="3"/>
        <v>610.72537599999998</v>
      </c>
      <c r="Z7" s="13">
        <f t="shared" si="3"/>
        <v>615.97849599999995</v>
      </c>
      <c r="AA7" s="13">
        <f t="shared" si="3"/>
        <v>621.40671999999995</v>
      </c>
      <c r="AB7" s="13">
        <f t="shared" si="3"/>
        <v>626.65983999999992</v>
      </c>
      <c r="AC7" s="14">
        <f t="shared" si="3"/>
        <v>632.08806399999992</v>
      </c>
      <c r="AD7" s="13">
        <f t="shared" si="3"/>
        <v>637.51628799999992</v>
      </c>
      <c r="AE7" s="13">
        <f t="shared" si="3"/>
        <v>642.59430399999997</v>
      </c>
      <c r="AF7" s="13">
        <f t="shared" si="3"/>
        <v>648.02252799999997</v>
      </c>
      <c r="AG7" s="13">
        <f t="shared" si="3"/>
        <v>653.27564799999993</v>
      </c>
      <c r="AH7" s="13">
        <f t="shared" si="3"/>
        <v>658.70387199999993</v>
      </c>
      <c r="AI7" s="14">
        <f t="shared" si="3"/>
        <v>663.9569919999999</v>
      </c>
      <c r="AJ7" s="13">
        <f t="shared" si="3"/>
        <v>669.3852159999999</v>
      </c>
      <c r="AK7" s="13">
        <f t="shared" si="3"/>
        <v>674.8134399999999</v>
      </c>
      <c r="AL7" s="13">
        <f t="shared" si="3"/>
        <v>680.06655999999987</v>
      </c>
      <c r="AM7" s="13">
        <f t="shared" si="3"/>
        <v>685.49478399999987</v>
      </c>
      <c r="AN7" s="13">
        <f t="shared" si="3"/>
        <v>690.74790399999983</v>
      </c>
      <c r="AO7" s="14">
        <f t="shared" si="3"/>
        <v>696.17612799999984</v>
      </c>
      <c r="AP7" s="13">
        <f t="shared" si="3"/>
        <v>701.60435199999984</v>
      </c>
      <c r="AQ7" s="13">
        <f t="shared" si="3"/>
        <v>706.68236799999988</v>
      </c>
      <c r="AR7" s="13">
        <f t="shared" si="3"/>
        <v>712.11059199999988</v>
      </c>
      <c r="AS7" s="13">
        <f t="shared" si="3"/>
        <v>717.36371199999985</v>
      </c>
      <c r="AT7" s="13">
        <f t="shared" si="3"/>
        <v>722.79193599999985</v>
      </c>
      <c r="AU7" s="14">
        <f t="shared" si="3"/>
        <v>728.04505599999982</v>
      </c>
      <c r="AV7" s="13">
        <f t="shared" si="3"/>
        <v>733.47327999999982</v>
      </c>
      <c r="AW7" s="13">
        <f t="shared" si="3"/>
        <v>738.90150399999982</v>
      </c>
      <c r="AX7" s="13">
        <f t="shared" si="3"/>
        <v>744.15462399999979</v>
      </c>
      <c r="AY7" s="13">
        <f t="shared" si="3"/>
        <v>749.58284799999979</v>
      </c>
      <c r="AZ7" s="13">
        <f t="shared" si="3"/>
        <v>754.83596799999975</v>
      </c>
      <c r="BA7" s="14">
        <f t="shared" si="3"/>
        <v>760.26419199999975</v>
      </c>
      <c r="BB7" s="13">
        <f t="shared" si="3"/>
        <v>760.26419199999975</v>
      </c>
      <c r="BE7" s="15" t="s">
        <v>44</v>
      </c>
      <c r="BF7" s="5">
        <f t="shared" si="11"/>
        <v>113.87589702451201</v>
      </c>
      <c r="BG7" s="5">
        <f t="shared" si="12"/>
        <v>10.506240000000048</v>
      </c>
      <c r="BH7" s="5">
        <f t="shared" si="13"/>
        <v>15.934464000000048</v>
      </c>
      <c r="BI7" s="5">
        <f t="shared" si="14"/>
        <v>21.187584000000015</v>
      </c>
      <c r="BJ7" s="5">
        <f t="shared" si="15"/>
        <v>26.615808000000015</v>
      </c>
      <c r="BK7" s="5">
        <f t="shared" si="16"/>
        <v>31.868927999999983</v>
      </c>
      <c r="BL7" s="5">
        <f t="shared" si="17"/>
        <v>37.297151999999983</v>
      </c>
      <c r="BM7" s="5">
        <f t="shared" si="18"/>
        <v>42.725375999999983</v>
      </c>
      <c r="BN7" s="5">
        <f t="shared" si="19"/>
        <v>47.97849599999995</v>
      </c>
      <c r="BO7" s="5">
        <f t="shared" si="20"/>
        <v>53.40671999999995</v>
      </c>
      <c r="BP7" s="5">
        <f t="shared" si="21"/>
        <v>58.659839999999917</v>
      </c>
      <c r="BQ7" s="5">
        <f t="shared" si="22"/>
        <v>64.088063999999918</v>
      </c>
      <c r="BR7" s="5">
        <f t="shared" si="23"/>
        <v>69.516287999999918</v>
      </c>
      <c r="BS7" s="5">
        <f t="shared" si="24"/>
        <v>74.594303999999966</v>
      </c>
      <c r="BT7" s="5">
        <f t="shared" si="25"/>
        <v>80.022527999999966</v>
      </c>
      <c r="BU7" s="5">
        <f t="shared" si="26"/>
        <v>85.275647999999933</v>
      </c>
      <c r="BV7" s="5">
        <f t="shared" si="27"/>
        <v>90.703871999999933</v>
      </c>
      <c r="BW7" s="5">
        <f t="shared" si="28"/>
        <v>95.9569919999999</v>
      </c>
      <c r="BX7" s="5">
        <f t="shared" si="29"/>
        <v>101.3852159999999</v>
      </c>
      <c r="BY7" s="5">
        <f t="shared" si="30"/>
        <v>106.8134399999999</v>
      </c>
      <c r="BZ7" s="5">
        <f t="shared" si="31"/>
        <v>112.06655999999987</v>
      </c>
      <c r="CA7" s="5">
        <f t="shared" si="32"/>
        <v>117.49478399999987</v>
      </c>
      <c r="CB7" s="5">
        <f t="shared" si="33"/>
        <v>122.74790399999983</v>
      </c>
      <c r="CC7" s="5">
        <f t="shared" si="34"/>
        <v>128.17612799999984</v>
      </c>
      <c r="CD7" s="5">
        <f t="shared" si="35"/>
        <v>133.60435199999984</v>
      </c>
      <c r="CE7" s="5">
        <f t="shared" si="36"/>
        <v>138.68236799999988</v>
      </c>
      <c r="CF7" s="5">
        <f t="shared" si="37"/>
        <v>144.11059199999988</v>
      </c>
      <c r="CG7" s="5">
        <f t="shared" si="38"/>
        <v>149.36371199999985</v>
      </c>
      <c r="CH7" s="5">
        <f t="shared" si="39"/>
        <v>154.79193599999985</v>
      </c>
      <c r="CI7" s="5">
        <f t="shared" si="40"/>
        <v>160.04505599999982</v>
      </c>
      <c r="CJ7" s="5">
        <f t="shared" si="41"/>
        <v>165.47327999999982</v>
      </c>
      <c r="CK7" s="5">
        <f t="shared" si="42"/>
        <v>170.90150399999982</v>
      </c>
      <c r="CL7" s="5">
        <f t="shared" si="43"/>
        <v>176.15462399999979</v>
      </c>
      <c r="CM7" s="5">
        <f t="shared" si="44"/>
        <v>181.58284799999979</v>
      </c>
      <c r="CN7" s="5">
        <f t="shared" si="45"/>
        <v>186.83596799999975</v>
      </c>
      <c r="CO7" s="5">
        <f t="shared" si="46"/>
        <v>192.26419199999975</v>
      </c>
      <c r="CP7" s="5">
        <f t="shared" si="47"/>
        <v>192.26419199999975</v>
      </c>
    </row>
    <row r="8" spans="1:94" ht="59.25" customHeight="1" x14ac:dyDescent="0.25">
      <c r="A8" t="s">
        <v>27</v>
      </c>
      <c r="C8">
        <v>1350</v>
      </c>
      <c r="D8">
        <v>8</v>
      </c>
      <c r="E8">
        <v>15</v>
      </c>
      <c r="F8" s="9">
        <v>165</v>
      </c>
      <c r="G8" s="3">
        <f t="shared" si="5"/>
        <v>3</v>
      </c>
      <c r="H8" s="3">
        <v>0</v>
      </c>
      <c r="I8" s="10">
        <v>100</v>
      </c>
      <c r="J8" s="3">
        <v>0</v>
      </c>
      <c r="K8" s="3">
        <v>0</v>
      </c>
      <c r="L8" s="17">
        <f t="shared" si="2"/>
        <v>595</v>
      </c>
      <c r="M8" s="5">
        <f t="shared" si="6"/>
        <v>595</v>
      </c>
      <c r="N8" s="7">
        <f t="shared" si="7"/>
        <v>0.36</v>
      </c>
      <c r="O8">
        <v>0</v>
      </c>
      <c r="P8" s="15" t="s">
        <v>45</v>
      </c>
      <c r="Q8" s="16">
        <f t="shared" si="8"/>
        <v>0.16416</v>
      </c>
      <c r="R8" s="13">
        <f t="shared" si="9"/>
        <v>600.08896000000004</v>
      </c>
      <c r="S8" s="13">
        <f t="shared" si="10"/>
        <v>604.84960000000001</v>
      </c>
      <c r="T8" s="13">
        <f t="shared" si="3"/>
        <v>609.93856000000005</v>
      </c>
      <c r="U8" s="13">
        <f t="shared" si="3"/>
        <v>614.86336000000006</v>
      </c>
      <c r="V8" s="13">
        <f t="shared" si="3"/>
        <v>619.9523200000001</v>
      </c>
      <c r="W8" s="14">
        <f t="shared" si="3"/>
        <v>624.8771200000001</v>
      </c>
      <c r="X8" s="13">
        <f t="shared" si="3"/>
        <v>629.96608000000015</v>
      </c>
      <c r="Y8" s="13">
        <f t="shared" si="3"/>
        <v>635.05504000000019</v>
      </c>
      <c r="Z8" s="13">
        <f t="shared" si="3"/>
        <v>639.97984000000019</v>
      </c>
      <c r="AA8" s="13">
        <f t="shared" si="3"/>
        <v>645.06880000000024</v>
      </c>
      <c r="AB8" s="13">
        <f t="shared" si="3"/>
        <v>649.99360000000024</v>
      </c>
      <c r="AC8" s="14">
        <f t="shared" si="3"/>
        <v>655.08256000000029</v>
      </c>
      <c r="AD8" s="13">
        <f t="shared" si="3"/>
        <v>660.17152000000033</v>
      </c>
      <c r="AE8" s="13">
        <f t="shared" si="3"/>
        <v>664.93216000000029</v>
      </c>
      <c r="AF8" s="13">
        <f t="shared" si="3"/>
        <v>670.02112000000034</v>
      </c>
      <c r="AG8" s="13">
        <f t="shared" si="3"/>
        <v>674.94592000000034</v>
      </c>
      <c r="AH8" s="13">
        <f t="shared" si="3"/>
        <v>680.03488000000038</v>
      </c>
      <c r="AI8" s="14">
        <f t="shared" si="3"/>
        <v>684.95968000000039</v>
      </c>
      <c r="AJ8" s="13">
        <f t="shared" si="3"/>
        <v>690.04864000000043</v>
      </c>
      <c r="AK8" s="13">
        <f t="shared" si="3"/>
        <v>695.13760000000048</v>
      </c>
      <c r="AL8" s="13">
        <f t="shared" si="3"/>
        <v>700.06240000000048</v>
      </c>
      <c r="AM8" s="13">
        <f t="shared" si="3"/>
        <v>705.15136000000052</v>
      </c>
      <c r="AN8" s="13">
        <f t="shared" si="3"/>
        <v>710.07616000000053</v>
      </c>
      <c r="AO8" s="14">
        <f t="shared" si="3"/>
        <v>715.16512000000057</v>
      </c>
      <c r="AP8" s="13">
        <f t="shared" si="3"/>
        <v>720.25408000000061</v>
      </c>
      <c r="AQ8" s="13">
        <f t="shared" si="3"/>
        <v>725.01472000000058</v>
      </c>
      <c r="AR8" s="13">
        <f t="shared" si="3"/>
        <v>730.10368000000062</v>
      </c>
      <c r="AS8" s="13">
        <f t="shared" si="3"/>
        <v>735.02848000000063</v>
      </c>
      <c r="AT8" s="13">
        <f t="shared" si="3"/>
        <v>740.11744000000067</v>
      </c>
      <c r="AU8" s="14">
        <f t="shared" si="3"/>
        <v>745.04224000000067</v>
      </c>
      <c r="AV8" s="13">
        <f t="shared" si="3"/>
        <v>750.13120000000072</v>
      </c>
      <c r="AW8" s="13">
        <f t="shared" si="3"/>
        <v>755.22016000000076</v>
      </c>
      <c r="AX8" s="13">
        <f t="shared" si="3"/>
        <v>760.14496000000076</v>
      </c>
      <c r="AY8" s="13">
        <f t="shared" si="3"/>
        <v>765.23392000000081</v>
      </c>
      <c r="AZ8" s="13">
        <f t="shared" si="3"/>
        <v>770.15872000000081</v>
      </c>
      <c r="BA8" s="14">
        <f t="shared" si="3"/>
        <v>775.24768000000086</v>
      </c>
      <c r="BB8" s="13">
        <f t="shared" si="3"/>
        <v>775.24768000000086</v>
      </c>
      <c r="BE8" s="15" t="s">
        <v>45</v>
      </c>
      <c r="BF8" s="5">
        <f t="shared" si="11"/>
        <v>76.181922938880007</v>
      </c>
      <c r="BG8" s="5">
        <f t="shared" si="12"/>
        <v>9.8496000000000095</v>
      </c>
      <c r="BH8" s="5">
        <f t="shared" si="13"/>
        <v>14.938560000000052</v>
      </c>
      <c r="BI8" s="5">
        <f t="shared" si="14"/>
        <v>19.863360000000057</v>
      </c>
      <c r="BJ8" s="5">
        <f t="shared" si="15"/>
        <v>24.9523200000001</v>
      </c>
      <c r="BK8" s="5">
        <f t="shared" si="16"/>
        <v>29.877120000000104</v>
      </c>
      <c r="BL8" s="5">
        <f t="shared" si="17"/>
        <v>34.966080000000147</v>
      </c>
      <c r="BM8" s="5">
        <f t="shared" si="18"/>
        <v>40.05504000000019</v>
      </c>
      <c r="BN8" s="5">
        <f t="shared" si="19"/>
        <v>44.979840000000195</v>
      </c>
      <c r="BO8" s="5">
        <f t="shared" si="20"/>
        <v>50.068800000000238</v>
      </c>
      <c r="BP8" s="5">
        <f t="shared" si="21"/>
        <v>54.993600000000242</v>
      </c>
      <c r="BQ8" s="5">
        <f t="shared" si="22"/>
        <v>60.082560000000285</v>
      </c>
      <c r="BR8" s="5">
        <f t="shared" si="23"/>
        <v>65.171520000000328</v>
      </c>
      <c r="BS8" s="5">
        <f t="shared" si="24"/>
        <v>69.932160000000295</v>
      </c>
      <c r="BT8" s="5">
        <f t="shared" si="25"/>
        <v>75.021120000000337</v>
      </c>
      <c r="BU8" s="5">
        <f t="shared" si="26"/>
        <v>79.945920000000342</v>
      </c>
      <c r="BV8" s="5">
        <f t="shared" si="27"/>
        <v>85.034880000000385</v>
      </c>
      <c r="BW8" s="5">
        <f t="shared" si="28"/>
        <v>89.95968000000039</v>
      </c>
      <c r="BX8" s="5">
        <f t="shared" si="29"/>
        <v>95.048640000000432</v>
      </c>
      <c r="BY8" s="5">
        <f t="shared" si="30"/>
        <v>100.13760000000048</v>
      </c>
      <c r="BZ8" s="5">
        <f t="shared" si="31"/>
        <v>105.06240000000048</v>
      </c>
      <c r="CA8" s="5">
        <f t="shared" si="32"/>
        <v>110.15136000000052</v>
      </c>
      <c r="CB8" s="5">
        <f t="shared" si="33"/>
        <v>115.07616000000053</v>
      </c>
      <c r="CC8" s="5">
        <f t="shared" si="34"/>
        <v>120.16512000000057</v>
      </c>
      <c r="CD8" s="5">
        <f t="shared" si="35"/>
        <v>125.25408000000061</v>
      </c>
      <c r="CE8" s="5">
        <f t="shared" si="36"/>
        <v>130.01472000000058</v>
      </c>
      <c r="CF8" s="5">
        <f t="shared" si="37"/>
        <v>135.10368000000062</v>
      </c>
      <c r="CG8" s="5">
        <f t="shared" si="38"/>
        <v>140.02848000000063</v>
      </c>
      <c r="CH8" s="5">
        <f t="shared" si="39"/>
        <v>145.11744000000067</v>
      </c>
      <c r="CI8" s="5">
        <f t="shared" si="40"/>
        <v>150.04224000000067</v>
      </c>
      <c r="CJ8" s="5">
        <f t="shared" si="41"/>
        <v>155.13120000000072</v>
      </c>
      <c r="CK8" s="5">
        <f t="shared" si="42"/>
        <v>160.22016000000076</v>
      </c>
      <c r="CL8" s="5">
        <f t="shared" si="43"/>
        <v>165.14496000000076</v>
      </c>
      <c r="CM8" s="5">
        <f t="shared" si="44"/>
        <v>170.23392000000081</v>
      </c>
      <c r="CN8" s="5">
        <f t="shared" si="45"/>
        <v>175.15872000000081</v>
      </c>
      <c r="CO8" s="5">
        <f t="shared" si="46"/>
        <v>180.24768000000086</v>
      </c>
      <c r="CP8" s="5">
        <f t="shared" si="47"/>
        <v>180.24768000000086</v>
      </c>
    </row>
    <row r="9" spans="1:94" ht="58.5" customHeight="1" x14ac:dyDescent="0.25">
      <c r="A9" t="s">
        <v>28</v>
      </c>
      <c r="C9">
        <v>450</v>
      </c>
      <c r="D9">
        <v>60</v>
      </c>
      <c r="E9">
        <v>6</v>
      </c>
      <c r="F9" s="9">
        <v>205</v>
      </c>
      <c r="G9" s="3">
        <f t="shared" si="5"/>
        <v>9</v>
      </c>
      <c r="H9" s="3">
        <v>0</v>
      </c>
      <c r="I9" s="10">
        <v>0</v>
      </c>
      <c r="J9" s="3">
        <v>0</v>
      </c>
      <c r="K9" s="3">
        <v>0</v>
      </c>
      <c r="L9" s="17">
        <f t="shared" si="2"/>
        <v>1845</v>
      </c>
      <c r="M9" s="5">
        <f t="shared" si="6"/>
        <v>1845</v>
      </c>
      <c r="N9" s="7">
        <f t="shared" si="7"/>
        <v>0.432</v>
      </c>
      <c r="O9">
        <v>0</v>
      </c>
      <c r="P9" s="15" t="s">
        <v>54</v>
      </c>
      <c r="Q9" s="16">
        <f t="shared" si="8"/>
        <v>0.196992</v>
      </c>
      <c r="R9" s="13">
        <f t="shared" si="9"/>
        <v>1851.1067519999999</v>
      </c>
      <c r="S9" s="13">
        <f t="shared" si="10"/>
        <v>1856.81952</v>
      </c>
      <c r="T9" s="13">
        <f t="shared" si="3"/>
        <v>1862.9262719999999</v>
      </c>
      <c r="U9" s="13">
        <f t="shared" si="3"/>
        <v>1868.8360319999999</v>
      </c>
      <c r="V9" s="13">
        <f t="shared" si="3"/>
        <v>1874.9427839999998</v>
      </c>
      <c r="W9" s="14">
        <f t="shared" si="3"/>
        <v>1880.8525439999999</v>
      </c>
      <c r="X9" s="13">
        <f t="shared" si="3"/>
        <v>1886.9592959999998</v>
      </c>
      <c r="Y9" s="13">
        <f t="shared" si="3"/>
        <v>1893.0660479999997</v>
      </c>
      <c r="Z9" s="13">
        <f t="shared" si="3"/>
        <v>1898.9758079999997</v>
      </c>
      <c r="AA9" s="13">
        <f t="shared" si="3"/>
        <v>1905.0825599999996</v>
      </c>
      <c r="AB9" s="13">
        <f t="shared" si="3"/>
        <v>1910.9923199999996</v>
      </c>
      <c r="AC9" s="14">
        <f t="shared" si="3"/>
        <v>1917.0990719999995</v>
      </c>
      <c r="AD9" s="13">
        <f t="shared" si="3"/>
        <v>1923.2058239999994</v>
      </c>
      <c r="AE9" s="13">
        <f t="shared" si="3"/>
        <v>1928.9185919999995</v>
      </c>
      <c r="AF9" s="13">
        <f t="shared" si="3"/>
        <v>1935.0253439999994</v>
      </c>
      <c r="AG9" s="13">
        <f t="shared" si="3"/>
        <v>1940.9351039999995</v>
      </c>
      <c r="AH9" s="13">
        <f t="shared" si="3"/>
        <v>1947.0418559999994</v>
      </c>
      <c r="AI9" s="14">
        <f t="shared" si="3"/>
        <v>1952.9516159999994</v>
      </c>
      <c r="AJ9" s="13">
        <f t="shared" si="3"/>
        <v>1959.0583679999993</v>
      </c>
      <c r="AK9" s="13">
        <f t="shared" si="3"/>
        <v>1965.1651199999992</v>
      </c>
      <c r="AL9" s="13">
        <f t="shared" si="3"/>
        <v>1971.0748799999992</v>
      </c>
      <c r="AM9" s="13">
        <f t="shared" si="3"/>
        <v>1977.1816319999991</v>
      </c>
      <c r="AN9" s="13">
        <f t="shared" si="3"/>
        <v>1983.0913919999991</v>
      </c>
      <c r="AO9" s="14">
        <f t="shared" si="3"/>
        <v>1989.198143999999</v>
      </c>
      <c r="AP9" s="13">
        <f t="shared" si="3"/>
        <v>1995.304895999999</v>
      </c>
      <c r="AQ9" s="13">
        <f t="shared" si="3"/>
        <v>2001.0176639999991</v>
      </c>
      <c r="AR9" s="13">
        <f t="shared" si="3"/>
        <v>2007.124415999999</v>
      </c>
      <c r="AS9" s="13">
        <f t="shared" si="3"/>
        <v>2013.034175999999</v>
      </c>
      <c r="AT9" s="13">
        <f t="shared" si="3"/>
        <v>2019.1409279999989</v>
      </c>
      <c r="AU9" s="14">
        <f t="shared" si="3"/>
        <v>2025.0506879999989</v>
      </c>
      <c r="AV9" s="13">
        <f t="shared" si="3"/>
        <v>2031.1574399999988</v>
      </c>
      <c r="AW9" s="13">
        <f t="shared" si="3"/>
        <v>2037.2641919999987</v>
      </c>
      <c r="AX9" s="13">
        <f t="shared" si="3"/>
        <v>2043.1739519999987</v>
      </c>
      <c r="AY9" s="13">
        <f t="shared" si="3"/>
        <v>2049.2807039999989</v>
      </c>
      <c r="AZ9" s="13">
        <f t="shared" si="3"/>
        <v>2055.1904639999989</v>
      </c>
      <c r="BA9" s="14">
        <f t="shared" si="3"/>
        <v>2061.297215999999</v>
      </c>
      <c r="BB9" s="13">
        <f t="shared" si="3"/>
        <v>2061.297215999999</v>
      </c>
      <c r="BE9" s="15" t="s">
        <v>54</v>
      </c>
      <c r="BF9" s="5">
        <f t="shared" si="11"/>
        <v>112.960772702208</v>
      </c>
      <c r="BG9" s="5">
        <f t="shared" si="12"/>
        <v>11.819520000000011</v>
      </c>
      <c r="BH9" s="5">
        <f t="shared" si="13"/>
        <v>17.926271999999926</v>
      </c>
      <c r="BI9" s="5">
        <f t="shared" si="14"/>
        <v>23.836031999999932</v>
      </c>
      <c r="BJ9" s="5">
        <f t="shared" si="15"/>
        <v>29.942783999999847</v>
      </c>
      <c r="BK9" s="5">
        <f t="shared" si="16"/>
        <v>35.852543999999853</v>
      </c>
      <c r="BL9" s="5">
        <f t="shared" si="17"/>
        <v>41.959295999999767</v>
      </c>
      <c r="BM9" s="5">
        <f t="shared" si="18"/>
        <v>48.066047999999682</v>
      </c>
      <c r="BN9" s="5">
        <f t="shared" si="19"/>
        <v>53.975807999999688</v>
      </c>
      <c r="BO9" s="5">
        <f t="shared" si="20"/>
        <v>60.082559999999603</v>
      </c>
      <c r="BP9" s="5">
        <f t="shared" si="21"/>
        <v>65.992319999999609</v>
      </c>
      <c r="BQ9" s="5">
        <f t="shared" si="22"/>
        <v>72.099071999999524</v>
      </c>
      <c r="BR9" s="5">
        <f t="shared" si="23"/>
        <v>78.205823999999438</v>
      </c>
      <c r="BS9" s="5">
        <f t="shared" si="24"/>
        <v>83.918591999999535</v>
      </c>
      <c r="BT9" s="5">
        <f t="shared" si="25"/>
        <v>90.02534399999945</v>
      </c>
      <c r="BU9" s="5">
        <f t="shared" si="26"/>
        <v>95.935103999999455</v>
      </c>
      <c r="BV9" s="5">
        <f t="shared" si="27"/>
        <v>102.04185599999937</v>
      </c>
      <c r="BW9" s="5">
        <f t="shared" si="28"/>
        <v>107.95161599999938</v>
      </c>
      <c r="BX9" s="5">
        <f t="shared" si="29"/>
        <v>114.05836799999929</v>
      </c>
      <c r="BY9" s="5">
        <f t="shared" si="30"/>
        <v>120.16511999999921</v>
      </c>
      <c r="BZ9" s="5">
        <f t="shared" si="31"/>
        <v>126.07487999999921</v>
      </c>
      <c r="CA9" s="5">
        <f t="shared" si="32"/>
        <v>132.18163199999913</v>
      </c>
      <c r="CB9" s="5">
        <f t="shared" si="33"/>
        <v>138.09139199999913</v>
      </c>
      <c r="CC9" s="5">
        <f t="shared" si="34"/>
        <v>144.19814399999905</v>
      </c>
      <c r="CD9" s="5">
        <f t="shared" si="35"/>
        <v>150.30489599999896</v>
      </c>
      <c r="CE9" s="5">
        <f t="shared" si="36"/>
        <v>156.01766399999906</v>
      </c>
      <c r="CF9" s="5">
        <f t="shared" si="37"/>
        <v>162.12441599999897</v>
      </c>
      <c r="CG9" s="5">
        <f t="shared" si="38"/>
        <v>168.03417599999898</v>
      </c>
      <c r="CH9" s="5">
        <f t="shared" si="39"/>
        <v>174.14092799999889</v>
      </c>
      <c r="CI9" s="5">
        <f t="shared" si="40"/>
        <v>180.0506879999989</v>
      </c>
      <c r="CJ9" s="5">
        <f t="shared" si="41"/>
        <v>186.15743999999881</v>
      </c>
      <c r="CK9" s="5">
        <f t="shared" si="42"/>
        <v>192.26419199999873</v>
      </c>
      <c r="CL9" s="5">
        <f t="shared" si="43"/>
        <v>198.17395199999874</v>
      </c>
      <c r="CM9" s="5">
        <f t="shared" si="44"/>
        <v>204.28070399999888</v>
      </c>
      <c r="CN9" s="5">
        <f t="shared" si="45"/>
        <v>210.19046399999888</v>
      </c>
      <c r="CO9" s="5">
        <f t="shared" si="46"/>
        <v>216.29721599999903</v>
      </c>
      <c r="CP9" s="5">
        <f t="shared" si="47"/>
        <v>216.29721599999903</v>
      </c>
    </row>
    <row r="10" spans="1:94" ht="58.5" customHeight="1" x14ac:dyDescent="0.25">
      <c r="A10" t="s">
        <v>29</v>
      </c>
      <c r="C10">
        <v>450</v>
      </c>
      <c r="D10" t="s">
        <v>7</v>
      </c>
      <c r="E10">
        <v>5</v>
      </c>
      <c r="F10" s="9">
        <v>62</v>
      </c>
      <c r="G10" s="3">
        <f>MROUND($M$1/C10,1)</f>
        <v>9</v>
      </c>
      <c r="H10" s="3">
        <v>0</v>
      </c>
      <c r="I10" s="10">
        <v>200</v>
      </c>
      <c r="J10" s="3">
        <v>0</v>
      </c>
      <c r="K10" s="3">
        <v>0</v>
      </c>
      <c r="L10" s="17">
        <f t="shared" si="2"/>
        <v>758</v>
      </c>
      <c r="M10" s="5">
        <f t="shared" si="6"/>
        <v>758</v>
      </c>
      <c r="N10" s="7">
        <f t="shared" si="7"/>
        <v>0.36</v>
      </c>
      <c r="O10">
        <v>0</v>
      </c>
      <c r="P10" s="15" t="s">
        <v>46</v>
      </c>
      <c r="Q10" s="16">
        <f t="shared" si="8"/>
        <v>0.16416</v>
      </c>
      <c r="R10" s="13">
        <f t="shared" si="9"/>
        <v>763.08896000000004</v>
      </c>
      <c r="S10" s="13">
        <f t="shared" si="10"/>
        <v>767.84960000000001</v>
      </c>
      <c r="T10" s="13">
        <f t="shared" si="3"/>
        <v>772.93856000000005</v>
      </c>
      <c r="U10" s="13">
        <f t="shared" si="3"/>
        <v>777.86336000000006</v>
      </c>
      <c r="V10" s="13">
        <f t="shared" si="3"/>
        <v>782.9523200000001</v>
      </c>
      <c r="W10" s="14">
        <f t="shared" si="3"/>
        <v>787.8771200000001</v>
      </c>
      <c r="X10" s="13">
        <f t="shared" si="3"/>
        <v>792.96608000000015</v>
      </c>
      <c r="Y10" s="13">
        <f t="shared" si="3"/>
        <v>798.05504000000019</v>
      </c>
      <c r="Z10" s="13">
        <f t="shared" si="3"/>
        <v>802.97984000000019</v>
      </c>
      <c r="AA10" s="13">
        <f t="shared" si="3"/>
        <v>808.06880000000024</v>
      </c>
      <c r="AB10" s="13">
        <f t="shared" si="3"/>
        <v>812.99360000000024</v>
      </c>
      <c r="AC10" s="14">
        <f t="shared" si="3"/>
        <v>818.08256000000029</v>
      </c>
      <c r="AD10" s="13">
        <f t="shared" si="3"/>
        <v>823.17152000000033</v>
      </c>
      <c r="AE10" s="13">
        <f t="shared" si="3"/>
        <v>827.93216000000029</v>
      </c>
      <c r="AF10" s="13">
        <f t="shared" si="3"/>
        <v>833.02112000000034</v>
      </c>
      <c r="AG10" s="13">
        <f t="shared" si="3"/>
        <v>837.94592000000034</v>
      </c>
      <c r="AH10" s="13">
        <f t="shared" si="3"/>
        <v>843.03488000000038</v>
      </c>
      <c r="AI10" s="14">
        <f t="shared" si="3"/>
        <v>847.95968000000039</v>
      </c>
      <c r="AJ10" s="13">
        <f t="shared" si="3"/>
        <v>853.04864000000043</v>
      </c>
      <c r="AK10" s="13">
        <f t="shared" si="3"/>
        <v>858.13760000000048</v>
      </c>
      <c r="AL10" s="13">
        <f t="shared" si="3"/>
        <v>863.06240000000048</v>
      </c>
      <c r="AM10" s="13">
        <f t="shared" si="3"/>
        <v>868.15136000000052</v>
      </c>
      <c r="AN10" s="13">
        <f t="shared" si="3"/>
        <v>873.07616000000053</v>
      </c>
      <c r="AO10" s="14">
        <f t="shared" si="3"/>
        <v>878.16512000000057</v>
      </c>
      <c r="AP10" s="13">
        <f t="shared" si="3"/>
        <v>883.25408000000061</v>
      </c>
      <c r="AQ10" s="13">
        <f t="shared" si="3"/>
        <v>888.01472000000058</v>
      </c>
      <c r="AR10" s="13">
        <f t="shared" si="3"/>
        <v>893.10368000000062</v>
      </c>
      <c r="AS10" s="13">
        <f t="shared" ref="T10:BB17" si="48">$Q10*AS$1+AR10</f>
        <v>898.02848000000063</v>
      </c>
      <c r="AT10" s="13">
        <f t="shared" si="48"/>
        <v>903.11744000000067</v>
      </c>
      <c r="AU10" s="14">
        <f t="shared" si="48"/>
        <v>908.04224000000067</v>
      </c>
      <c r="AV10" s="13">
        <f t="shared" si="48"/>
        <v>913.13120000000072</v>
      </c>
      <c r="AW10" s="13">
        <f t="shared" si="48"/>
        <v>918.22016000000076</v>
      </c>
      <c r="AX10" s="13">
        <f t="shared" si="48"/>
        <v>923.14496000000076</v>
      </c>
      <c r="AY10" s="13">
        <f t="shared" si="48"/>
        <v>928.23392000000081</v>
      </c>
      <c r="AZ10" s="13">
        <f t="shared" si="48"/>
        <v>933.15872000000081</v>
      </c>
      <c r="BA10" s="14">
        <f t="shared" si="48"/>
        <v>938.24768000000086</v>
      </c>
      <c r="BB10" s="13">
        <f t="shared" si="48"/>
        <v>938.24768000000086</v>
      </c>
      <c r="BE10" s="15" t="s">
        <v>46</v>
      </c>
      <c r="BF10" s="5">
        <f t="shared" si="11"/>
        <v>98.510603673600002</v>
      </c>
      <c r="BG10" s="5">
        <f t="shared" si="12"/>
        <v>9.8496000000000095</v>
      </c>
      <c r="BH10" s="5">
        <f t="shared" si="13"/>
        <v>14.938560000000052</v>
      </c>
      <c r="BI10" s="5">
        <f t="shared" si="14"/>
        <v>19.863360000000057</v>
      </c>
      <c r="BJ10" s="5">
        <f t="shared" si="15"/>
        <v>24.9523200000001</v>
      </c>
      <c r="BK10" s="5">
        <f t="shared" si="16"/>
        <v>29.877120000000104</v>
      </c>
      <c r="BL10" s="5">
        <f t="shared" si="17"/>
        <v>34.966080000000147</v>
      </c>
      <c r="BM10" s="5">
        <f t="shared" si="18"/>
        <v>40.05504000000019</v>
      </c>
      <c r="BN10" s="5">
        <f t="shared" si="19"/>
        <v>44.979840000000195</v>
      </c>
      <c r="BO10" s="5">
        <f t="shared" si="20"/>
        <v>50.068800000000238</v>
      </c>
      <c r="BP10" s="5">
        <f t="shared" si="21"/>
        <v>54.993600000000242</v>
      </c>
      <c r="BQ10" s="5">
        <f t="shared" si="22"/>
        <v>60.082560000000285</v>
      </c>
      <c r="BR10" s="5">
        <f t="shared" si="23"/>
        <v>65.171520000000328</v>
      </c>
      <c r="BS10" s="5">
        <f t="shared" si="24"/>
        <v>69.932160000000295</v>
      </c>
      <c r="BT10" s="5">
        <f t="shared" si="25"/>
        <v>75.021120000000337</v>
      </c>
      <c r="BU10" s="5">
        <f t="shared" si="26"/>
        <v>79.945920000000342</v>
      </c>
      <c r="BV10" s="5">
        <f t="shared" si="27"/>
        <v>85.034880000000385</v>
      </c>
      <c r="BW10" s="5">
        <f t="shared" si="28"/>
        <v>89.95968000000039</v>
      </c>
      <c r="BX10" s="5">
        <f t="shared" si="29"/>
        <v>95.048640000000432</v>
      </c>
      <c r="BY10" s="5">
        <f t="shared" si="30"/>
        <v>100.13760000000048</v>
      </c>
      <c r="BZ10" s="5">
        <f t="shared" si="31"/>
        <v>105.06240000000048</v>
      </c>
      <c r="CA10" s="5">
        <f t="shared" si="32"/>
        <v>110.15136000000052</v>
      </c>
      <c r="CB10" s="5">
        <f t="shared" si="33"/>
        <v>115.07616000000053</v>
      </c>
      <c r="CC10" s="5">
        <f t="shared" si="34"/>
        <v>120.16512000000057</v>
      </c>
      <c r="CD10" s="5">
        <f t="shared" si="35"/>
        <v>125.25408000000061</v>
      </c>
      <c r="CE10" s="5">
        <f t="shared" si="36"/>
        <v>130.01472000000058</v>
      </c>
      <c r="CF10" s="5">
        <f t="shared" si="37"/>
        <v>135.10368000000062</v>
      </c>
      <c r="CG10" s="5">
        <f t="shared" si="38"/>
        <v>140.02848000000063</v>
      </c>
      <c r="CH10" s="5">
        <f t="shared" si="39"/>
        <v>145.11744000000067</v>
      </c>
      <c r="CI10" s="5">
        <f t="shared" si="40"/>
        <v>150.04224000000067</v>
      </c>
      <c r="CJ10" s="5">
        <f t="shared" si="41"/>
        <v>155.13120000000072</v>
      </c>
      <c r="CK10" s="5">
        <f t="shared" si="42"/>
        <v>160.22016000000076</v>
      </c>
      <c r="CL10" s="5">
        <f t="shared" si="43"/>
        <v>165.14496000000076</v>
      </c>
      <c r="CM10" s="5">
        <f t="shared" si="44"/>
        <v>170.23392000000081</v>
      </c>
      <c r="CN10" s="5">
        <f t="shared" si="45"/>
        <v>175.15872000000081</v>
      </c>
      <c r="CO10" s="5">
        <f t="shared" si="46"/>
        <v>180.24768000000086</v>
      </c>
      <c r="CP10" s="5">
        <f t="shared" si="47"/>
        <v>180.24768000000086</v>
      </c>
    </row>
    <row r="11" spans="1:94" ht="60" customHeight="1" x14ac:dyDescent="0.25">
      <c r="A11" t="s">
        <v>30</v>
      </c>
      <c r="C11">
        <v>400</v>
      </c>
      <c r="D11" t="s">
        <v>8</v>
      </c>
      <c r="E11">
        <v>5</v>
      </c>
      <c r="F11" s="9">
        <v>84</v>
      </c>
      <c r="G11" s="3">
        <f t="shared" si="5"/>
        <v>10</v>
      </c>
      <c r="H11" s="3">
        <v>0</v>
      </c>
      <c r="I11" s="10">
        <v>200</v>
      </c>
      <c r="J11" s="3">
        <v>0</v>
      </c>
      <c r="K11" s="3">
        <v>0</v>
      </c>
      <c r="L11" s="17">
        <f t="shared" si="2"/>
        <v>1040</v>
      </c>
      <c r="M11" s="5">
        <f t="shared" si="6"/>
        <v>1040</v>
      </c>
      <c r="N11" s="7">
        <f t="shared" si="7"/>
        <v>0.4</v>
      </c>
      <c r="O11">
        <v>0</v>
      </c>
      <c r="P11" s="15" t="s">
        <v>47</v>
      </c>
      <c r="Q11" s="16">
        <f t="shared" si="8"/>
        <v>0.18240000000000001</v>
      </c>
      <c r="R11" s="13">
        <f t="shared" si="9"/>
        <v>1045.6543999999999</v>
      </c>
      <c r="S11" s="13">
        <f t="shared" si="10"/>
        <v>1050.944</v>
      </c>
      <c r="T11" s="13">
        <f t="shared" si="48"/>
        <v>1056.5983999999999</v>
      </c>
      <c r="U11" s="13">
        <f t="shared" si="48"/>
        <v>1062.0703999999998</v>
      </c>
      <c r="V11" s="13">
        <f t="shared" si="48"/>
        <v>1067.7247999999997</v>
      </c>
      <c r="W11" s="14">
        <f t="shared" si="48"/>
        <v>1073.1967999999997</v>
      </c>
      <c r="X11" s="13">
        <f t="shared" si="48"/>
        <v>1078.8511999999996</v>
      </c>
      <c r="Y11" s="13">
        <f t="shared" si="48"/>
        <v>1084.5055999999995</v>
      </c>
      <c r="Z11" s="13">
        <f t="shared" si="48"/>
        <v>1089.9775999999995</v>
      </c>
      <c r="AA11" s="13">
        <f t="shared" si="48"/>
        <v>1095.6319999999994</v>
      </c>
      <c r="AB11" s="13">
        <f t="shared" si="48"/>
        <v>1101.1039999999994</v>
      </c>
      <c r="AC11" s="14">
        <f t="shared" si="48"/>
        <v>1106.7583999999993</v>
      </c>
      <c r="AD11" s="13">
        <f t="shared" si="48"/>
        <v>1112.4127999999992</v>
      </c>
      <c r="AE11" s="13">
        <f t="shared" si="48"/>
        <v>1117.7023999999992</v>
      </c>
      <c r="AF11" s="13">
        <f t="shared" si="48"/>
        <v>1123.3567999999991</v>
      </c>
      <c r="AG11" s="13">
        <f t="shared" si="48"/>
        <v>1128.8287999999991</v>
      </c>
      <c r="AH11" s="13">
        <f t="shared" si="48"/>
        <v>1134.483199999999</v>
      </c>
      <c r="AI11" s="14">
        <f t="shared" si="48"/>
        <v>1139.955199999999</v>
      </c>
      <c r="AJ11" s="13">
        <f t="shared" si="48"/>
        <v>1145.6095999999989</v>
      </c>
      <c r="AK11" s="13">
        <f t="shared" si="48"/>
        <v>1151.2639999999988</v>
      </c>
      <c r="AL11" s="13">
        <f t="shared" si="48"/>
        <v>1156.7359999999987</v>
      </c>
      <c r="AM11" s="13">
        <f t="shared" si="48"/>
        <v>1162.3903999999986</v>
      </c>
      <c r="AN11" s="13">
        <f t="shared" si="48"/>
        <v>1167.8623999999986</v>
      </c>
      <c r="AO11" s="14">
        <f t="shared" si="48"/>
        <v>1173.5167999999985</v>
      </c>
      <c r="AP11" s="13">
        <f t="shared" si="48"/>
        <v>1179.1711999999984</v>
      </c>
      <c r="AQ11" s="13">
        <f t="shared" si="48"/>
        <v>1184.4607999999985</v>
      </c>
      <c r="AR11" s="13">
        <f t="shared" si="48"/>
        <v>1190.1151999999984</v>
      </c>
      <c r="AS11" s="13">
        <f t="shared" si="48"/>
        <v>1195.5871999999983</v>
      </c>
      <c r="AT11" s="13">
        <f t="shared" si="48"/>
        <v>1201.2415999999982</v>
      </c>
      <c r="AU11" s="14">
        <f t="shared" si="48"/>
        <v>1206.7135999999982</v>
      </c>
      <c r="AV11" s="13">
        <f t="shared" si="48"/>
        <v>1212.3679999999981</v>
      </c>
      <c r="AW11" s="13">
        <f t="shared" si="48"/>
        <v>1218.022399999998</v>
      </c>
      <c r="AX11" s="13">
        <f t="shared" si="48"/>
        <v>1223.494399999998</v>
      </c>
      <c r="AY11" s="13">
        <f t="shared" si="48"/>
        <v>1229.1487999999979</v>
      </c>
      <c r="AZ11" s="13">
        <f t="shared" si="48"/>
        <v>1234.6207999999979</v>
      </c>
      <c r="BA11" s="14">
        <f t="shared" si="48"/>
        <v>1240.2751999999978</v>
      </c>
      <c r="BB11" s="13">
        <f t="shared" si="48"/>
        <v>1240.2751999999978</v>
      </c>
      <c r="BE11" s="15" t="s">
        <v>47</v>
      </c>
      <c r="BF11" s="5">
        <f t="shared" si="11"/>
        <v>337.6418715648</v>
      </c>
      <c r="BG11" s="5">
        <f t="shared" si="12"/>
        <v>10.94399999999996</v>
      </c>
      <c r="BH11" s="5">
        <f t="shared" si="13"/>
        <v>16.598399999999856</v>
      </c>
      <c r="BI11" s="5">
        <f t="shared" si="14"/>
        <v>22.070399999999836</v>
      </c>
      <c r="BJ11" s="5">
        <f t="shared" si="15"/>
        <v>27.724799999999732</v>
      </c>
      <c r="BK11" s="5">
        <f t="shared" si="16"/>
        <v>33.196799999999712</v>
      </c>
      <c r="BL11" s="5">
        <f t="shared" si="17"/>
        <v>38.851199999999608</v>
      </c>
      <c r="BM11" s="5">
        <f t="shared" si="18"/>
        <v>44.505599999999504</v>
      </c>
      <c r="BN11" s="5">
        <f t="shared" si="19"/>
        <v>49.977599999999484</v>
      </c>
      <c r="BO11" s="5">
        <f t="shared" si="20"/>
        <v>55.63199999999938</v>
      </c>
      <c r="BP11" s="5">
        <f t="shared" si="21"/>
        <v>61.10399999999936</v>
      </c>
      <c r="BQ11" s="5">
        <f t="shared" si="22"/>
        <v>66.758399999999256</v>
      </c>
      <c r="BR11" s="5">
        <f t="shared" si="23"/>
        <v>72.412799999999152</v>
      </c>
      <c r="BS11" s="5">
        <f t="shared" si="24"/>
        <v>77.702399999999216</v>
      </c>
      <c r="BT11" s="5">
        <f t="shared" si="25"/>
        <v>83.356799999999112</v>
      </c>
      <c r="BU11" s="5">
        <f t="shared" si="26"/>
        <v>88.828799999999092</v>
      </c>
      <c r="BV11" s="5">
        <f t="shared" si="27"/>
        <v>94.483199999998988</v>
      </c>
      <c r="BW11" s="5">
        <f t="shared" si="28"/>
        <v>99.955199999998968</v>
      </c>
      <c r="BX11" s="5">
        <f t="shared" si="29"/>
        <v>105.60959999999886</v>
      </c>
      <c r="BY11" s="5">
        <f t="shared" si="30"/>
        <v>111.26399999999876</v>
      </c>
      <c r="BZ11" s="5">
        <f t="shared" si="31"/>
        <v>116.73599999999874</v>
      </c>
      <c r="CA11" s="5">
        <f t="shared" si="32"/>
        <v>122.39039999999864</v>
      </c>
      <c r="CB11" s="5">
        <f t="shared" si="33"/>
        <v>127.86239999999862</v>
      </c>
      <c r="CC11" s="5">
        <f t="shared" si="34"/>
        <v>133.51679999999851</v>
      </c>
      <c r="CD11" s="5">
        <f t="shared" si="35"/>
        <v>139.17119999999841</v>
      </c>
      <c r="CE11" s="5">
        <f t="shared" si="36"/>
        <v>144.46079999999847</v>
      </c>
      <c r="CF11" s="5">
        <f t="shared" si="37"/>
        <v>150.11519999999837</v>
      </c>
      <c r="CG11" s="5">
        <f t="shared" si="38"/>
        <v>155.58719999999835</v>
      </c>
      <c r="CH11" s="5">
        <f t="shared" si="39"/>
        <v>161.24159999999824</v>
      </c>
      <c r="CI11" s="5">
        <f t="shared" si="40"/>
        <v>166.71359999999822</v>
      </c>
      <c r="CJ11" s="5">
        <f t="shared" si="41"/>
        <v>172.36799999999812</v>
      </c>
      <c r="CK11" s="5">
        <f t="shared" si="42"/>
        <v>178.02239999999802</v>
      </c>
      <c r="CL11" s="5">
        <f t="shared" si="43"/>
        <v>183.494399999998</v>
      </c>
      <c r="CM11" s="5">
        <f t="shared" si="44"/>
        <v>189.14879999999789</v>
      </c>
      <c r="CN11" s="5">
        <f t="shared" si="45"/>
        <v>194.62079999999787</v>
      </c>
      <c r="CO11" s="5">
        <f t="shared" si="46"/>
        <v>200.27519999999777</v>
      </c>
      <c r="CP11" s="5">
        <f t="shared" si="47"/>
        <v>200.27519999999777</v>
      </c>
    </row>
    <row r="12" spans="1:94" ht="58.5" customHeight="1" x14ac:dyDescent="0.25">
      <c r="A12" t="s">
        <v>31</v>
      </c>
      <c r="C12">
        <v>450</v>
      </c>
      <c r="D12" t="s">
        <v>9</v>
      </c>
      <c r="E12">
        <v>6</v>
      </c>
      <c r="F12" s="9">
        <v>82</v>
      </c>
      <c r="G12" s="3">
        <f t="shared" si="5"/>
        <v>9</v>
      </c>
      <c r="H12" s="3">
        <v>0</v>
      </c>
      <c r="I12" s="10">
        <v>200</v>
      </c>
      <c r="J12" s="3">
        <v>0</v>
      </c>
      <c r="K12" s="3">
        <v>0</v>
      </c>
      <c r="L12" s="17">
        <f t="shared" si="2"/>
        <v>938</v>
      </c>
      <c r="M12" s="5">
        <f t="shared" si="6"/>
        <v>938</v>
      </c>
      <c r="N12" s="7">
        <f t="shared" si="7"/>
        <v>0.432</v>
      </c>
      <c r="O12">
        <v>0</v>
      </c>
      <c r="P12" s="15" t="s">
        <v>48</v>
      </c>
      <c r="Q12" s="16">
        <f t="shared" si="8"/>
        <v>0.196992</v>
      </c>
      <c r="R12" s="13">
        <f t="shared" si="9"/>
        <v>944.10675200000003</v>
      </c>
      <c r="S12" s="13">
        <f t="shared" si="10"/>
        <v>949.81952000000001</v>
      </c>
      <c r="T12" s="13">
        <f t="shared" si="48"/>
        <v>955.92627200000004</v>
      </c>
      <c r="U12" s="13">
        <f t="shared" si="48"/>
        <v>961.83603200000005</v>
      </c>
      <c r="V12" s="13">
        <f t="shared" si="48"/>
        <v>967.94278400000007</v>
      </c>
      <c r="W12" s="14">
        <f t="shared" si="48"/>
        <v>973.85254400000008</v>
      </c>
      <c r="X12" s="13">
        <f t="shared" si="48"/>
        <v>979.95929600000011</v>
      </c>
      <c r="Y12" s="13">
        <f t="shared" si="48"/>
        <v>986.06604800000014</v>
      </c>
      <c r="Z12" s="13">
        <f t="shared" si="48"/>
        <v>991.97580800000014</v>
      </c>
      <c r="AA12" s="13">
        <f t="shared" si="48"/>
        <v>998.08256000000017</v>
      </c>
      <c r="AB12" s="13">
        <f t="shared" si="48"/>
        <v>1003.9923200000002</v>
      </c>
      <c r="AC12" s="14">
        <f t="shared" si="48"/>
        <v>1010.0990720000002</v>
      </c>
      <c r="AD12" s="13">
        <f t="shared" si="48"/>
        <v>1016.2058240000002</v>
      </c>
      <c r="AE12" s="13">
        <f t="shared" si="48"/>
        <v>1021.9185920000002</v>
      </c>
      <c r="AF12" s="13">
        <f t="shared" si="48"/>
        <v>1028.0253440000001</v>
      </c>
      <c r="AG12" s="13">
        <f t="shared" si="48"/>
        <v>1033.9351040000001</v>
      </c>
      <c r="AH12" s="13">
        <f t="shared" si="48"/>
        <v>1040.0418560000001</v>
      </c>
      <c r="AI12" s="14">
        <f t="shared" si="48"/>
        <v>1045.9516160000001</v>
      </c>
      <c r="AJ12" s="13">
        <f t="shared" si="48"/>
        <v>1052.058368</v>
      </c>
      <c r="AK12" s="13">
        <f t="shared" si="48"/>
        <v>1058.1651199999999</v>
      </c>
      <c r="AL12" s="13">
        <f t="shared" si="48"/>
        <v>1064.0748799999999</v>
      </c>
      <c r="AM12" s="13">
        <f t="shared" si="48"/>
        <v>1070.1816319999998</v>
      </c>
      <c r="AN12" s="13">
        <f t="shared" si="48"/>
        <v>1076.0913919999998</v>
      </c>
      <c r="AO12" s="14">
        <f t="shared" si="48"/>
        <v>1082.1981439999997</v>
      </c>
      <c r="AP12" s="13">
        <f t="shared" si="48"/>
        <v>1088.3048959999996</v>
      </c>
      <c r="AQ12" s="13">
        <f t="shared" si="48"/>
        <v>1094.0176639999997</v>
      </c>
      <c r="AR12" s="13">
        <f t="shared" si="48"/>
        <v>1100.1244159999997</v>
      </c>
      <c r="AS12" s="13">
        <f t="shared" si="48"/>
        <v>1106.0341759999997</v>
      </c>
      <c r="AT12" s="13">
        <f t="shared" si="48"/>
        <v>1112.1409279999996</v>
      </c>
      <c r="AU12" s="14">
        <f t="shared" si="48"/>
        <v>1118.0506879999996</v>
      </c>
      <c r="AV12" s="13">
        <f t="shared" si="48"/>
        <v>1124.1574399999995</v>
      </c>
      <c r="AW12" s="13">
        <f t="shared" si="48"/>
        <v>1130.2641919999994</v>
      </c>
      <c r="AX12" s="13">
        <f t="shared" si="48"/>
        <v>1136.1739519999994</v>
      </c>
      <c r="AY12" s="13">
        <f t="shared" si="48"/>
        <v>1142.2807039999993</v>
      </c>
      <c r="AZ12" s="13">
        <f t="shared" si="48"/>
        <v>1148.1904639999993</v>
      </c>
      <c r="BA12" s="14">
        <f t="shared" si="48"/>
        <v>1154.2972159999993</v>
      </c>
      <c r="BB12" s="13">
        <f t="shared" si="48"/>
        <v>1154.2972159999993</v>
      </c>
      <c r="BE12" s="15" t="s">
        <v>48</v>
      </c>
      <c r="BF12" s="5">
        <f t="shared" si="11"/>
        <v>150.32242040832</v>
      </c>
      <c r="BG12" s="5">
        <f t="shared" si="12"/>
        <v>11.819520000000011</v>
      </c>
      <c r="BH12" s="5">
        <f t="shared" si="13"/>
        <v>17.92627200000004</v>
      </c>
      <c r="BI12" s="5">
        <f t="shared" si="14"/>
        <v>23.836032000000046</v>
      </c>
      <c r="BJ12" s="5">
        <f t="shared" si="15"/>
        <v>29.942784000000074</v>
      </c>
      <c r="BK12" s="5">
        <f t="shared" si="16"/>
        <v>35.85254400000008</v>
      </c>
      <c r="BL12" s="5">
        <f t="shared" si="17"/>
        <v>41.959296000000109</v>
      </c>
      <c r="BM12" s="5">
        <f t="shared" si="18"/>
        <v>48.066048000000137</v>
      </c>
      <c r="BN12" s="5">
        <f t="shared" si="19"/>
        <v>53.975808000000143</v>
      </c>
      <c r="BO12" s="5">
        <f t="shared" si="20"/>
        <v>60.082560000000171</v>
      </c>
      <c r="BP12" s="5">
        <f t="shared" si="21"/>
        <v>65.992320000000177</v>
      </c>
      <c r="BQ12" s="5">
        <f t="shared" si="22"/>
        <v>72.099072000000206</v>
      </c>
      <c r="BR12" s="5">
        <f t="shared" si="23"/>
        <v>78.205824000000234</v>
      </c>
      <c r="BS12" s="5">
        <f t="shared" si="24"/>
        <v>83.918592000000217</v>
      </c>
      <c r="BT12" s="5">
        <f t="shared" si="25"/>
        <v>90.025344000000132</v>
      </c>
      <c r="BU12" s="5">
        <f t="shared" si="26"/>
        <v>95.935104000000138</v>
      </c>
      <c r="BV12" s="5">
        <f t="shared" si="27"/>
        <v>102.04185600000005</v>
      </c>
      <c r="BW12" s="5">
        <f t="shared" si="28"/>
        <v>107.95161600000006</v>
      </c>
      <c r="BX12" s="5">
        <f t="shared" si="29"/>
        <v>114.05836799999997</v>
      </c>
      <c r="BY12" s="5">
        <f t="shared" si="30"/>
        <v>120.16511999999989</v>
      </c>
      <c r="BZ12" s="5">
        <f t="shared" si="31"/>
        <v>126.07487999999989</v>
      </c>
      <c r="CA12" s="5">
        <f t="shared" si="32"/>
        <v>132.18163199999981</v>
      </c>
      <c r="CB12" s="5">
        <f t="shared" si="33"/>
        <v>138.09139199999981</v>
      </c>
      <c r="CC12" s="5">
        <f t="shared" si="34"/>
        <v>144.19814399999973</v>
      </c>
      <c r="CD12" s="5">
        <f t="shared" si="35"/>
        <v>150.30489599999964</v>
      </c>
      <c r="CE12" s="5">
        <f t="shared" si="36"/>
        <v>156.01766399999974</v>
      </c>
      <c r="CF12" s="5">
        <f t="shared" si="37"/>
        <v>162.12441599999966</v>
      </c>
      <c r="CG12" s="5">
        <f t="shared" si="38"/>
        <v>168.03417599999966</v>
      </c>
      <c r="CH12" s="5">
        <f t="shared" si="39"/>
        <v>174.14092799999958</v>
      </c>
      <c r="CI12" s="5">
        <f t="shared" si="40"/>
        <v>180.05068799999958</v>
      </c>
      <c r="CJ12" s="5">
        <f t="shared" si="41"/>
        <v>186.1574399999995</v>
      </c>
      <c r="CK12" s="5">
        <f t="shared" si="42"/>
        <v>192.26419199999941</v>
      </c>
      <c r="CL12" s="5">
        <f t="shared" si="43"/>
        <v>198.17395199999942</v>
      </c>
      <c r="CM12" s="5">
        <f t="shared" si="44"/>
        <v>204.28070399999933</v>
      </c>
      <c r="CN12" s="5">
        <f t="shared" si="45"/>
        <v>210.19046399999934</v>
      </c>
      <c r="CO12" s="5">
        <f t="shared" si="46"/>
        <v>216.29721599999925</v>
      </c>
      <c r="CP12" s="5">
        <f t="shared" si="47"/>
        <v>216.29721599999925</v>
      </c>
    </row>
    <row r="13" spans="1:94" ht="58.5" customHeight="1" x14ac:dyDescent="0.25">
      <c r="A13" t="s">
        <v>32</v>
      </c>
      <c r="C13">
        <v>640</v>
      </c>
      <c r="D13" t="s">
        <v>10</v>
      </c>
      <c r="E13">
        <v>8</v>
      </c>
      <c r="F13" s="9">
        <v>90</v>
      </c>
      <c r="G13" s="3">
        <f t="shared" si="5"/>
        <v>6</v>
      </c>
      <c r="H13" s="3">
        <v>0</v>
      </c>
      <c r="I13" s="10">
        <v>200</v>
      </c>
      <c r="J13" s="3">
        <v>0</v>
      </c>
      <c r="K13" s="3">
        <v>0</v>
      </c>
      <c r="L13" s="17">
        <f t="shared" si="2"/>
        <v>740</v>
      </c>
      <c r="M13" s="5">
        <f t="shared" si="6"/>
        <v>740</v>
      </c>
      <c r="N13" s="7">
        <f t="shared" si="7"/>
        <v>0.38400000000000001</v>
      </c>
      <c r="O13">
        <v>0</v>
      </c>
      <c r="P13" s="15" t="s">
        <v>49</v>
      </c>
      <c r="Q13" s="16">
        <f t="shared" si="8"/>
        <v>0.17510400000000001</v>
      </c>
      <c r="R13" s="13">
        <f t="shared" si="9"/>
        <v>745.428224</v>
      </c>
      <c r="S13" s="13">
        <f t="shared" si="10"/>
        <v>750.50624000000005</v>
      </c>
      <c r="T13" s="13">
        <f t="shared" si="48"/>
        <v>755.93446400000005</v>
      </c>
      <c r="U13" s="13">
        <f t="shared" si="48"/>
        <v>761.18758400000002</v>
      </c>
      <c r="V13" s="13">
        <f t="shared" si="48"/>
        <v>766.61580800000002</v>
      </c>
      <c r="W13" s="14">
        <f t="shared" si="48"/>
        <v>771.86892799999998</v>
      </c>
      <c r="X13" s="13">
        <f t="shared" si="48"/>
        <v>777.29715199999998</v>
      </c>
      <c r="Y13" s="13">
        <f t="shared" si="48"/>
        <v>782.72537599999998</v>
      </c>
      <c r="Z13" s="13">
        <f t="shared" si="48"/>
        <v>787.97849599999995</v>
      </c>
      <c r="AA13" s="13">
        <f t="shared" si="48"/>
        <v>793.40671999999995</v>
      </c>
      <c r="AB13" s="13">
        <f t="shared" si="48"/>
        <v>798.65983999999992</v>
      </c>
      <c r="AC13" s="14">
        <f t="shared" si="48"/>
        <v>804.08806399999992</v>
      </c>
      <c r="AD13" s="13">
        <f t="shared" si="48"/>
        <v>809.51628799999992</v>
      </c>
      <c r="AE13" s="13">
        <f t="shared" si="48"/>
        <v>814.59430399999997</v>
      </c>
      <c r="AF13" s="13">
        <f t="shared" si="48"/>
        <v>820.02252799999997</v>
      </c>
      <c r="AG13" s="13">
        <f t="shared" si="48"/>
        <v>825.27564799999993</v>
      </c>
      <c r="AH13" s="13">
        <f t="shared" si="48"/>
        <v>830.70387199999993</v>
      </c>
      <c r="AI13" s="14">
        <f t="shared" si="48"/>
        <v>835.9569919999999</v>
      </c>
      <c r="AJ13" s="13">
        <f t="shared" si="48"/>
        <v>841.3852159999999</v>
      </c>
      <c r="AK13" s="13">
        <f t="shared" si="48"/>
        <v>846.8134399999999</v>
      </c>
      <c r="AL13" s="13">
        <f t="shared" si="48"/>
        <v>852.06655999999987</v>
      </c>
      <c r="AM13" s="13">
        <f t="shared" si="48"/>
        <v>857.49478399999987</v>
      </c>
      <c r="AN13" s="13">
        <f t="shared" si="48"/>
        <v>862.74790399999983</v>
      </c>
      <c r="AO13" s="14">
        <f t="shared" si="48"/>
        <v>868.17612799999984</v>
      </c>
      <c r="AP13" s="13">
        <f t="shared" si="48"/>
        <v>873.60435199999984</v>
      </c>
      <c r="AQ13" s="13">
        <f t="shared" si="48"/>
        <v>878.68236799999988</v>
      </c>
      <c r="AR13" s="13">
        <f t="shared" si="48"/>
        <v>884.11059199999988</v>
      </c>
      <c r="AS13" s="13">
        <f t="shared" si="48"/>
        <v>889.36371199999985</v>
      </c>
      <c r="AT13" s="13">
        <f t="shared" si="48"/>
        <v>894.79193599999985</v>
      </c>
      <c r="AU13" s="14">
        <f t="shared" si="48"/>
        <v>900.04505599999982</v>
      </c>
      <c r="AV13" s="13">
        <f t="shared" si="48"/>
        <v>905.47327999999982</v>
      </c>
      <c r="AW13" s="13">
        <f t="shared" si="48"/>
        <v>910.90150399999982</v>
      </c>
      <c r="AX13" s="13">
        <f t="shared" si="48"/>
        <v>916.15462399999979</v>
      </c>
      <c r="AY13" s="13">
        <f t="shared" si="48"/>
        <v>921.58284799999979</v>
      </c>
      <c r="AZ13" s="13">
        <f t="shared" si="48"/>
        <v>926.83596799999975</v>
      </c>
      <c r="BA13" s="14">
        <f t="shared" si="48"/>
        <v>932.26419199999975</v>
      </c>
      <c r="BB13" s="13">
        <f t="shared" si="48"/>
        <v>932.26419199999975</v>
      </c>
      <c r="BE13" s="15" t="s">
        <v>49</v>
      </c>
      <c r="BF13" s="5">
        <f t="shared" si="11"/>
        <v>183.0982680576</v>
      </c>
      <c r="BG13" s="5">
        <f t="shared" si="12"/>
        <v>10.506240000000048</v>
      </c>
      <c r="BH13" s="5">
        <f t="shared" si="13"/>
        <v>15.934464000000048</v>
      </c>
      <c r="BI13" s="5">
        <f t="shared" si="14"/>
        <v>21.187584000000015</v>
      </c>
      <c r="BJ13" s="5">
        <f t="shared" si="15"/>
        <v>26.615808000000015</v>
      </c>
      <c r="BK13" s="5">
        <f t="shared" si="16"/>
        <v>31.868927999999983</v>
      </c>
      <c r="BL13" s="5">
        <f t="shared" si="17"/>
        <v>37.297151999999983</v>
      </c>
      <c r="BM13" s="5">
        <f t="shared" si="18"/>
        <v>42.725375999999983</v>
      </c>
      <c r="BN13" s="5">
        <f t="shared" si="19"/>
        <v>47.97849599999995</v>
      </c>
      <c r="BO13" s="5">
        <f t="shared" si="20"/>
        <v>53.40671999999995</v>
      </c>
      <c r="BP13" s="5">
        <f t="shared" si="21"/>
        <v>58.659839999999917</v>
      </c>
      <c r="BQ13" s="5">
        <f t="shared" si="22"/>
        <v>64.088063999999918</v>
      </c>
      <c r="BR13" s="5">
        <f t="shared" si="23"/>
        <v>69.516287999999918</v>
      </c>
      <c r="BS13" s="5">
        <f t="shared" si="24"/>
        <v>74.594303999999966</v>
      </c>
      <c r="BT13" s="5">
        <f t="shared" si="25"/>
        <v>80.022527999999966</v>
      </c>
      <c r="BU13" s="5">
        <f t="shared" si="26"/>
        <v>85.275647999999933</v>
      </c>
      <c r="BV13" s="5">
        <f t="shared" si="27"/>
        <v>90.703871999999933</v>
      </c>
      <c r="BW13" s="5">
        <f t="shared" si="28"/>
        <v>95.9569919999999</v>
      </c>
      <c r="BX13" s="5">
        <f t="shared" si="29"/>
        <v>101.3852159999999</v>
      </c>
      <c r="BY13" s="5">
        <f t="shared" si="30"/>
        <v>106.8134399999999</v>
      </c>
      <c r="BZ13" s="5">
        <f t="shared" si="31"/>
        <v>112.06655999999987</v>
      </c>
      <c r="CA13" s="5">
        <f t="shared" si="32"/>
        <v>117.49478399999987</v>
      </c>
      <c r="CB13" s="5">
        <f t="shared" si="33"/>
        <v>122.74790399999983</v>
      </c>
      <c r="CC13" s="5">
        <f t="shared" si="34"/>
        <v>128.17612799999984</v>
      </c>
      <c r="CD13" s="5">
        <f t="shared" si="35"/>
        <v>133.60435199999984</v>
      </c>
      <c r="CE13" s="5">
        <f t="shared" si="36"/>
        <v>138.68236799999988</v>
      </c>
      <c r="CF13" s="5">
        <f t="shared" si="37"/>
        <v>144.11059199999988</v>
      </c>
      <c r="CG13" s="5">
        <f t="shared" si="38"/>
        <v>149.36371199999985</v>
      </c>
      <c r="CH13" s="5">
        <f t="shared" si="39"/>
        <v>154.79193599999985</v>
      </c>
      <c r="CI13" s="5">
        <f t="shared" si="40"/>
        <v>160.04505599999982</v>
      </c>
      <c r="CJ13" s="5">
        <f t="shared" si="41"/>
        <v>165.47327999999982</v>
      </c>
      <c r="CK13" s="5">
        <f t="shared" si="42"/>
        <v>170.90150399999982</v>
      </c>
      <c r="CL13" s="5">
        <f t="shared" si="43"/>
        <v>176.15462399999979</v>
      </c>
      <c r="CM13" s="5">
        <f t="shared" si="44"/>
        <v>181.58284799999979</v>
      </c>
      <c r="CN13" s="5">
        <f t="shared" si="45"/>
        <v>186.83596799999975</v>
      </c>
      <c r="CO13" s="5">
        <f t="shared" si="46"/>
        <v>192.26419199999975</v>
      </c>
      <c r="CP13" s="5">
        <f t="shared" si="47"/>
        <v>192.26419199999975</v>
      </c>
    </row>
    <row r="14" spans="1:94" ht="60" customHeight="1" x14ac:dyDescent="0.25">
      <c r="A14" t="s">
        <v>33</v>
      </c>
      <c r="C14">
        <v>800</v>
      </c>
      <c r="D14" t="s">
        <v>11</v>
      </c>
      <c r="E14">
        <v>10</v>
      </c>
      <c r="F14" s="9">
        <v>144</v>
      </c>
      <c r="G14" s="3">
        <f t="shared" si="5"/>
        <v>5</v>
      </c>
      <c r="H14" s="3">
        <v>0</v>
      </c>
      <c r="I14" s="10">
        <v>200</v>
      </c>
      <c r="J14" s="3">
        <v>0</v>
      </c>
      <c r="K14" s="3">
        <v>0</v>
      </c>
      <c r="L14" s="17">
        <f t="shared" si="2"/>
        <v>920</v>
      </c>
      <c r="M14" s="5">
        <f t="shared" si="6"/>
        <v>920</v>
      </c>
      <c r="N14" s="7">
        <f t="shared" si="7"/>
        <v>0.4</v>
      </c>
      <c r="O14">
        <v>0</v>
      </c>
      <c r="P14" s="15" t="s">
        <v>50</v>
      </c>
      <c r="Q14" s="16">
        <f t="shared" si="8"/>
        <v>0.18240000000000001</v>
      </c>
      <c r="R14" s="13">
        <f t="shared" si="9"/>
        <v>925.65440000000001</v>
      </c>
      <c r="S14" s="13">
        <f t="shared" si="10"/>
        <v>930.94399999999996</v>
      </c>
      <c r="T14" s="13">
        <f t="shared" si="48"/>
        <v>936.59839999999997</v>
      </c>
      <c r="U14" s="13">
        <f t="shared" si="48"/>
        <v>942.07039999999995</v>
      </c>
      <c r="V14" s="13">
        <f t="shared" si="48"/>
        <v>947.72479999999996</v>
      </c>
      <c r="W14" s="14">
        <f t="shared" si="48"/>
        <v>953.19679999999994</v>
      </c>
      <c r="X14" s="13">
        <f t="shared" si="48"/>
        <v>958.85119999999995</v>
      </c>
      <c r="Y14" s="13">
        <f t="shared" si="48"/>
        <v>964.50559999999996</v>
      </c>
      <c r="Z14" s="13">
        <f t="shared" si="48"/>
        <v>969.97759999999994</v>
      </c>
      <c r="AA14" s="13">
        <f t="shared" si="48"/>
        <v>975.63199999999995</v>
      </c>
      <c r="AB14" s="13">
        <f t="shared" si="48"/>
        <v>981.10399999999993</v>
      </c>
      <c r="AC14" s="14">
        <f t="shared" si="48"/>
        <v>986.75839999999994</v>
      </c>
      <c r="AD14" s="13">
        <f t="shared" si="48"/>
        <v>992.41279999999995</v>
      </c>
      <c r="AE14" s="13">
        <f t="shared" si="48"/>
        <v>997.7023999999999</v>
      </c>
      <c r="AF14" s="13">
        <f t="shared" si="48"/>
        <v>1003.3567999999999</v>
      </c>
      <c r="AG14" s="13">
        <f t="shared" si="48"/>
        <v>1008.8287999999999</v>
      </c>
      <c r="AH14" s="13">
        <f t="shared" si="48"/>
        <v>1014.4831999999999</v>
      </c>
      <c r="AI14" s="14">
        <f t="shared" si="48"/>
        <v>1019.9551999999999</v>
      </c>
      <c r="AJ14" s="13">
        <f t="shared" si="48"/>
        <v>1025.6095999999998</v>
      </c>
      <c r="AK14" s="13">
        <f t="shared" si="48"/>
        <v>1031.2639999999997</v>
      </c>
      <c r="AL14" s="13">
        <f t="shared" si="48"/>
        <v>1036.7359999999996</v>
      </c>
      <c r="AM14" s="13">
        <f t="shared" si="48"/>
        <v>1042.3903999999995</v>
      </c>
      <c r="AN14" s="13">
        <f t="shared" si="48"/>
        <v>1047.8623999999995</v>
      </c>
      <c r="AO14" s="14">
        <f t="shared" si="48"/>
        <v>1053.5167999999994</v>
      </c>
      <c r="AP14" s="13">
        <f t="shared" si="48"/>
        <v>1059.1711999999993</v>
      </c>
      <c r="AQ14" s="13">
        <f t="shared" si="48"/>
        <v>1064.4607999999994</v>
      </c>
      <c r="AR14" s="13">
        <f t="shared" si="48"/>
        <v>1070.1151999999993</v>
      </c>
      <c r="AS14" s="13">
        <f t="shared" si="48"/>
        <v>1075.5871999999993</v>
      </c>
      <c r="AT14" s="13">
        <f t="shared" si="48"/>
        <v>1081.2415999999992</v>
      </c>
      <c r="AU14" s="14">
        <f t="shared" si="48"/>
        <v>1086.7135999999991</v>
      </c>
      <c r="AV14" s="13">
        <f t="shared" si="48"/>
        <v>1092.367999999999</v>
      </c>
      <c r="AW14" s="13">
        <f t="shared" si="48"/>
        <v>1098.0223999999989</v>
      </c>
      <c r="AX14" s="13">
        <f t="shared" si="48"/>
        <v>1103.4943999999989</v>
      </c>
      <c r="AY14" s="13">
        <f t="shared" si="48"/>
        <v>1109.1487999999988</v>
      </c>
      <c r="AZ14" s="13">
        <f t="shared" si="48"/>
        <v>1114.6207999999988</v>
      </c>
      <c r="BA14" s="14">
        <f t="shared" si="48"/>
        <v>1120.2751999999987</v>
      </c>
      <c r="BB14" s="13">
        <f t="shared" si="48"/>
        <v>1120.2751999999987</v>
      </c>
      <c r="BE14" s="15" t="s">
        <v>50</v>
      </c>
      <c r="BF14" s="5">
        <f t="shared" si="11"/>
        <v>172.20507156480002</v>
      </c>
      <c r="BG14" s="5">
        <f t="shared" si="12"/>
        <v>10.94399999999996</v>
      </c>
      <c r="BH14" s="5">
        <f t="shared" si="13"/>
        <v>16.59839999999997</v>
      </c>
      <c r="BI14" s="5">
        <f t="shared" si="14"/>
        <v>22.07039999999995</v>
      </c>
      <c r="BJ14" s="5">
        <f t="shared" si="15"/>
        <v>27.724799999999959</v>
      </c>
      <c r="BK14" s="5">
        <f t="shared" si="16"/>
        <v>33.196799999999939</v>
      </c>
      <c r="BL14" s="5">
        <f t="shared" si="17"/>
        <v>38.851199999999949</v>
      </c>
      <c r="BM14" s="5">
        <f t="shared" si="18"/>
        <v>44.505599999999959</v>
      </c>
      <c r="BN14" s="5">
        <f t="shared" si="19"/>
        <v>49.977599999999939</v>
      </c>
      <c r="BO14" s="5">
        <f t="shared" si="20"/>
        <v>55.631999999999948</v>
      </c>
      <c r="BP14" s="5">
        <f t="shared" si="21"/>
        <v>61.103999999999928</v>
      </c>
      <c r="BQ14" s="5">
        <f t="shared" si="22"/>
        <v>66.758399999999938</v>
      </c>
      <c r="BR14" s="5">
        <f t="shared" si="23"/>
        <v>72.412799999999947</v>
      </c>
      <c r="BS14" s="5">
        <f t="shared" si="24"/>
        <v>77.702399999999898</v>
      </c>
      <c r="BT14" s="5">
        <f t="shared" si="25"/>
        <v>83.356799999999907</v>
      </c>
      <c r="BU14" s="5">
        <f t="shared" si="26"/>
        <v>88.828799999999887</v>
      </c>
      <c r="BV14" s="5">
        <f t="shared" si="27"/>
        <v>94.483199999999897</v>
      </c>
      <c r="BW14" s="5">
        <f t="shared" si="28"/>
        <v>99.955199999999877</v>
      </c>
      <c r="BX14" s="5">
        <f t="shared" si="29"/>
        <v>105.60959999999977</v>
      </c>
      <c r="BY14" s="5">
        <f t="shared" si="30"/>
        <v>111.26399999999967</v>
      </c>
      <c r="BZ14" s="5">
        <f t="shared" si="31"/>
        <v>116.73599999999965</v>
      </c>
      <c r="CA14" s="5">
        <f t="shared" si="32"/>
        <v>122.39039999999954</v>
      </c>
      <c r="CB14" s="5">
        <f t="shared" si="33"/>
        <v>127.86239999999952</v>
      </c>
      <c r="CC14" s="5">
        <f t="shared" si="34"/>
        <v>133.51679999999942</v>
      </c>
      <c r="CD14" s="5">
        <f t="shared" si="35"/>
        <v>139.17119999999932</v>
      </c>
      <c r="CE14" s="5">
        <f t="shared" si="36"/>
        <v>144.46079999999938</v>
      </c>
      <c r="CF14" s="5">
        <f t="shared" si="37"/>
        <v>150.11519999999928</v>
      </c>
      <c r="CG14" s="5">
        <f t="shared" si="38"/>
        <v>155.58719999999926</v>
      </c>
      <c r="CH14" s="5">
        <f t="shared" si="39"/>
        <v>161.24159999999915</v>
      </c>
      <c r="CI14" s="5">
        <f t="shared" si="40"/>
        <v>166.71359999999913</v>
      </c>
      <c r="CJ14" s="5">
        <f t="shared" si="41"/>
        <v>172.36799999999903</v>
      </c>
      <c r="CK14" s="5">
        <f t="shared" si="42"/>
        <v>178.02239999999892</v>
      </c>
      <c r="CL14" s="5">
        <f t="shared" si="43"/>
        <v>183.4943999999989</v>
      </c>
      <c r="CM14" s="5">
        <f t="shared" si="44"/>
        <v>189.1487999999988</v>
      </c>
      <c r="CN14" s="5">
        <f t="shared" si="45"/>
        <v>194.62079999999878</v>
      </c>
      <c r="CO14" s="5">
        <f t="shared" si="46"/>
        <v>200.27519999999868</v>
      </c>
      <c r="CP14" s="5">
        <f t="shared" si="47"/>
        <v>200.27519999999868</v>
      </c>
    </row>
    <row r="15" spans="1:94" ht="60" customHeight="1" x14ac:dyDescent="0.25">
      <c r="A15" t="s">
        <v>34</v>
      </c>
      <c r="C15">
        <v>120</v>
      </c>
      <c r="D15" t="s">
        <v>16</v>
      </c>
      <c r="E15">
        <v>1</v>
      </c>
      <c r="F15" s="9">
        <v>2.2999999999999998</v>
      </c>
      <c r="G15" s="3">
        <f t="shared" si="5"/>
        <v>33</v>
      </c>
      <c r="H15" s="1">
        <v>2.44</v>
      </c>
      <c r="I15" s="10">
        <v>100</v>
      </c>
      <c r="J15" s="1">
        <v>48</v>
      </c>
      <c r="K15" s="1">
        <f>J15*4</f>
        <v>192</v>
      </c>
      <c r="L15" s="17">
        <f t="shared" si="2"/>
        <v>448.41999999999996</v>
      </c>
      <c r="M15" s="5">
        <f t="shared" si="6"/>
        <v>448.41999999999996</v>
      </c>
      <c r="N15" s="7">
        <f t="shared" si="7"/>
        <v>0.26400000000000001</v>
      </c>
      <c r="O15">
        <v>0</v>
      </c>
      <c r="P15" s="15" t="s">
        <v>51</v>
      </c>
      <c r="Q15" s="16">
        <f t="shared" si="8"/>
        <v>0.120384</v>
      </c>
      <c r="R15" s="13">
        <f t="shared" si="9"/>
        <v>452.15190399999994</v>
      </c>
      <c r="S15" s="13">
        <f t="shared" si="10"/>
        <v>455.64303999999993</v>
      </c>
      <c r="T15" s="13">
        <f t="shared" si="48"/>
        <v>459.37494399999991</v>
      </c>
      <c r="U15" s="13">
        <f t="shared" si="48"/>
        <v>462.9864639999999</v>
      </c>
      <c r="V15" s="13">
        <f t="shared" si="48"/>
        <v>466.71836799999988</v>
      </c>
      <c r="W15" s="14">
        <f t="shared" si="48"/>
        <v>470.32988799999987</v>
      </c>
      <c r="X15" s="13">
        <f t="shared" si="48"/>
        <v>474.06179199999985</v>
      </c>
      <c r="Y15" s="13">
        <f t="shared" si="48"/>
        <v>477.79369599999984</v>
      </c>
      <c r="Z15" s="13">
        <f t="shared" si="48"/>
        <v>481.40521599999983</v>
      </c>
      <c r="AA15" s="13">
        <f t="shared" si="48"/>
        <v>485.13711999999981</v>
      </c>
      <c r="AB15" s="13">
        <f t="shared" si="48"/>
        <v>488.7486399999998</v>
      </c>
      <c r="AC15" s="14">
        <f t="shared" si="48"/>
        <v>492.48054399999978</v>
      </c>
      <c r="AD15" s="13">
        <f t="shared" si="48"/>
        <v>496.21244799999977</v>
      </c>
      <c r="AE15" s="13">
        <f t="shared" si="48"/>
        <v>499.70358399999975</v>
      </c>
      <c r="AF15" s="13">
        <f t="shared" si="48"/>
        <v>503.43548799999974</v>
      </c>
      <c r="AG15" s="13">
        <f t="shared" si="48"/>
        <v>507.04700799999972</v>
      </c>
      <c r="AH15" s="13">
        <f t="shared" si="48"/>
        <v>510.77891199999971</v>
      </c>
      <c r="AI15" s="14">
        <f t="shared" si="48"/>
        <v>514.39043199999969</v>
      </c>
      <c r="AJ15" s="13">
        <f t="shared" si="48"/>
        <v>518.12233599999968</v>
      </c>
      <c r="AK15" s="13">
        <f t="shared" si="48"/>
        <v>521.85423999999966</v>
      </c>
      <c r="AL15" s="13">
        <f t="shared" si="48"/>
        <v>525.4657599999997</v>
      </c>
      <c r="AM15" s="13">
        <f t="shared" si="48"/>
        <v>529.19766399999969</v>
      </c>
      <c r="AN15" s="13">
        <f t="shared" si="48"/>
        <v>532.80918399999973</v>
      </c>
      <c r="AO15" s="14">
        <f t="shared" si="48"/>
        <v>536.54108799999972</v>
      </c>
      <c r="AP15" s="13">
        <f t="shared" si="48"/>
        <v>540.2729919999997</v>
      </c>
      <c r="AQ15" s="13">
        <f t="shared" si="48"/>
        <v>543.76412799999969</v>
      </c>
      <c r="AR15" s="13">
        <f t="shared" si="48"/>
        <v>547.49603199999967</v>
      </c>
      <c r="AS15" s="13">
        <f t="shared" si="48"/>
        <v>551.10755199999971</v>
      </c>
      <c r="AT15" s="13">
        <f t="shared" si="48"/>
        <v>554.8394559999997</v>
      </c>
      <c r="AU15" s="14">
        <f t="shared" si="48"/>
        <v>558.45097599999974</v>
      </c>
      <c r="AV15" s="13">
        <f t="shared" si="48"/>
        <v>562.18287999999973</v>
      </c>
      <c r="AW15" s="13">
        <f t="shared" si="48"/>
        <v>565.91478399999971</v>
      </c>
      <c r="AX15" s="13">
        <f t="shared" si="48"/>
        <v>569.52630399999975</v>
      </c>
      <c r="AY15" s="13">
        <f t="shared" si="48"/>
        <v>573.25820799999974</v>
      </c>
      <c r="AZ15" s="13">
        <f t="shared" si="48"/>
        <v>576.86972799999978</v>
      </c>
      <c r="BA15" s="14">
        <f t="shared" si="48"/>
        <v>580.60163199999977</v>
      </c>
      <c r="BB15" s="13">
        <f t="shared" si="48"/>
        <v>580.60163199999977</v>
      </c>
      <c r="BE15" s="15" t="s">
        <v>51</v>
      </c>
      <c r="BF15" s="5">
        <f t="shared" si="11"/>
        <v>89.737631318016</v>
      </c>
      <c r="BG15" s="5">
        <f t="shared" si="12"/>
        <v>7.223039999999969</v>
      </c>
      <c r="BH15" s="5">
        <f t="shared" si="13"/>
        <v>10.954943999999955</v>
      </c>
      <c r="BI15" s="5">
        <f t="shared" si="14"/>
        <v>14.566463999999939</v>
      </c>
      <c r="BJ15" s="5">
        <f t="shared" si="15"/>
        <v>18.298367999999925</v>
      </c>
      <c r="BK15" s="5">
        <f t="shared" si="16"/>
        <v>21.90988799999991</v>
      </c>
      <c r="BL15" s="5">
        <f t="shared" si="17"/>
        <v>25.641791999999896</v>
      </c>
      <c r="BM15" s="5">
        <f t="shared" si="18"/>
        <v>29.373695999999882</v>
      </c>
      <c r="BN15" s="5">
        <f t="shared" si="19"/>
        <v>32.985215999999866</v>
      </c>
      <c r="BO15" s="5">
        <f t="shared" si="20"/>
        <v>36.717119999999852</v>
      </c>
      <c r="BP15" s="5">
        <f t="shared" si="21"/>
        <v>40.328639999999837</v>
      </c>
      <c r="BQ15" s="5">
        <f t="shared" si="22"/>
        <v>44.060543999999823</v>
      </c>
      <c r="BR15" s="5">
        <f t="shared" si="23"/>
        <v>47.792447999999808</v>
      </c>
      <c r="BS15" s="5">
        <f t="shared" si="24"/>
        <v>51.283583999999792</v>
      </c>
      <c r="BT15" s="5">
        <f t="shared" si="25"/>
        <v>55.015487999999777</v>
      </c>
      <c r="BU15" s="5">
        <f t="shared" si="26"/>
        <v>58.627007999999762</v>
      </c>
      <c r="BV15" s="5">
        <f t="shared" si="27"/>
        <v>62.358911999999748</v>
      </c>
      <c r="BW15" s="5">
        <f t="shared" si="28"/>
        <v>65.970431999999732</v>
      </c>
      <c r="BX15" s="5">
        <f t="shared" si="29"/>
        <v>69.702335999999718</v>
      </c>
      <c r="BY15" s="5">
        <f t="shared" si="30"/>
        <v>73.434239999999704</v>
      </c>
      <c r="BZ15" s="5">
        <f t="shared" si="31"/>
        <v>77.045759999999746</v>
      </c>
      <c r="CA15" s="5">
        <f t="shared" si="32"/>
        <v>80.777663999999731</v>
      </c>
      <c r="CB15" s="5">
        <f t="shared" si="33"/>
        <v>84.389183999999773</v>
      </c>
      <c r="CC15" s="5">
        <f t="shared" si="34"/>
        <v>88.121087999999759</v>
      </c>
      <c r="CD15" s="5">
        <f t="shared" si="35"/>
        <v>91.852991999999745</v>
      </c>
      <c r="CE15" s="5">
        <f t="shared" si="36"/>
        <v>95.344127999999728</v>
      </c>
      <c r="CF15" s="5">
        <f t="shared" si="37"/>
        <v>99.076031999999714</v>
      </c>
      <c r="CG15" s="5">
        <f t="shared" si="38"/>
        <v>102.68755199999976</v>
      </c>
      <c r="CH15" s="5">
        <f t="shared" si="39"/>
        <v>106.41945599999974</v>
      </c>
      <c r="CI15" s="5">
        <f t="shared" si="40"/>
        <v>110.03097599999978</v>
      </c>
      <c r="CJ15" s="5">
        <f t="shared" si="41"/>
        <v>113.76287999999977</v>
      </c>
      <c r="CK15" s="5">
        <f t="shared" si="42"/>
        <v>117.49478399999975</v>
      </c>
      <c r="CL15" s="5">
        <f t="shared" si="43"/>
        <v>121.1063039999998</v>
      </c>
      <c r="CM15" s="5">
        <f t="shared" si="44"/>
        <v>124.83820799999978</v>
      </c>
      <c r="CN15" s="5">
        <f t="shared" si="45"/>
        <v>128.44972799999982</v>
      </c>
      <c r="CO15" s="5">
        <f t="shared" si="46"/>
        <v>132.18163199999981</v>
      </c>
      <c r="CP15" s="5">
        <f t="shared" si="47"/>
        <v>132.18163199999981</v>
      </c>
    </row>
    <row r="16" spans="1:94" ht="57" customHeight="1" x14ac:dyDescent="0.25">
      <c r="A16" t="s">
        <v>35</v>
      </c>
      <c r="C16">
        <v>210</v>
      </c>
      <c r="D16" t="s">
        <v>17</v>
      </c>
      <c r="E16">
        <v>3</v>
      </c>
      <c r="F16" s="9">
        <v>14</v>
      </c>
      <c r="G16" s="3">
        <f t="shared" si="5"/>
        <v>19</v>
      </c>
      <c r="H16" s="1">
        <v>2.44</v>
      </c>
      <c r="I16" s="10">
        <v>100</v>
      </c>
      <c r="J16" s="1">
        <v>115</v>
      </c>
      <c r="K16" s="1">
        <f>J16*1</f>
        <v>115</v>
      </c>
      <c r="L16" s="17">
        <f t="shared" si="2"/>
        <v>527.36</v>
      </c>
      <c r="M16" s="5">
        <f t="shared" si="6"/>
        <v>527.36</v>
      </c>
      <c r="N16" s="7">
        <f t="shared" si="7"/>
        <v>0.45600000000000002</v>
      </c>
      <c r="O16">
        <v>0</v>
      </c>
      <c r="P16" s="15" t="s">
        <v>52</v>
      </c>
      <c r="Q16" s="16">
        <f t="shared" si="8"/>
        <v>0.20793600000000001</v>
      </c>
      <c r="R16" s="13">
        <f t="shared" si="9"/>
        <v>533.806016</v>
      </c>
      <c r="S16" s="13">
        <f t="shared" si="10"/>
        <v>539.83615999999995</v>
      </c>
      <c r="T16" s="13">
        <f t="shared" si="48"/>
        <v>546.28217599999994</v>
      </c>
      <c r="U16" s="13">
        <f t="shared" si="48"/>
        <v>552.5202559999999</v>
      </c>
      <c r="V16" s="13">
        <f t="shared" si="48"/>
        <v>558.96627199999989</v>
      </c>
      <c r="W16" s="14">
        <f t="shared" si="48"/>
        <v>565.20435199999986</v>
      </c>
      <c r="X16" s="13">
        <f t="shared" si="48"/>
        <v>571.65036799999984</v>
      </c>
      <c r="Y16" s="13">
        <f t="shared" si="48"/>
        <v>578.09638399999983</v>
      </c>
      <c r="Z16" s="13">
        <f t="shared" si="48"/>
        <v>584.3344639999998</v>
      </c>
      <c r="AA16" s="13">
        <f t="shared" si="48"/>
        <v>590.78047999999978</v>
      </c>
      <c r="AB16" s="13">
        <f t="shared" si="48"/>
        <v>597.01855999999975</v>
      </c>
      <c r="AC16" s="14">
        <f t="shared" si="48"/>
        <v>603.46457599999974</v>
      </c>
      <c r="AD16" s="13">
        <f t="shared" si="48"/>
        <v>609.91059199999972</v>
      </c>
      <c r="AE16" s="13">
        <f t="shared" si="48"/>
        <v>615.94073599999967</v>
      </c>
      <c r="AF16" s="13">
        <f t="shared" si="48"/>
        <v>622.38675199999966</v>
      </c>
      <c r="AG16" s="13">
        <f t="shared" si="48"/>
        <v>628.62483199999963</v>
      </c>
      <c r="AH16" s="13">
        <f t="shared" si="48"/>
        <v>635.07084799999961</v>
      </c>
      <c r="AI16" s="14">
        <f t="shared" si="48"/>
        <v>641.30892799999958</v>
      </c>
      <c r="AJ16" s="13">
        <f t="shared" si="48"/>
        <v>647.75494399999957</v>
      </c>
      <c r="AK16" s="13">
        <f t="shared" si="48"/>
        <v>654.20095999999955</v>
      </c>
      <c r="AL16" s="13">
        <f t="shared" si="48"/>
        <v>660.43903999999952</v>
      </c>
      <c r="AM16" s="13">
        <f t="shared" si="48"/>
        <v>666.88505599999951</v>
      </c>
      <c r="AN16" s="13">
        <f t="shared" si="48"/>
        <v>673.12313599999948</v>
      </c>
      <c r="AO16" s="14">
        <f t="shared" si="48"/>
        <v>679.56915199999946</v>
      </c>
      <c r="AP16" s="13">
        <f t="shared" si="48"/>
        <v>686.01516799999945</v>
      </c>
      <c r="AQ16" s="13">
        <f t="shared" si="48"/>
        <v>692.0453119999994</v>
      </c>
      <c r="AR16" s="13">
        <f t="shared" si="48"/>
        <v>698.49132799999938</v>
      </c>
      <c r="AS16" s="13">
        <f t="shared" si="48"/>
        <v>704.72940799999935</v>
      </c>
      <c r="AT16" s="13">
        <f t="shared" si="48"/>
        <v>711.17542399999934</v>
      </c>
      <c r="AU16" s="14">
        <f t="shared" si="48"/>
        <v>717.41350399999931</v>
      </c>
      <c r="AV16" s="13">
        <f t="shared" si="48"/>
        <v>723.85951999999929</v>
      </c>
      <c r="AW16" s="13">
        <f t="shared" si="48"/>
        <v>730.30553599999928</v>
      </c>
      <c r="AX16" s="13">
        <f t="shared" si="48"/>
        <v>736.54361599999925</v>
      </c>
      <c r="AY16" s="13">
        <f t="shared" si="48"/>
        <v>742.98963199999923</v>
      </c>
      <c r="AZ16" s="13">
        <f t="shared" si="48"/>
        <v>749.2277119999992</v>
      </c>
      <c r="BA16" s="14">
        <f t="shared" si="48"/>
        <v>755.67372799999919</v>
      </c>
      <c r="BB16" s="13">
        <f t="shared" si="48"/>
        <v>755.67372799999919</v>
      </c>
      <c r="BE16" s="15" t="s">
        <v>52</v>
      </c>
      <c r="BF16" s="5">
        <f t="shared" si="11"/>
        <v>192.47687331840004</v>
      </c>
      <c r="BG16" s="5">
        <f t="shared" si="12"/>
        <v>12.476159999999936</v>
      </c>
      <c r="BH16" s="5">
        <f t="shared" si="13"/>
        <v>18.922175999999922</v>
      </c>
      <c r="BI16" s="5">
        <f t="shared" si="14"/>
        <v>25.16025599999989</v>
      </c>
      <c r="BJ16" s="5">
        <f t="shared" si="15"/>
        <v>31.606271999999876</v>
      </c>
      <c r="BK16" s="5">
        <f t="shared" si="16"/>
        <v>37.844351999999844</v>
      </c>
      <c r="BL16" s="5">
        <f t="shared" si="17"/>
        <v>44.29036799999983</v>
      </c>
      <c r="BM16" s="5">
        <f t="shared" si="18"/>
        <v>50.736383999999816</v>
      </c>
      <c r="BN16" s="5">
        <f t="shared" si="19"/>
        <v>56.974463999999784</v>
      </c>
      <c r="BO16" s="5">
        <f t="shared" si="20"/>
        <v>63.42047999999977</v>
      </c>
      <c r="BP16" s="5">
        <f t="shared" si="21"/>
        <v>69.658559999999738</v>
      </c>
      <c r="BQ16" s="5">
        <f t="shared" si="22"/>
        <v>76.104575999999724</v>
      </c>
      <c r="BR16" s="5">
        <f t="shared" si="23"/>
        <v>82.55059199999971</v>
      </c>
      <c r="BS16" s="5">
        <f t="shared" si="24"/>
        <v>88.580735999999661</v>
      </c>
      <c r="BT16" s="5">
        <f t="shared" si="25"/>
        <v>95.026751999999647</v>
      </c>
      <c r="BU16" s="5">
        <f t="shared" si="26"/>
        <v>101.26483199999961</v>
      </c>
      <c r="BV16" s="5">
        <f t="shared" si="27"/>
        <v>107.7108479999996</v>
      </c>
      <c r="BW16" s="5">
        <f t="shared" si="28"/>
        <v>113.94892799999957</v>
      </c>
      <c r="BX16" s="5">
        <f t="shared" si="29"/>
        <v>120.39494399999955</v>
      </c>
      <c r="BY16" s="5">
        <f t="shared" si="30"/>
        <v>126.84095999999954</v>
      </c>
      <c r="BZ16" s="5">
        <f t="shared" si="31"/>
        <v>133.07903999999951</v>
      </c>
      <c r="CA16" s="5">
        <f t="shared" si="32"/>
        <v>139.52505599999949</v>
      </c>
      <c r="CB16" s="5">
        <f t="shared" si="33"/>
        <v>145.76313599999946</v>
      </c>
      <c r="CC16" s="5">
        <f t="shared" si="34"/>
        <v>152.20915199999945</v>
      </c>
      <c r="CD16" s="5">
        <f t="shared" si="35"/>
        <v>158.65516799999943</v>
      </c>
      <c r="CE16" s="5">
        <f t="shared" si="36"/>
        <v>164.68531199999939</v>
      </c>
      <c r="CF16" s="5">
        <f t="shared" si="37"/>
        <v>171.13132799999937</v>
      </c>
      <c r="CG16" s="5">
        <f t="shared" si="38"/>
        <v>177.36940799999934</v>
      </c>
      <c r="CH16" s="5">
        <f t="shared" si="39"/>
        <v>183.81542399999933</v>
      </c>
      <c r="CI16" s="5">
        <f t="shared" si="40"/>
        <v>190.05350399999929</v>
      </c>
      <c r="CJ16" s="5">
        <f t="shared" si="41"/>
        <v>196.49951999999928</v>
      </c>
      <c r="CK16" s="5">
        <f t="shared" si="42"/>
        <v>202.94553599999927</v>
      </c>
      <c r="CL16" s="5">
        <f t="shared" si="43"/>
        <v>209.18361599999923</v>
      </c>
      <c r="CM16" s="5">
        <f t="shared" si="44"/>
        <v>215.62963199999922</v>
      </c>
      <c r="CN16" s="5">
        <f t="shared" si="45"/>
        <v>221.86771199999919</v>
      </c>
      <c r="CO16" s="5">
        <f t="shared" si="46"/>
        <v>228.31372799999917</v>
      </c>
      <c r="CP16" s="5">
        <f t="shared" si="47"/>
        <v>228.31372799999917</v>
      </c>
    </row>
    <row r="17" spans="1:94" ht="58.5" customHeight="1" x14ac:dyDescent="0.25">
      <c r="A17" t="s">
        <v>36</v>
      </c>
      <c r="C17">
        <v>3100</v>
      </c>
      <c r="D17" t="s">
        <v>20</v>
      </c>
      <c r="E17">
        <v>39</v>
      </c>
      <c r="F17" s="9">
        <v>85</v>
      </c>
      <c r="G17" s="3">
        <f t="shared" si="5"/>
        <v>1</v>
      </c>
      <c r="H17" s="3">
        <v>0</v>
      </c>
      <c r="I17" s="10">
        <v>0</v>
      </c>
      <c r="J17" s="1">
        <v>269</v>
      </c>
      <c r="K17" s="1">
        <f>J17*1</f>
        <v>269</v>
      </c>
      <c r="L17" s="17">
        <f t="shared" si="2"/>
        <v>354</v>
      </c>
      <c r="M17" s="5">
        <f t="shared" si="6"/>
        <v>354</v>
      </c>
      <c r="N17" s="7">
        <f t="shared" si="7"/>
        <v>0.312</v>
      </c>
      <c r="O17" s="5">
        <f>MROUND(G17,1)*F17</f>
        <v>85</v>
      </c>
      <c r="P17" t="s">
        <v>20</v>
      </c>
      <c r="Q17" s="16">
        <f t="shared" si="8"/>
        <v>0.14227200000000001</v>
      </c>
      <c r="R17" s="13">
        <f t="shared" si="9"/>
        <v>358.41043200000001</v>
      </c>
      <c r="S17" s="13">
        <f t="shared" si="10"/>
        <v>362.53631999999999</v>
      </c>
      <c r="T17" s="13">
        <f t="shared" si="48"/>
        <v>366.946752</v>
      </c>
      <c r="U17" s="13">
        <f t="shared" si="48"/>
        <v>371.21491200000003</v>
      </c>
      <c r="V17" s="13">
        <f t="shared" si="48"/>
        <v>375.62534400000004</v>
      </c>
      <c r="W17" s="14">
        <f t="shared" si="48"/>
        <v>379.89350400000006</v>
      </c>
      <c r="X17" s="13">
        <f t="shared" si="48"/>
        <v>384.30393600000008</v>
      </c>
      <c r="Y17" s="13">
        <f t="shared" si="48"/>
        <v>388.71436800000009</v>
      </c>
      <c r="Z17" s="13">
        <f t="shared" si="48"/>
        <v>392.98252800000012</v>
      </c>
      <c r="AA17" s="13">
        <f t="shared" si="48"/>
        <v>397.39296000000013</v>
      </c>
      <c r="AB17" s="13">
        <f t="shared" si="48"/>
        <v>401.66112000000015</v>
      </c>
      <c r="AC17" s="14">
        <f t="shared" ref="AC17:AC19" si="49">$Q17*AC$1+AB17+O17</f>
        <v>491.07155200000017</v>
      </c>
      <c r="AD17" s="13">
        <f t="shared" si="48"/>
        <v>495.48198400000018</v>
      </c>
      <c r="AE17" s="13">
        <f t="shared" si="48"/>
        <v>499.60787200000016</v>
      </c>
      <c r="AF17" s="13">
        <f t="shared" si="48"/>
        <v>504.01830400000017</v>
      </c>
      <c r="AG17" s="13">
        <f t="shared" si="48"/>
        <v>508.28646400000019</v>
      </c>
      <c r="AH17" s="13">
        <f t="shared" si="48"/>
        <v>512.69689600000015</v>
      </c>
      <c r="AI17" s="14">
        <f t="shared" si="48"/>
        <v>516.96505600000012</v>
      </c>
      <c r="AJ17" s="13">
        <f t="shared" si="48"/>
        <v>521.37548800000013</v>
      </c>
      <c r="AK17" s="13">
        <f t="shared" si="48"/>
        <v>525.78592000000015</v>
      </c>
      <c r="AL17" s="13">
        <f t="shared" si="48"/>
        <v>530.05408000000011</v>
      </c>
      <c r="AM17" s="13">
        <f t="shared" si="48"/>
        <v>534.46451200000013</v>
      </c>
      <c r="AN17" s="13">
        <f t="shared" si="48"/>
        <v>538.73267200000009</v>
      </c>
      <c r="AO17" s="14">
        <f t="shared" ref="AO17:AO19" si="50">$Q17*AO$1+AN17+O17</f>
        <v>628.14310400000011</v>
      </c>
      <c r="AP17" s="13">
        <f t="shared" si="48"/>
        <v>632.55353600000012</v>
      </c>
      <c r="AQ17" s="13">
        <f t="shared" si="48"/>
        <v>636.67942400000015</v>
      </c>
      <c r="AR17" s="13">
        <f t="shared" si="48"/>
        <v>641.08985600000017</v>
      </c>
      <c r="AS17" s="13">
        <f t="shared" si="48"/>
        <v>645.35801600000013</v>
      </c>
      <c r="AT17" s="13">
        <f t="shared" si="48"/>
        <v>649.76844800000015</v>
      </c>
      <c r="AU17" s="14">
        <f t="shared" si="48"/>
        <v>654.03660800000011</v>
      </c>
      <c r="AV17" s="13">
        <f t="shared" si="48"/>
        <v>658.44704000000013</v>
      </c>
      <c r="AW17" s="13">
        <f t="shared" si="48"/>
        <v>662.85747200000014</v>
      </c>
      <c r="AX17" s="13">
        <f t="shared" si="48"/>
        <v>667.12563200000011</v>
      </c>
      <c r="AY17" s="13">
        <f t="shared" si="48"/>
        <v>671.53606400000012</v>
      </c>
      <c r="AZ17" s="13">
        <f t="shared" si="48"/>
        <v>675.80422400000009</v>
      </c>
      <c r="BA17" s="14">
        <f t="shared" ref="BA17:BA19" si="51">$Q17*BA$1+AZ17+O17</f>
        <v>765.2146560000001</v>
      </c>
      <c r="BB17" s="13">
        <f t="shared" si="48"/>
        <v>765.2146560000001</v>
      </c>
      <c r="BE17" t="s">
        <v>20</v>
      </c>
      <c r="BF17" s="5">
        <f t="shared" si="11"/>
        <v>64.328555685887991</v>
      </c>
      <c r="BG17" s="5">
        <f t="shared" si="12"/>
        <v>8.5363199999999892</v>
      </c>
      <c r="BH17" s="5">
        <f t="shared" si="13"/>
        <v>12.946752000000004</v>
      </c>
      <c r="BI17" s="5">
        <f t="shared" si="14"/>
        <v>17.214912000000027</v>
      </c>
      <c r="BJ17" s="5">
        <f t="shared" si="15"/>
        <v>21.625344000000041</v>
      </c>
      <c r="BK17" s="5">
        <f t="shared" si="16"/>
        <v>25.893504000000064</v>
      </c>
      <c r="BL17" s="5">
        <f t="shared" si="17"/>
        <v>30.303936000000078</v>
      </c>
      <c r="BM17" s="5">
        <f t="shared" si="18"/>
        <v>34.714368000000093</v>
      </c>
      <c r="BN17" s="5">
        <f t="shared" si="19"/>
        <v>38.982528000000116</v>
      </c>
      <c r="BO17" s="5">
        <f t="shared" si="20"/>
        <v>43.39296000000013</v>
      </c>
      <c r="BP17" s="5">
        <f t="shared" si="21"/>
        <v>47.661120000000153</v>
      </c>
      <c r="BQ17" s="5">
        <f t="shared" si="22"/>
        <v>137.07155200000017</v>
      </c>
      <c r="BR17" s="5">
        <f t="shared" si="23"/>
        <v>141.48198400000018</v>
      </c>
      <c r="BS17" s="5">
        <f t="shared" si="24"/>
        <v>145.60787200000016</v>
      </c>
      <c r="BT17" s="5">
        <f t="shared" si="25"/>
        <v>150.01830400000017</v>
      </c>
      <c r="BU17" s="5">
        <f t="shared" si="26"/>
        <v>154.28646400000019</v>
      </c>
      <c r="BV17" s="5">
        <f t="shared" si="27"/>
        <v>158.69689600000015</v>
      </c>
      <c r="BW17" s="5">
        <f t="shared" si="28"/>
        <v>162.96505600000012</v>
      </c>
      <c r="BX17" s="5">
        <f t="shared" si="29"/>
        <v>167.37548800000013</v>
      </c>
      <c r="BY17" s="5">
        <f t="shared" si="30"/>
        <v>171.78592000000015</v>
      </c>
      <c r="BZ17" s="5">
        <f t="shared" si="31"/>
        <v>176.05408000000011</v>
      </c>
      <c r="CA17" s="5">
        <f t="shared" si="32"/>
        <v>180.46451200000013</v>
      </c>
      <c r="CB17" s="5">
        <f t="shared" si="33"/>
        <v>184.73267200000009</v>
      </c>
      <c r="CC17" s="5">
        <f t="shared" si="34"/>
        <v>274.14310400000011</v>
      </c>
      <c r="CD17" s="5">
        <f t="shared" si="35"/>
        <v>278.55353600000012</v>
      </c>
      <c r="CE17" s="5">
        <f t="shared" si="36"/>
        <v>282.67942400000015</v>
      </c>
      <c r="CF17" s="5">
        <f t="shared" si="37"/>
        <v>287.08985600000017</v>
      </c>
      <c r="CG17" s="5">
        <f t="shared" si="38"/>
        <v>291.35801600000013</v>
      </c>
      <c r="CH17" s="5">
        <f t="shared" si="39"/>
        <v>295.76844800000015</v>
      </c>
      <c r="CI17" s="5">
        <f t="shared" si="40"/>
        <v>300.03660800000011</v>
      </c>
      <c r="CJ17" s="5">
        <f t="shared" si="41"/>
        <v>304.44704000000013</v>
      </c>
      <c r="CK17" s="5">
        <f t="shared" si="42"/>
        <v>308.85747200000014</v>
      </c>
      <c r="CL17" s="5">
        <f t="shared" si="43"/>
        <v>313.12563200000011</v>
      </c>
      <c r="CM17" s="5">
        <f t="shared" si="44"/>
        <v>317.53606400000012</v>
      </c>
      <c r="CN17" s="5">
        <f t="shared" si="45"/>
        <v>321.80422400000009</v>
      </c>
      <c r="CO17" s="5">
        <f t="shared" si="46"/>
        <v>411.2146560000001</v>
      </c>
      <c r="CP17" s="5">
        <f t="shared" si="47"/>
        <v>411.2146560000001</v>
      </c>
    </row>
    <row r="18" spans="1:94" ht="58.5" customHeight="1" x14ac:dyDescent="0.25">
      <c r="A18" t="s">
        <v>37</v>
      </c>
      <c r="C18">
        <v>1150</v>
      </c>
      <c r="D18" t="s">
        <v>21</v>
      </c>
      <c r="E18">
        <v>21</v>
      </c>
      <c r="F18" s="9">
        <v>85</v>
      </c>
      <c r="G18" s="3">
        <f t="shared" si="5"/>
        <v>3</v>
      </c>
      <c r="H18" s="3">
        <v>0</v>
      </c>
      <c r="I18" s="10">
        <v>0</v>
      </c>
      <c r="J18" s="1">
        <v>269</v>
      </c>
      <c r="K18" s="1">
        <f t="shared" ref="K18:K19" si="52">J18*2</f>
        <v>538</v>
      </c>
      <c r="L18" s="17">
        <f t="shared" si="2"/>
        <v>793</v>
      </c>
      <c r="M18" s="5">
        <f t="shared" si="6"/>
        <v>793</v>
      </c>
      <c r="N18" s="7">
        <f t="shared" si="7"/>
        <v>0.504</v>
      </c>
      <c r="O18" s="5">
        <f t="shared" ref="O18:O20" si="53">MROUND(G18,1)*F18</f>
        <v>255</v>
      </c>
      <c r="P18" t="s">
        <v>21</v>
      </c>
      <c r="Q18" s="16">
        <f t="shared" si="8"/>
        <v>0.229824</v>
      </c>
      <c r="R18" s="13">
        <f t="shared" si="9"/>
        <v>800.12454400000001</v>
      </c>
      <c r="S18" s="13">
        <f t="shared" si="10"/>
        <v>806.78944000000001</v>
      </c>
      <c r="T18" s="13">
        <f t="shared" ref="T18:BB20" si="54">$Q18*T$1+S18</f>
        <v>813.91398400000003</v>
      </c>
      <c r="U18" s="13">
        <f t="shared" si="54"/>
        <v>820.80870400000003</v>
      </c>
      <c r="V18" s="13">
        <f t="shared" si="54"/>
        <v>827.93324800000005</v>
      </c>
      <c r="W18" s="14">
        <f t="shared" si="54"/>
        <v>834.82796800000006</v>
      </c>
      <c r="X18" s="13">
        <f t="shared" si="54"/>
        <v>841.95251200000007</v>
      </c>
      <c r="Y18" s="13">
        <f t="shared" si="54"/>
        <v>849.07705600000008</v>
      </c>
      <c r="Z18" s="13">
        <f t="shared" si="54"/>
        <v>855.97177600000009</v>
      </c>
      <c r="AA18" s="13">
        <f t="shared" si="54"/>
        <v>863.09632000000011</v>
      </c>
      <c r="AB18" s="13">
        <f t="shared" si="54"/>
        <v>869.99104000000011</v>
      </c>
      <c r="AC18" s="14">
        <f t="shared" si="49"/>
        <v>1132.1155840000001</v>
      </c>
      <c r="AD18" s="13">
        <f t="shared" si="54"/>
        <v>1139.2401280000001</v>
      </c>
      <c r="AE18" s="13">
        <f t="shared" si="54"/>
        <v>1145.9050240000001</v>
      </c>
      <c r="AF18" s="13">
        <f t="shared" si="54"/>
        <v>1153.0295680000002</v>
      </c>
      <c r="AG18" s="13">
        <f t="shared" si="54"/>
        <v>1159.9242880000002</v>
      </c>
      <c r="AH18" s="13">
        <f t="shared" si="54"/>
        <v>1167.0488320000002</v>
      </c>
      <c r="AI18" s="14">
        <f t="shared" si="54"/>
        <v>1173.9435520000002</v>
      </c>
      <c r="AJ18" s="13">
        <f t="shared" si="54"/>
        <v>1181.0680960000002</v>
      </c>
      <c r="AK18" s="13">
        <f t="shared" si="54"/>
        <v>1188.1926400000002</v>
      </c>
      <c r="AL18" s="13">
        <f t="shared" si="54"/>
        <v>1195.0873600000002</v>
      </c>
      <c r="AM18" s="13">
        <f t="shared" si="54"/>
        <v>1202.2119040000002</v>
      </c>
      <c r="AN18" s="13">
        <f t="shared" si="54"/>
        <v>1209.1066240000002</v>
      </c>
      <c r="AO18" s="14">
        <f t="shared" si="50"/>
        <v>1471.2311680000003</v>
      </c>
      <c r="AP18" s="13">
        <f t="shared" si="54"/>
        <v>1478.3557120000003</v>
      </c>
      <c r="AQ18" s="13">
        <f t="shared" si="54"/>
        <v>1485.0206080000003</v>
      </c>
      <c r="AR18" s="13">
        <f t="shared" si="54"/>
        <v>1492.1451520000003</v>
      </c>
      <c r="AS18" s="13">
        <f t="shared" si="54"/>
        <v>1499.0398720000003</v>
      </c>
      <c r="AT18" s="13">
        <f t="shared" si="54"/>
        <v>1506.1644160000003</v>
      </c>
      <c r="AU18" s="14">
        <f t="shared" si="54"/>
        <v>1513.0591360000003</v>
      </c>
      <c r="AV18" s="13">
        <f t="shared" si="54"/>
        <v>1520.1836800000003</v>
      </c>
      <c r="AW18" s="13">
        <f t="shared" si="54"/>
        <v>1527.3082240000003</v>
      </c>
      <c r="AX18" s="13">
        <f t="shared" si="54"/>
        <v>1534.2029440000003</v>
      </c>
      <c r="AY18" s="13">
        <f t="shared" si="54"/>
        <v>1541.3274880000004</v>
      </c>
      <c r="AZ18" s="13">
        <f t="shared" si="54"/>
        <v>1548.2222080000004</v>
      </c>
      <c r="BA18" s="14">
        <f t="shared" si="51"/>
        <v>1810.3467520000004</v>
      </c>
      <c r="BB18" s="13">
        <f t="shared" si="54"/>
        <v>1810.3467520000004</v>
      </c>
      <c r="BE18" t="s">
        <v>21</v>
      </c>
      <c r="BF18" s="5">
        <f t="shared" si="11"/>
        <v>122.681433821184</v>
      </c>
      <c r="BG18" s="5">
        <f t="shared" si="12"/>
        <v>13.789440000000013</v>
      </c>
      <c r="BH18" s="5">
        <f t="shared" si="13"/>
        <v>20.913984000000028</v>
      </c>
      <c r="BI18" s="5">
        <f t="shared" si="14"/>
        <v>27.808704000000034</v>
      </c>
      <c r="BJ18" s="5">
        <f t="shared" si="15"/>
        <v>34.933248000000049</v>
      </c>
      <c r="BK18" s="5">
        <f t="shared" si="16"/>
        <v>41.827968000000055</v>
      </c>
      <c r="BL18" s="5">
        <f t="shared" si="17"/>
        <v>48.95251200000007</v>
      </c>
      <c r="BM18" s="5">
        <f t="shared" si="18"/>
        <v>56.077056000000084</v>
      </c>
      <c r="BN18" s="5">
        <f t="shared" si="19"/>
        <v>62.971776000000091</v>
      </c>
      <c r="BO18" s="5">
        <f t="shared" si="20"/>
        <v>70.096320000000105</v>
      </c>
      <c r="BP18" s="5">
        <f t="shared" si="21"/>
        <v>76.991040000000112</v>
      </c>
      <c r="BQ18" s="5">
        <f t="shared" si="22"/>
        <v>339.11558400000013</v>
      </c>
      <c r="BR18" s="5">
        <f t="shared" si="23"/>
        <v>346.24012800000014</v>
      </c>
      <c r="BS18" s="5">
        <f t="shared" si="24"/>
        <v>352.90502400000014</v>
      </c>
      <c r="BT18" s="5">
        <f t="shared" si="25"/>
        <v>360.02956800000015</v>
      </c>
      <c r="BU18" s="5">
        <f t="shared" si="26"/>
        <v>366.92428800000016</v>
      </c>
      <c r="BV18" s="5">
        <f t="shared" si="27"/>
        <v>374.04883200000017</v>
      </c>
      <c r="BW18" s="5">
        <f t="shared" si="28"/>
        <v>380.94355200000018</v>
      </c>
      <c r="BX18" s="5">
        <f t="shared" si="29"/>
        <v>388.0680960000002</v>
      </c>
      <c r="BY18" s="5">
        <f t="shared" si="30"/>
        <v>395.19264000000021</v>
      </c>
      <c r="BZ18" s="5">
        <f t="shared" si="31"/>
        <v>402.08736000000022</v>
      </c>
      <c r="CA18" s="5">
        <f t="shared" si="32"/>
        <v>409.21190400000023</v>
      </c>
      <c r="CB18" s="5">
        <f t="shared" si="33"/>
        <v>416.10662400000024</v>
      </c>
      <c r="CC18" s="5">
        <f t="shared" si="34"/>
        <v>678.23116800000025</v>
      </c>
      <c r="CD18" s="5">
        <f t="shared" si="35"/>
        <v>685.35571200000027</v>
      </c>
      <c r="CE18" s="5">
        <f t="shared" si="36"/>
        <v>692.02060800000027</v>
      </c>
      <c r="CF18" s="5">
        <f t="shared" si="37"/>
        <v>699.14515200000028</v>
      </c>
      <c r="CG18" s="5">
        <f t="shared" si="38"/>
        <v>706.03987200000029</v>
      </c>
      <c r="CH18" s="5">
        <f t="shared" si="39"/>
        <v>713.1644160000003</v>
      </c>
      <c r="CI18" s="5">
        <f t="shared" si="40"/>
        <v>720.05913600000031</v>
      </c>
      <c r="CJ18" s="5">
        <f t="shared" si="41"/>
        <v>727.18368000000032</v>
      </c>
      <c r="CK18" s="5">
        <f t="shared" si="42"/>
        <v>734.30822400000034</v>
      </c>
      <c r="CL18" s="5">
        <f t="shared" si="43"/>
        <v>741.20294400000034</v>
      </c>
      <c r="CM18" s="5">
        <f t="shared" si="44"/>
        <v>748.32748800000036</v>
      </c>
      <c r="CN18" s="5">
        <f t="shared" si="45"/>
        <v>755.22220800000036</v>
      </c>
      <c r="CO18" s="5">
        <f t="shared" si="46"/>
        <v>1017.3467520000004</v>
      </c>
      <c r="CP18" s="5">
        <f t="shared" si="47"/>
        <v>1017.3467520000004</v>
      </c>
    </row>
    <row r="19" spans="1:94" ht="57.75" customHeight="1" x14ac:dyDescent="0.25">
      <c r="A19" t="s">
        <v>38</v>
      </c>
      <c r="C19">
        <v>1350</v>
      </c>
      <c r="D19" t="s">
        <v>18</v>
      </c>
      <c r="E19">
        <v>18</v>
      </c>
      <c r="F19" s="9">
        <v>45</v>
      </c>
      <c r="G19" s="3">
        <f t="shared" si="5"/>
        <v>3</v>
      </c>
      <c r="H19" s="3">
        <v>0</v>
      </c>
      <c r="I19" s="10">
        <v>0</v>
      </c>
      <c r="J19" s="1">
        <v>75</v>
      </c>
      <c r="K19" s="1">
        <f t="shared" si="52"/>
        <v>150</v>
      </c>
      <c r="L19" s="17">
        <f t="shared" si="2"/>
        <v>285</v>
      </c>
      <c r="M19" s="5">
        <f t="shared" si="6"/>
        <v>285</v>
      </c>
      <c r="N19" s="7">
        <f t="shared" si="7"/>
        <v>0.432</v>
      </c>
      <c r="O19" s="5">
        <f t="shared" si="53"/>
        <v>135</v>
      </c>
      <c r="P19" t="s">
        <v>53</v>
      </c>
      <c r="Q19" s="16">
        <f t="shared" si="8"/>
        <v>0.196992</v>
      </c>
      <c r="R19" s="13">
        <f t="shared" si="9"/>
        <v>291.10675200000003</v>
      </c>
      <c r="S19" s="13">
        <f t="shared" si="10"/>
        <v>296.81952000000001</v>
      </c>
      <c r="T19" s="13">
        <f t="shared" si="54"/>
        <v>302.92627200000004</v>
      </c>
      <c r="U19" s="13">
        <f t="shared" si="54"/>
        <v>308.83603200000005</v>
      </c>
      <c r="V19" s="13">
        <f t="shared" si="54"/>
        <v>314.94278400000007</v>
      </c>
      <c r="W19" s="14">
        <f>$Q19*W$1+V19+O19</f>
        <v>455.85254400000008</v>
      </c>
      <c r="X19" s="13">
        <f t="shared" si="54"/>
        <v>461.95929600000011</v>
      </c>
      <c r="Y19" s="13">
        <f t="shared" si="54"/>
        <v>468.06604800000014</v>
      </c>
      <c r="Z19" s="13">
        <f t="shared" si="54"/>
        <v>473.97580800000014</v>
      </c>
      <c r="AA19" s="13">
        <f t="shared" si="54"/>
        <v>480.08256000000017</v>
      </c>
      <c r="AB19" s="13">
        <f t="shared" si="54"/>
        <v>485.99232000000018</v>
      </c>
      <c r="AC19" s="14">
        <f t="shared" si="49"/>
        <v>627.09907200000021</v>
      </c>
      <c r="AD19" s="13">
        <f t="shared" si="54"/>
        <v>633.20582400000023</v>
      </c>
      <c r="AE19" s="13">
        <f t="shared" si="54"/>
        <v>638.91859200000022</v>
      </c>
      <c r="AF19" s="13">
        <f t="shared" si="54"/>
        <v>645.02534400000025</v>
      </c>
      <c r="AG19" s="13">
        <f t="shared" si="54"/>
        <v>650.93510400000025</v>
      </c>
      <c r="AH19" s="13">
        <f t="shared" si="54"/>
        <v>657.04185600000028</v>
      </c>
      <c r="AI19" s="14">
        <f>$Q19*AI$1+AH19+O19</f>
        <v>797.95161600000029</v>
      </c>
      <c r="AJ19" s="13">
        <f t="shared" si="54"/>
        <v>804.05836800000031</v>
      </c>
      <c r="AK19" s="13">
        <f t="shared" si="54"/>
        <v>810.16512000000034</v>
      </c>
      <c r="AL19" s="13">
        <f t="shared" si="54"/>
        <v>816.07488000000035</v>
      </c>
      <c r="AM19" s="13">
        <f t="shared" si="54"/>
        <v>822.18163200000038</v>
      </c>
      <c r="AN19" s="13">
        <f t="shared" si="54"/>
        <v>828.09139200000038</v>
      </c>
      <c r="AO19" s="14">
        <f t="shared" si="50"/>
        <v>969.19814400000041</v>
      </c>
      <c r="AP19" s="13">
        <f t="shared" si="54"/>
        <v>975.30489600000044</v>
      </c>
      <c r="AQ19" s="13">
        <f t="shared" si="54"/>
        <v>981.01766400000042</v>
      </c>
      <c r="AR19" s="13">
        <f t="shared" si="54"/>
        <v>987.12441600000045</v>
      </c>
      <c r="AS19" s="13">
        <f t="shared" si="54"/>
        <v>993.03417600000046</v>
      </c>
      <c r="AT19" s="13">
        <f t="shared" si="54"/>
        <v>999.14092800000049</v>
      </c>
      <c r="AU19" s="14">
        <f>$Q19*AU$1+AT19+O19</f>
        <v>1140.0506880000005</v>
      </c>
      <c r="AV19" s="13">
        <f t="shared" si="54"/>
        <v>1146.1574400000004</v>
      </c>
      <c r="AW19" s="13">
        <f t="shared" si="54"/>
        <v>1152.2641920000003</v>
      </c>
      <c r="AX19" s="13">
        <f t="shared" si="54"/>
        <v>1158.1739520000003</v>
      </c>
      <c r="AY19" s="13">
        <f t="shared" si="54"/>
        <v>1164.2807040000002</v>
      </c>
      <c r="AZ19" s="13">
        <f t="shared" si="54"/>
        <v>1170.1904640000002</v>
      </c>
      <c r="BA19" s="14">
        <f t="shared" si="51"/>
        <v>1311.2972160000002</v>
      </c>
      <c r="BB19" s="13">
        <f t="shared" si="54"/>
        <v>1311.2972160000002</v>
      </c>
      <c r="BC19">
        <v>1268</v>
      </c>
      <c r="BE19" t="s">
        <v>53</v>
      </c>
      <c r="BF19" s="5">
        <f t="shared" si="11"/>
        <v>70.603987820544006</v>
      </c>
      <c r="BG19" s="5">
        <f t="shared" si="12"/>
        <v>11.819520000000011</v>
      </c>
      <c r="BH19" s="5">
        <f t="shared" si="13"/>
        <v>17.92627200000004</v>
      </c>
      <c r="BI19" s="5">
        <f t="shared" si="14"/>
        <v>23.836032000000046</v>
      </c>
      <c r="BJ19" s="5">
        <f t="shared" si="15"/>
        <v>29.942784000000074</v>
      </c>
      <c r="BK19" s="5">
        <f t="shared" si="16"/>
        <v>170.85254400000008</v>
      </c>
      <c r="BL19" s="5">
        <f t="shared" si="17"/>
        <v>176.95929600000011</v>
      </c>
      <c r="BM19" s="5">
        <f t="shared" si="18"/>
        <v>183.06604800000014</v>
      </c>
      <c r="BN19" s="5">
        <f t="shared" si="19"/>
        <v>188.97580800000014</v>
      </c>
      <c r="BO19" s="5">
        <f t="shared" si="20"/>
        <v>195.08256000000017</v>
      </c>
      <c r="BP19" s="5">
        <f t="shared" si="21"/>
        <v>200.99232000000018</v>
      </c>
      <c r="BQ19" s="5">
        <f t="shared" si="22"/>
        <v>342.09907200000021</v>
      </c>
      <c r="BR19" s="5">
        <f t="shared" si="23"/>
        <v>348.20582400000023</v>
      </c>
      <c r="BS19" s="5">
        <f t="shared" si="24"/>
        <v>353.91859200000022</v>
      </c>
      <c r="BT19" s="5">
        <f t="shared" si="25"/>
        <v>360.02534400000025</v>
      </c>
      <c r="BU19" s="5">
        <f t="shared" si="26"/>
        <v>365.93510400000025</v>
      </c>
      <c r="BV19" s="5">
        <f t="shared" si="27"/>
        <v>372.04185600000028</v>
      </c>
      <c r="BW19" s="5">
        <f t="shared" si="28"/>
        <v>512.95161600000029</v>
      </c>
      <c r="BX19" s="5">
        <f t="shared" si="29"/>
        <v>519.05836800000031</v>
      </c>
      <c r="BY19" s="5">
        <f t="shared" si="30"/>
        <v>525.16512000000034</v>
      </c>
      <c r="BZ19" s="5">
        <f t="shared" si="31"/>
        <v>531.07488000000035</v>
      </c>
      <c r="CA19" s="5">
        <f t="shared" si="32"/>
        <v>537.18163200000038</v>
      </c>
      <c r="CB19" s="5">
        <f t="shared" si="33"/>
        <v>543.09139200000038</v>
      </c>
      <c r="CC19" s="5">
        <f t="shared" si="34"/>
        <v>684.19814400000041</v>
      </c>
      <c r="CD19" s="5">
        <f t="shared" si="35"/>
        <v>690.30489600000044</v>
      </c>
      <c r="CE19" s="5">
        <f t="shared" si="36"/>
        <v>696.01766400000042</v>
      </c>
      <c r="CF19" s="5">
        <f t="shared" si="37"/>
        <v>702.12441600000045</v>
      </c>
      <c r="CG19" s="5">
        <f t="shared" si="38"/>
        <v>708.03417600000046</v>
      </c>
      <c r="CH19" s="5">
        <f t="shared" si="39"/>
        <v>714.14092800000049</v>
      </c>
      <c r="CI19" s="5">
        <f t="shared" si="40"/>
        <v>855.05068800000049</v>
      </c>
      <c r="CJ19" s="5">
        <f t="shared" si="41"/>
        <v>861.15744000000041</v>
      </c>
      <c r="CK19" s="5">
        <f t="shared" si="42"/>
        <v>867.26419200000032</v>
      </c>
      <c r="CL19" s="5">
        <f t="shared" si="43"/>
        <v>873.17395200000033</v>
      </c>
      <c r="CM19" s="5">
        <f t="shared" si="44"/>
        <v>879.28070400000024</v>
      </c>
      <c r="CN19" s="5">
        <f t="shared" si="45"/>
        <v>885.19046400000025</v>
      </c>
      <c r="CO19" s="5">
        <f t="shared" si="46"/>
        <v>1026.2972160000002</v>
      </c>
      <c r="CP19" s="5">
        <f t="shared" si="47"/>
        <v>1026.2972160000002</v>
      </c>
    </row>
    <row r="20" spans="1:94" ht="59.25" customHeight="1" x14ac:dyDescent="0.25">
      <c r="A20" t="s">
        <v>39</v>
      </c>
      <c r="C20">
        <v>1200</v>
      </c>
      <c r="D20" t="s">
        <v>19</v>
      </c>
      <c r="E20">
        <v>18</v>
      </c>
      <c r="F20" s="9">
        <v>22</v>
      </c>
      <c r="G20" s="3">
        <f t="shared" si="5"/>
        <v>3</v>
      </c>
      <c r="H20" s="3">
        <v>0</v>
      </c>
      <c r="I20" s="10">
        <v>0</v>
      </c>
      <c r="J20" s="1">
        <v>75</v>
      </c>
      <c r="K20" s="1">
        <f>J20*2</f>
        <v>150</v>
      </c>
      <c r="L20" s="17">
        <f t="shared" ref="L20" si="55">F20*G20+G20*H20+I20+K20</f>
        <v>216</v>
      </c>
      <c r="M20" s="5">
        <f t="shared" si="6"/>
        <v>216</v>
      </c>
      <c r="N20" s="7">
        <f t="shared" si="7"/>
        <v>0.432</v>
      </c>
      <c r="O20" s="5">
        <f t="shared" si="53"/>
        <v>66</v>
      </c>
      <c r="P20" t="s">
        <v>19</v>
      </c>
      <c r="Q20" s="16">
        <f t="shared" si="8"/>
        <v>0.196992</v>
      </c>
      <c r="R20" s="13">
        <f t="shared" si="9"/>
        <v>222.106752</v>
      </c>
      <c r="S20" s="13">
        <f t="shared" si="10"/>
        <v>227.81952000000001</v>
      </c>
      <c r="T20" s="13">
        <f t="shared" si="54"/>
        <v>233.92627200000001</v>
      </c>
      <c r="U20" s="13">
        <f t="shared" si="54"/>
        <v>239.83603200000002</v>
      </c>
      <c r="V20" s="13">
        <f t="shared" si="54"/>
        <v>245.94278400000002</v>
      </c>
      <c r="W20" s="14">
        <f>$Q20*W$1+V20+O20</f>
        <v>317.85254400000002</v>
      </c>
      <c r="X20" s="13">
        <f t="shared" si="54"/>
        <v>323.95929599999999</v>
      </c>
      <c r="Y20" s="13">
        <f t="shared" si="54"/>
        <v>330.06604800000002</v>
      </c>
      <c r="Z20" s="13">
        <f t="shared" si="54"/>
        <v>335.97580800000003</v>
      </c>
      <c r="AA20" s="13">
        <f t="shared" si="54"/>
        <v>342.08256000000006</v>
      </c>
      <c r="AB20" s="13">
        <f t="shared" si="54"/>
        <v>347.99232000000006</v>
      </c>
      <c r="AC20" s="14">
        <f>$Q20*AC$1+AB20+O20</f>
        <v>420.09907200000009</v>
      </c>
      <c r="AD20" s="13">
        <f t="shared" si="54"/>
        <v>426.20582400000012</v>
      </c>
      <c r="AE20" s="13">
        <f t="shared" si="54"/>
        <v>431.9185920000001</v>
      </c>
      <c r="AF20" s="13">
        <f t="shared" si="54"/>
        <v>438.02534400000013</v>
      </c>
      <c r="AG20" s="13">
        <f t="shared" si="54"/>
        <v>443.93510400000014</v>
      </c>
      <c r="AH20" s="13">
        <f t="shared" si="54"/>
        <v>450.04185600000017</v>
      </c>
      <c r="AI20" s="14">
        <f>$Q20*AI$1+AH20+O20</f>
        <v>521.95161600000017</v>
      </c>
      <c r="AJ20" s="13">
        <f t="shared" si="54"/>
        <v>528.0583680000002</v>
      </c>
      <c r="AK20" s="13">
        <f t="shared" si="54"/>
        <v>534.16512000000023</v>
      </c>
      <c r="AL20" s="13">
        <f t="shared" si="54"/>
        <v>540.07488000000023</v>
      </c>
      <c r="AM20" s="13">
        <f t="shared" si="54"/>
        <v>546.18163200000026</v>
      </c>
      <c r="AN20" s="13">
        <f t="shared" si="54"/>
        <v>552.09139200000027</v>
      </c>
      <c r="AO20" s="14">
        <f>$Q20*AO$1+AN20+O20</f>
        <v>624.1981440000003</v>
      </c>
      <c r="AP20" s="13">
        <f t="shared" si="54"/>
        <v>630.30489600000033</v>
      </c>
      <c r="AQ20" s="13">
        <f t="shared" si="54"/>
        <v>636.01766400000031</v>
      </c>
      <c r="AR20" s="13">
        <f t="shared" si="54"/>
        <v>642.12441600000034</v>
      </c>
      <c r="AS20" s="13">
        <f t="shared" si="54"/>
        <v>648.03417600000034</v>
      </c>
      <c r="AT20" s="13">
        <f t="shared" si="54"/>
        <v>654.14092800000037</v>
      </c>
      <c r="AU20" s="14">
        <f>$Q20*AU$1+AT20+O20</f>
        <v>726.05068800000038</v>
      </c>
      <c r="AV20" s="13">
        <f t="shared" si="54"/>
        <v>732.15744000000041</v>
      </c>
      <c r="AW20" s="13">
        <f t="shared" si="54"/>
        <v>738.26419200000043</v>
      </c>
      <c r="AX20" s="13">
        <f t="shared" si="54"/>
        <v>744.17395200000044</v>
      </c>
      <c r="AY20" s="13">
        <f t="shared" si="54"/>
        <v>750.28070400000047</v>
      </c>
      <c r="AZ20" s="13">
        <f t="shared" si="54"/>
        <v>756.19046400000047</v>
      </c>
      <c r="BA20" s="14">
        <f>$Q20*BA$1+AZ20+O20</f>
        <v>828.2972160000005</v>
      </c>
      <c r="BB20" s="13">
        <f t="shared" si="54"/>
        <v>828.2972160000005</v>
      </c>
      <c r="BE20" t="s">
        <v>19</v>
      </c>
      <c r="BF20" s="5">
        <f t="shared" si="11"/>
        <v>157.61813417164802</v>
      </c>
      <c r="BG20" s="5">
        <f t="shared" si="12"/>
        <v>11.819520000000011</v>
      </c>
      <c r="BH20" s="5">
        <f t="shared" si="13"/>
        <v>17.926272000000012</v>
      </c>
      <c r="BI20" s="5">
        <f t="shared" si="14"/>
        <v>23.836032000000017</v>
      </c>
      <c r="BJ20" s="5">
        <f t="shared" si="15"/>
        <v>29.942784000000017</v>
      </c>
      <c r="BK20" s="5">
        <f t="shared" si="16"/>
        <v>101.85254400000002</v>
      </c>
      <c r="BL20" s="5">
        <f t="shared" si="17"/>
        <v>107.95929599999999</v>
      </c>
      <c r="BM20" s="5">
        <f t="shared" si="18"/>
        <v>114.06604800000002</v>
      </c>
      <c r="BN20" s="5">
        <f t="shared" si="19"/>
        <v>119.97580800000003</v>
      </c>
      <c r="BO20" s="5">
        <f t="shared" si="20"/>
        <v>126.08256000000006</v>
      </c>
      <c r="BP20" s="5">
        <f t="shared" si="21"/>
        <v>131.99232000000006</v>
      </c>
      <c r="BQ20" s="5">
        <f t="shared" si="22"/>
        <v>204.09907200000009</v>
      </c>
      <c r="BR20" s="5">
        <f t="shared" si="23"/>
        <v>210.20582400000012</v>
      </c>
      <c r="BS20" s="5">
        <f t="shared" si="24"/>
        <v>215.9185920000001</v>
      </c>
      <c r="BT20" s="5">
        <f t="shared" si="25"/>
        <v>222.02534400000013</v>
      </c>
      <c r="BU20" s="5">
        <f t="shared" si="26"/>
        <v>227.93510400000014</v>
      </c>
      <c r="BV20" s="5">
        <f t="shared" si="27"/>
        <v>234.04185600000017</v>
      </c>
      <c r="BW20" s="5">
        <f t="shared" si="28"/>
        <v>305.95161600000017</v>
      </c>
      <c r="BX20" s="5">
        <f t="shared" si="29"/>
        <v>312.0583680000002</v>
      </c>
      <c r="BY20" s="5">
        <f t="shared" si="30"/>
        <v>318.16512000000023</v>
      </c>
      <c r="BZ20" s="5">
        <f t="shared" si="31"/>
        <v>324.07488000000023</v>
      </c>
      <c r="CA20" s="5">
        <f t="shared" si="32"/>
        <v>330.18163200000026</v>
      </c>
      <c r="CB20" s="5">
        <f t="shared" si="33"/>
        <v>336.09139200000027</v>
      </c>
      <c r="CC20" s="5">
        <f t="shared" si="34"/>
        <v>408.1981440000003</v>
      </c>
      <c r="CD20" s="5">
        <f t="shared" si="35"/>
        <v>414.30489600000033</v>
      </c>
      <c r="CE20" s="5">
        <f t="shared" si="36"/>
        <v>420.01766400000031</v>
      </c>
      <c r="CF20" s="5">
        <f t="shared" si="37"/>
        <v>426.12441600000034</v>
      </c>
      <c r="CG20" s="5">
        <f t="shared" si="38"/>
        <v>432.03417600000034</v>
      </c>
      <c r="CH20" s="5">
        <f t="shared" si="39"/>
        <v>438.14092800000037</v>
      </c>
      <c r="CI20" s="5">
        <f t="shared" si="40"/>
        <v>510.05068800000038</v>
      </c>
      <c r="CJ20" s="5">
        <f t="shared" si="41"/>
        <v>516.15744000000041</v>
      </c>
      <c r="CK20" s="5">
        <f t="shared" si="42"/>
        <v>522.26419200000043</v>
      </c>
      <c r="CL20" s="5">
        <f t="shared" si="43"/>
        <v>528.17395200000044</v>
      </c>
      <c r="CM20" s="5">
        <f t="shared" si="44"/>
        <v>534.28070400000047</v>
      </c>
      <c r="CN20" s="5">
        <f t="shared" si="45"/>
        <v>540.19046400000047</v>
      </c>
      <c r="CO20" s="5">
        <f t="shared" si="46"/>
        <v>612.2972160000005</v>
      </c>
      <c r="CP20" s="5">
        <f t="shared" si="47"/>
        <v>612.2972160000005</v>
      </c>
    </row>
  </sheetData>
  <mergeCells count="1">
    <mergeCell ref="F1:L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21"/>
  <sheetViews>
    <sheetView tabSelected="1" zoomScale="70" zoomScaleNormal="70" workbookViewId="0">
      <selection activeCell="B3" sqref="B3"/>
    </sheetView>
  </sheetViews>
  <sheetFormatPr defaultRowHeight="15" x14ac:dyDescent="0.25"/>
  <cols>
    <col min="1" max="1" width="25.85546875" customWidth="1"/>
  </cols>
  <sheetData>
    <row r="1" spans="1:3" x14ac:dyDescent="0.25">
      <c r="A1" s="18"/>
      <c r="C1">
        <v>8</v>
      </c>
    </row>
    <row r="2" spans="1:3" ht="25.5" customHeight="1" x14ac:dyDescent="0.25">
      <c r="A2" t="s">
        <v>57</v>
      </c>
      <c r="B2" s="20">
        <v>4</v>
      </c>
      <c r="C2">
        <f>B2</f>
        <v>4</v>
      </c>
    </row>
    <row r="3" spans="1:3" ht="15" customHeight="1" x14ac:dyDescent="0.25">
      <c r="A3" t="s">
        <v>58</v>
      </c>
      <c r="B3" s="19">
        <v>7.9</v>
      </c>
      <c r="C3">
        <f t="shared" ref="C3:C21" si="0">B3</f>
        <v>7.9</v>
      </c>
    </row>
    <row r="4" spans="1:3" x14ac:dyDescent="0.25">
      <c r="A4" t="s">
        <v>59</v>
      </c>
      <c r="B4" s="19">
        <v>88</v>
      </c>
      <c r="C4">
        <f t="shared" si="0"/>
        <v>88</v>
      </c>
    </row>
    <row r="5" spans="1:3" x14ac:dyDescent="0.25">
      <c r="A5" t="s">
        <v>60</v>
      </c>
      <c r="B5" s="19">
        <v>2</v>
      </c>
      <c r="C5">
        <f t="shared" si="0"/>
        <v>2</v>
      </c>
    </row>
    <row r="6" spans="1:3" x14ac:dyDescent="0.25">
      <c r="A6" t="s">
        <v>61</v>
      </c>
      <c r="B6" s="19">
        <v>12</v>
      </c>
      <c r="C6">
        <f t="shared" si="0"/>
        <v>12</v>
      </c>
    </row>
    <row r="7" spans="1:3" x14ac:dyDescent="0.25">
      <c r="A7" t="s">
        <v>62</v>
      </c>
      <c r="B7" s="19">
        <v>18</v>
      </c>
      <c r="C7">
        <f t="shared" si="0"/>
        <v>18</v>
      </c>
    </row>
    <row r="8" spans="1:3" x14ac:dyDescent="0.25">
      <c r="A8" t="s">
        <v>63</v>
      </c>
      <c r="B8" s="19">
        <v>65</v>
      </c>
      <c r="C8">
        <f t="shared" si="0"/>
        <v>65</v>
      </c>
    </row>
    <row r="9" spans="1:3" x14ac:dyDescent="0.25">
      <c r="A9" t="s">
        <v>64</v>
      </c>
      <c r="B9" s="19">
        <v>35</v>
      </c>
      <c r="C9">
        <f t="shared" si="0"/>
        <v>35</v>
      </c>
    </row>
    <row r="10" spans="1:3" x14ac:dyDescent="0.25">
      <c r="A10" t="s">
        <v>65</v>
      </c>
      <c r="B10" s="19">
        <v>14</v>
      </c>
      <c r="C10">
        <f t="shared" si="0"/>
        <v>14</v>
      </c>
    </row>
    <row r="11" spans="1:3" x14ac:dyDescent="0.25">
      <c r="A11" t="s">
        <v>66</v>
      </c>
      <c r="B11" s="19">
        <v>65</v>
      </c>
      <c r="C11">
        <f t="shared" si="0"/>
        <v>65</v>
      </c>
    </row>
    <row r="12" spans="1:3" x14ac:dyDescent="0.25">
      <c r="A12" t="s">
        <v>67</v>
      </c>
      <c r="B12" s="19">
        <v>45</v>
      </c>
      <c r="C12">
        <f t="shared" si="0"/>
        <v>45</v>
      </c>
    </row>
    <row r="13" spans="1:3" x14ac:dyDescent="0.25">
      <c r="A13" t="s">
        <v>76</v>
      </c>
      <c r="B13" s="19">
        <v>23</v>
      </c>
      <c r="C13">
        <f t="shared" si="0"/>
        <v>23</v>
      </c>
    </row>
    <row r="14" spans="1:3" x14ac:dyDescent="0.25">
      <c r="A14" t="s">
        <v>68</v>
      </c>
      <c r="B14" s="19">
        <v>45</v>
      </c>
      <c r="C14">
        <f t="shared" si="0"/>
        <v>45</v>
      </c>
    </row>
    <row r="15" spans="1:3" x14ac:dyDescent="0.25">
      <c r="A15" t="s">
        <v>69</v>
      </c>
      <c r="B15" s="19">
        <v>20</v>
      </c>
      <c r="C15">
        <f t="shared" si="0"/>
        <v>20</v>
      </c>
    </row>
    <row r="16" spans="1:3" x14ac:dyDescent="0.25">
      <c r="A16" t="s">
        <v>70</v>
      </c>
      <c r="B16" s="19">
        <v>12</v>
      </c>
      <c r="C16">
        <f t="shared" si="0"/>
        <v>12</v>
      </c>
    </row>
    <row r="17" spans="1:3" x14ac:dyDescent="0.25">
      <c r="A17" t="s">
        <v>71</v>
      </c>
      <c r="B17" s="19">
        <v>47</v>
      </c>
      <c r="C17">
        <f t="shared" si="0"/>
        <v>47</v>
      </c>
    </row>
    <row r="18" spans="1:3" x14ac:dyDescent="0.25">
      <c r="A18" t="s">
        <v>72</v>
      </c>
      <c r="B18" s="19">
        <v>88</v>
      </c>
      <c r="C18">
        <f t="shared" si="0"/>
        <v>88</v>
      </c>
    </row>
    <row r="19" spans="1:3" x14ac:dyDescent="0.25">
      <c r="A19" t="s">
        <v>73</v>
      </c>
      <c r="B19" s="19">
        <v>73</v>
      </c>
      <c r="C19">
        <f t="shared" si="0"/>
        <v>73</v>
      </c>
    </row>
    <row r="20" spans="1:3" x14ac:dyDescent="0.25">
      <c r="A20" t="s">
        <v>74</v>
      </c>
      <c r="B20" s="19">
        <v>3</v>
      </c>
      <c r="C20">
        <f t="shared" si="0"/>
        <v>3</v>
      </c>
    </row>
    <row r="21" spans="1:3" x14ac:dyDescent="0.25">
      <c r="A21" t="s">
        <v>75</v>
      </c>
      <c r="B21" s="19">
        <v>48</v>
      </c>
      <c r="C21">
        <f t="shared" si="0"/>
        <v>48</v>
      </c>
    </row>
  </sheetData>
  <conditionalFormatting sqref="B3:B21">
    <cfRule type="colorScale" priority="3">
      <colorScale>
        <cfvo type="min"/>
        <cfvo type="max"/>
        <color rgb="FF92D050"/>
        <color rgb="FF7030A0"/>
      </colorScale>
    </cfRule>
    <cfRule type="colorScale" priority="1">
      <colorScale>
        <cfvo type="min"/>
        <cfvo type="max"/>
        <color rgb="FFFF7128"/>
        <color rgb="FF00B050"/>
      </colorScale>
    </cfRule>
  </conditionalFormatting>
  <conditionalFormatting sqref="C2:C21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{0A7EEC45-24A0-4009-B4A0-66168E6F767A}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7EEC45-24A0-4009-B4A0-66168E6F76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C2:C21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Админ</dc:creator>
  <cp:lastModifiedBy>Админ</cp:lastModifiedBy>
  <dcterms:created xsi:type="dcterms:W3CDTF">2016-02-06T13:04:02Z</dcterms:created>
  <dcterms:modified xsi:type="dcterms:W3CDTF">2016-03-29T20:48:42Z</dcterms:modified>
</cp:coreProperties>
</file>