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2"/>
    <sheet r:id="rId2" sheetId="2" name="Sheet3"/>
    <sheet r:id="rId3" sheetId="3" name="AMAZON_monthly"/>
    <sheet r:id="rId4" sheetId="4" name="Backup"/>
  </sheets>
  <definedNames>
    <definedName name="_xlcn.WorksheetConnection_amazonmonthly.xlsxTable1">Table1[]</definedName>
  </definedNames>
  <calcPr fullCalcOnLoad="1"/>
</workbook>
</file>

<file path=xl/sharedStrings.xml><?xml version="1.0" encoding="utf-8"?>
<sst xmlns="http://schemas.openxmlformats.org/spreadsheetml/2006/main" count="502" uniqueCount="31">
  <si>
    <t>Date</t>
  </si>
  <si>
    <t>Open</t>
  </si>
  <si>
    <t>High</t>
  </si>
  <si>
    <t>Low</t>
  </si>
  <si>
    <t>Close</t>
  </si>
  <si>
    <t>Adj Close</t>
  </si>
  <si>
    <t>Volume</t>
  </si>
  <si>
    <t>Change in month</t>
  </si>
  <si>
    <t>Change from Previous month</t>
  </si>
  <si>
    <t>Change From Start</t>
  </si>
  <si>
    <t>% of change monthly</t>
  </si>
  <si>
    <t>% of change from start</t>
  </si>
  <si>
    <t>Company</t>
  </si>
  <si>
    <t>Amazon</t>
  </si>
  <si>
    <t>Average of Volume</t>
  </si>
  <si>
    <t>Average of Open</t>
  </si>
  <si>
    <t>Average of Adj Close</t>
  </si>
  <si>
    <t>Mean</t>
  </si>
  <si>
    <t>Standard Error</t>
  </si>
  <si>
    <t>Median</t>
  </si>
  <si>
    <t>Mode</t>
  </si>
  <si>
    <t>#N/A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</si>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</sst>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00"/>
    <numFmt numFmtId="165" formatCode="#,##0.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M324" displayName="Table1" name="Table1" id="1" totalsRowShown="0">
  <autoFilter ref="A1:M324"/>
  <tableColumns count="13">
    <tableColumn name="Date" id="1"/>
    <tableColumn name="Open" id="2"/>
    <tableColumn name="High" id="3"/>
    <tableColumn name="Low" id="4"/>
    <tableColumn name="Close" id="5"/>
    <tableColumn name="Adj Close" id="6"/>
    <tableColumn name="Volume" id="7"/>
    <tableColumn name="Change in month" id="8"/>
    <tableColumn name="Change from Previous month" id="9"/>
    <tableColumn name="Change From Start" id="10"/>
    <tableColumn name="% of change monthly" id="11"/>
    <tableColumn name="% of change from start" id="12"/>
    <tableColumn name="Company" id="1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5"/>
  <sheetViews>
    <sheetView workbookViewId="0"/>
  </sheetViews>
  <sheetFormatPr defaultRowHeight="15" x14ac:dyDescent="0.25"/>
  <cols>
    <col min="1" max="1" style="21" width="16.14785714285714" customWidth="1" bestFit="1"/>
    <col min="2" max="2" style="9" width="13.576428571428572" customWidth="1" bestFit="1"/>
    <col min="3" max="3" style="21" width="16.14785714285714" customWidth="1" bestFit="1"/>
    <col min="4" max="4" style="9" width="13.576428571428572" customWidth="1" bestFit="1"/>
    <col min="5" max="5" style="21" width="16.14785714285714" customWidth="1" bestFit="1"/>
    <col min="6" max="6" style="9" width="11.862142857142858" customWidth="1" bestFit="1"/>
    <col min="7" max="7" style="21" width="16.14785714285714" customWidth="1" bestFit="1"/>
    <col min="8" max="8" style="9" width="13.576428571428572" customWidth="1" bestFit="1"/>
    <col min="9" max="9" style="21" width="16.14785714285714" customWidth="1" bestFit="1"/>
    <col min="10" max="10" style="9" width="13.576428571428572" customWidth="1" bestFit="1"/>
    <col min="11" max="11" style="21" width="16.14785714285714" customWidth="1" bestFit="1"/>
    <col min="12" max="12" style="9" width="11.862142857142858" customWidth="1" bestFit="1"/>
    <col min="13" max="13" style="21" width="16.14785714285714" customWidth="1" bestFit="1"/>
    <col min="14" max="14" style="9" width="13.576428571428572" customWidth="1" bestFit="1"/>
    <col min="15" max="15" style="21" width="24.862142857142857" customWidth="1" bestFit="1"/>
    <col min="16" max="16" style="9" width="13.576428571428572" customWidth="1" bestFit="1"/>
    <col min="17" max="17" style="21" width="16.433571428571426" customWidth="1" bestFit="1"/>
    <col min="18" max="18" style="9" width="13.576428571428572" customWidth="1" bestFit="1"/>
    <col min="19" max="19" style="21" width="18.290714285714284" customWidth="1" bestFit="1"/>
    <col min="20" max="20" style="9" width="13.576428571428572" customWidth="1" bestFit="1"/>
    <col min="21" max="21" style="21" width="19.576428571428572" customWidth="1" bestFit="1"/>
    <col min="22" max="22" style="9" width="13.576428571428572" customWidth="1" bestFit="1"/>
  </cols>
  <sheetData>
    <row x14ac:dyDescent="0.25" r="1" customHeight="1" ht="18.75">
      <c r="A1" s="22" t="s">
        <v>1</v>
      </c>
      <c r="B1" s="23"/>
      <c r="C1" s="22" t="s">
        <v>2</v>
      </c>
      <c r="D1" s="23"/>
      <c r="E1" s="22" t="s">
        <v>3</v>
      </c>
      <c r="F1" s="23"/>
      <c r="G1" s="22" t="s">
        <v>4</v>
      </c>
      <c r="H1" s="23"/>
      <c r="I1" s="22" t="s">
        <v>5</v>
      </c>
      <c r="J1" s="23"/>
      <c r="K1" s="22" t="s">
        <v>6</v>
      </c>
      <c r="L1" s="23"/>
      <c r="M1" s="22" t="s">
        <v>7</v>
      </c>
      <c r="N1" s="23"/>
      <c r="O1" s="22" t="s">
        <v>8</v>
      </c>
      <c r="P1" s="23"/>
      <c r="Q1" s="22" t="s">
        <v>9</v>
      </c>
      <c r="R1" s="23"/>
      <c r="S1" s="22" t="s">
        <v>10</v>
      </c>
      <c r="T1" s="23"/>
      <c r="U1" s="22" t="s">
        <v>11</v>
      </c>
      <c r="V1" s="23"/>
    </row>
    <row x14ac:dyDescent="0.25" r="2" customHeight="1" ht="18.75">
      <c r="A2" s="13"/>
      <c r="B2" s="3"/>
      <c r="C2" s="13"/>
      <c r="D2" s="3"/>
      <c r="E2" s="13"/>
      <c r="F2" s="3"/>
      <c r="G2" s="13"/>
      <c r="H2" s="3"/>
      <c r="I2" s="13"/>
      <c r="J2" s="3"/>
      <c r="K2" s="13"/>
      <c r="L2" s="3"/>
      <c r="M2" s="13"/>
      <c r="N2" s="3"/>
      <c r="O2" s="13"/>
      <c r="P2" s="3"/>
      <c r="Q2" s="13"/>
      <c r="R2" s="3"/>
      <c r="S2" s="13"/>
      <c r="T2" s="3"/>
      <c r="U2" s="13"/>
      <c r="V2" s="3"/>
    </row>
    <row x14ac:dyDescent="0.25" r="3" customHeight="1" ht="18.75">
      <c r="A3" s="13" t="s">
        <v>17</v>
      </c>
      <c r="B3" s="5">
        <v>35.780828073482354</v>
      </c>
      <c r="C3" s="13" t="s">
        <v>17</v>
      </c>
      <c r="D3" s="5">
        <v>38.52151130063701</v>
      </c>
      <c r="E3" s="13" t="s">
        <v>17</v>
      </c>
      <c r="F3" s="5">
        <v>33.41210664497343</v>
      </c>
      <c r="G3" s="13" t="s">
        <v>17</v>
      </c>
      <c r="H3" s="5">
        <v>36.27659358072662</v>
      </c>
      <c r="I3" s="13" t="s">
        <v>17</v>
      </c>
      <c r="J3" s="5">
        <v>36.27659358072662</v>
      </c>
      <c r="K3" s="13" t="s">
        <v>17</v>
      </c>
      <c r="L3" s="5">
        <v>2906709497.8328176</v>
      </c>
      <c r="M3" s="13" t="s">
        <v>17</v>
      </c>
      <c r="N3" s="5">
        <v>0.49576550724428414</v>
      </c>
      <c r="O3" s="13" t="s">
        <v>17</v>
      </c>
      <c r="P3" s="5">
        <v>0.5760152380302209</v>
      </c>
      <c r="Q3" s="13" t="s">
        <v>17</v>
      </c>
      <c r="R3" s="5">
        <v>36.201072580996986</v>
      </c>
      <c r="S3" s="13" t="s">
        <v>17</v>
      </c>
      <c r="T3" s="5">
        <v>0.03623045083193144</v>
      </c>
      <c r="U3" s="13" t="s">
        <v>17</v>
      </c>
      <c r="V3" s="5">
        <v>479.3510773241551</v>
      </c>
    </row>
    <row x14ac:dyDescent="0.25" r="4" customHeight="1" ht="18.75">
      <c r="A4" s="13" t="s">
        <v>18</v>
      </c>
      <c r="B4" s="5">
        <v>2.8813863282549534</v>
      </c>
      <c r="C4" s="13" t="s">
        <v>18</v>
      </c>
      <c r="D4" s="5">
        <v>3.0862965538586016</v>
      </c>
      <c r="E4" s="13" t="s">
        <v>18</v>
      </c>
      <c r="F4" s="5">
        <v>2.695212008794376</v>
      </c>
      <c r="G4" s="13" t="s">
        <v>18</v>
      </c>
      <c r="H4" s="5">
        <v>2.9071831993689687</v>
      </c>
      <c r="I4" s="13" t="s">
        <v>18</v>
      </c>
      <c r="J4" s="5">
        <v>2.9071831993689687</v>
      </c>
      <c r="K4" s="13" t="s">
        <v>18</v>
      </c>
      <c r="L4" s="5">
        <v>115810955.08171093</v>
      </c>
      <c r="M4" s="13" t="s">
        <v>18</v>
      </c>
      <c r="N4" s="5">
        <v>0.3131186188541568</v>
      </c>
      <c r="O4" s="13" t="s">
        <v>18</v>
      </c>
      <c r="P4" s="5">
        <v>0.30624595916916386</v>
      </c>
      <c r="Q4" s="13" t="s">
        <v>18</v>
      </c>
      <c r="R4" s="5">
        <v>2.9071831993689687</v>
      </c>
      <c r="S4" s="13" t="s">
        <v>18</v>
      </c>
      <c r="T4" s="5">
        <v>0.009224521272827442</v>
      </c>
      <c r="U4" s="13" t="s">
        <v>18</v>
      </c>
      <c r="V4" s="5">
        <v>38.495030650769266</v>
      </c>
    </row>
    <row x14ac:dyDescent="0.25" r="5" customHeight="1" ht="18.75">
      <c r="A5" s="13" t="s">
        <v>19</v>
      </c>
      <c r="B5" s="5">
        <v>8.22249984741211</v>
      </c>
      <c r="C5" s="13" t="s">
        <v>19</v>
      </c>
      <c r="D5" s="5">
        <v>9.07849979400634</v>
      </c>
      <c r="E5" s="13" t="s">
        <v>19</v>
      </c>
      <c r="F5" s="5">
        <v>7.83850002288818</v>
      </c>
      <c r="G5" s="13" t="s">
        <v>19</v>
      </c>
      <c r="H5" s="5">
        <v>8.48200035095214</v>
      </c>
      <c r="I5" s="13" t="s">
        <v>19</v>
      </c>
      <c r="J5" s="5">
        <v>8.48200035095214</v>
      </c>
      <c r="K5" s="13" t="s">
        <v>19</v>
      </c>
      <c r="L5" s="6">
        <v>2391332000</v>
      </c>
      <c r="M5" s="13" t="s">
        <v>19</v>
      </c>
      <c r="N5" s="5">
        <v>0.10699844360350141</v>
      </c>
      <c r="O5" s="13" t="s">
        <v>19</v>
      </c>
      <c r="P5" s="5">
        <v>0.10500001907348988</v>
      </c>
      <c r="Q5" s="13" t="s">
        <v>19</v>
      </c>
      <c r="R5" s="5">
        <v>8.406479351222506</v>
      </c>
      <c r="S5" s="13" t="s">
        <v>19</v>
      </c>
      <c r="T5" s="5">
        <v>0.025101605754512177</v>
      </c>
      <c r="U5" s="13" t="s">
        <v>19</v>
      </c>
      <c r="V5" s="5">
        <v>111.31313649604576</v>
      </c>
    </row>
    <row x14ac:dyDescent="0.25" r="6" customHeight="1" ht="18.75">
      <c r="A6" s="13" t="s">
        <v>20</v>
      </c>
      <c r="B6" s="5">
        <v>0.1171879991889</v>
      </c>
      <c r="C6" s="13" t="s">
        <v>20</v>
      </c>
      <c r="D6" s="5">
        <v>1.22500002384185</v>
      </c>
      <c r="E6" s="13" t="s">
        <v>20</v>
      </c>
      <c r="F6" s="5">
        <v>144.050003051757</v>
      </c>
      <c r="G6" s="13" t="s">
        <v>20</v>
      </c>
      <c r="H6" s="5">
        <v>0.834500014781951</v>
      </c>
      <c r="I6" s="13" t="s">
        <v>20</v>
      </c>
      <c r="J6" s="5">
        <v>0.834500014781951</v>
      </c>
      <c r="K6" s="13" t="s">
        <v>20</v>
      </c>
      <c r="L6" s="3" t="s">
        <v>21</v>
      </c>
      <c r="M6" s="13" t="s">
        <v>20</v>
      </c>
      <c r="N6" s="5">
        <v>-0.08649992942810014</v>
      </c>
      <c r="O6" s="13" t="s">
        <v>20</v>
      </c>
      <c r="P6" s="5">
        <v>-0.04549992084502996</v>
      </c>
      <c r="Q6" s="13" t="s">
        <v>20</v>
      </c>
      <c r="R6" s="5">
        <v>0.7589790150523177</v>
      </c>
      <c r="S6" s="13" t="s">
        <v>20</v>
      </c>
      <c r="T6" s="3" t="s">
        <v>21</v>
      </c>
      <c r="U6" s="13" t="s">
        <v>20</v>
      </c>
      <c r="V6" s="5">
        <v>10.049906883773756</v>
      </c>
    </row>
    <row x14ac:dyDescent="0.25" r="7" customHeight="1" ht="18.75">
      <c r="A7" s="13" t="s">
        <v>22</v>
      </c>
      <c r="B7" s="5">
        <v>51.78485354587212</v>
      </c>
      <c r="C7" s="13" t="s">
        <v>22</v>
      </c>
      <c r="D7" s="5">
        <v>55.46754125729851</v>
      </c>
      <c r="E7" s="13" t="s">
        <v>22</v>
      </c>
      <c r="F7" s="5">
        <v>48.43889130098728</v>
      </c>
      <c r="G7" s="13" t="s">
        <v>22</v>
      </c>
      <c r="H7" s="5">
        <v>52.24848009239983</v>
      </c>
      <c r="I7" s="13" t="s">
        <v>22</v>
      </c>
      <c r="J7" s="5">
        <v>52.24848009239983</v>
      </c>
      <c r="K7" s="13" t="s">
        <v>22</v>
      </c>
      <c r="L7" s="5">
        <v>2081377734.4276063</v>
      </c>
      <c r="M7" s="13" t="s">
        <v>22</v>
      </c>
      <c r="N7" s="5">
        <v>5.627430678366684</v>
      </c>
      <c r="O7" s="13" t="s">
        <v>22</v>
      </c>
      <c r="P7" s="5">
        <v>5.503913858782993</v>
      </c>
      <c r="Q7" s="13" t="s">
        <v>22</v>
      </c>
      <c r="R7" s="5">
        <v>52.24848009239983</v>
      </c>
      <c r="S7" s="13" t="s">
        <v>22</v>
      </c>
      <c r="T7" s="5">
        <v>0.16578494818966305</v>
      </c>
      <c r="U7" s="13" t="s">
        <v>22</v>
      </c>
      <c r="V7" s="5">
        <v>691.8404189490404</v>
      </c>
    </row>
    <row x14ac:dyDescent="0.25" r="8" customHeight="1" ht="18.75">
      <c r="A8" s="13" t="s">
        <v>23</v>
      </c>
      <c r="B8" s="5">
        <v>2681.671056767424</v>
      </c>
      <c r="C8" s="13" t="s">
        <v>23</v>
      </c>
      <c r="D8" s="5">
        <v>3076.648133130112</v>
      </c>
      <c r="E8" s="13" t="s">
        <v>23</v>
      </c>
      <c r="F8" s="5">
        <v>2346.326190468861</v>
      </c>
      <c r="G8" s="13" t="s">
        <v>23</v>
      </c>
      <c r="H8" s="5">
        <v>2729.903671965901</v>
      </c>
      <c r="I8" s="13" t="s">
        <v>23</v>
      </c>
      <c r="J8" s="5">
        <v>2729.903671965901</v>
      </c>
      <c r="K8" s="13" t="s">
        <v>23</v>
      </c>
      <c r="L8" s="6">
        <v>4332133273370995000</v>
      </c>
      <c r="M8" s="13" t="s">
        <v>23</v>
      </c>
      <c r="N8" s="5">
        <v>31.667976039822516</v>
      </c>
      <c r="O8" s="13" t="s">
        <v>23</v>
      </c>
      <c r="P8" s="5">
        <v>30.293067764903498</v>
      </c>
      <c r="Q8" s="13" t="s">
        <v>23</v>
      </c>
      <c r="R8" s="5">
        <v>2729.9036719659016</v>
      </c>
      <c r="S8" s="13" t="s">
        <v>23</v>
      </c>
      <c r="T8" s="5">
        <v>0.027484649046249258</v>
      </c>
      <c r="U8" s="13" t="s">
        <v>23</v>
      </c>
      <c r="V8" s="5">
        <v>478643.1652915838</v>
      </c>
    </row>
    <row x14ac:dyDescent="0.25" r="9" customHeight="1" ht="18.75">
      <c r="A9" s="13" t="s">
        <v>24</v>
      </c>
      <c r="B9" s="5">
        <v>0.8177969704327084</v>
      </c>
      <c r="C9" s="13" t="s">
        <v>24</v>
      </c>
      <c r="D9" s="5">
        <v>0.7150308115476713</v>
      </c>
      <c r="E9" s="13" t="s">
        <v>24</v>
      </c>
      <c r="F9" s="5">
        <v>0.9024114511153241</v>
      </c>
      <c r="G9" s="13" t="s">
        <v>24</v>
      </c>
      <c r="H9" s="5">
        <v>0.7653784413973166</v>
      </c>
      <c r="I9" s="13" t="s">
        <v>24</v>
      </c>
      <c r="J9" s="5">
        <v>0.7653784413973166</v>
      </c>
      <c r="K9" s="13" t="s">
        <v>24</v>
      </c>
      <c r="L9" s="5">
        <v>10.242905918245011</v>
      </c>
      <c r="M9" s="13" t="s">
        <v>24</v>
      </c>
      <c r="N9" s="5">
        <v>13.706863724338943</v>
      </c>
      <c r="O9" s="13" t="s">
        <v>24</v>
      </c>
      <c r="P9" s="5">
        <v>13.742440888545358</v>
      </c>
      <c r="Q9" s="13" t="s">
        <v>24</v>
      </c>
      <c r="R9" s="5">
        <v>0.7653784413973166</v>
      </c>
      <c r="S9" s="13" t="s">
        <v>24</v>
      </c>
      <c r="T9" s="5">
        <v>11.94144877397674</v>
      </c>
      <c r="U9" s="13" t="s">
        <v>24</v>
      </c>
      <c r="V9" s="5">
        <v>0.7653784413973268</v>
      </c>
    </row>
    <row x14ac:dyDescent="0.25" r="10" customHeight="1" ht="18.75">
      <c r="A10" s="13" t="s">
        <v>25</v>
      </c>
      <c r="B10" s="5">
        <v>1.4741353740668208</v>
      </c>
      <c r="C10" s="13" t="s">
        <v>25</v>
      </c>
      <c r="D10" s="5">
        <v>1.4542525059914313</v>
      </c>
      <c r="E10" s="13" t="s">
        <v>25</v>
      </c>
      <c r="F10" s="5">
        <v>1.4873532376754621</v>
      </c>
      <c r="G10" s="13" t="s">
        <v>25</v>
      </c>
      <c r="H10" s="5">
        <v>1.458662983272792</v>
      </c>
      <c r="I10" s="13" t="s">
        <v>25</v>
      </c>
      <c r="J10" s="5">
        <v>1.458662983272792</v>
      </c>
      <c r="K10" s="13" t="s">
        <v>25</v>
      </c>
      <c r="L10" s="5">
        <v>2.7548360064886093</v>
      </c>
      <c r="M10" s="13" t="s">
        <v>25</v>
      </c>
      <c r="N10" s="5">
        <v>-0.40797376467345675</v>
      </c>
      <c r="O10" s="13" t="s">
        <v>25</v>
      </c>
      <c r="P10" s="5">
        <v>-0.15010583123033772</v>
      </c>
      <c r="Q10" s="13" t="s">
        <v>25</v>
      </c>
      <c r="R10" s="5">
        <v>1.458662983272792</v>
      </c>
      <c r="S10" s="13" t="s">
        <v>25</v>
      </c>
      <c r="T10" s="5">
        <v>2.049465507160905</v>
      </c>
      <c r="U10" s="13" t="s">
        <v>25</v>
      </c>
      <c r="V10" s="5">
        <v>1.4586629832727949</v>
      </c>
    </row>
    <row x14ac:dyDescent="0.25" r="11" customHeight="1" ht="18.75">
      <c r="A11" s="13" t="s">
        <v>26</v>
      </c>
      <c r="B11" s="5">
        <v>180.71447228640235</v>
      </c>
      <c r="C11" s="13" t="s">
        <v>26</v>
      </c>
      <c r="D11" s="5">
        <v>189.6845872700205</v>
      </c>
      <c r="E11" s="13" t="s">
        <v>26</v>
      </c>
      <c r="F11" s="5">
        <v>178.31125488132187</v>
      </c>
      <c r="G11" s="13" t="s">
        <v>26</v>
      </c>
      <c r="H11" s="5">
        <v>186.05292188376137</v>
      </c>
      <c r="I11" s="13" t="s">
        <v>26</v>
      </c>
      <c r="J11" s="5">
        <v>186.05292188376137</v>
      </c>
      <c r="K11" s="13" t="s">
        <v>26</v>
      </c>
      <c r="L11" s="6">
        <v>14117345500</v>
      </c>
      <c r="M11" s="13" t="s">
        <v>26</v>
      </c>
      <c r="N11" s="5">
        <v>68.52799987792999</v>
      </c>
      <c r="O11" s="13" t="s">
        <v>26</v>
      </c>
      <c r="P11" s="5">
        <v>67.45599365234399</v>
      </c>
      <c r="Q11" s="13" t="s">
        <v>26</v>
      </c>
      <c r="R11" s="5">
        <v>186.05292188376137</v>
      </c>
      <c r="S11" s="13" t="s">
        <v>26</v>
      </c>
      <c r="T11" s="5">
        <v>1.6753790864283498</v>
      </c>
      <c r="U11" s="13" t="s">
        <v>26</v>
      </c>
      <c r="V11" s="5">
        <v>2463.591882388138</v>
      </c>
    </row>
    <row x14ac:dyDescent="0.25" r="12" customHeight="1" ht="18.75">
      <c r="A12" s="13" t="s">
        <v>27</v>
      </c>
      <c r="B12" s="5">
        <v>0.0755209997296333</v>
      </c>
      <c r="C12" s="13" t="s">
        <v>27</v>
      </c>
      <c r="D12" s="5">
        <v>0.0854170024394989</v>
      </c>
      <c r="E12" s="13" t="s">
        <v>27</v>
      </c>
      <c r="F12" s="5">
        <v>0.0687500014901161</v>
      </c>
      <c r="G12" s="13" t="s">
        <v>27</v>
      </c>
      <c r="H12" s="5">
        <v>0.0770829990506172</v>
      </c>
      <c r="I12" s="13" t="s">
        <v>27</v>
      </c>
      <c r="J12" s="5">
        <v>0.0770829990506172</v>
      </c>
      <c r="K12" s="13" t="s">
        <v>27</v>
      </c>
      <c r="L12" s="6">
        <v>367014500</v>
      </c>
      <c r="M12" s="13" t="s">
        <v>27</v>
      </c>
      <c r="N12" s="5">
        <v>-39.868003845215</v>
      </c>
      <c r="O12" s="13" t="s">
        <v>27</v>
      </c>
      <c r="P12" s="5">
        <v>-38.715995788574006</v>
      </c>
      <c r="Q12" s="13" t="s">
        <v>27</v>
      </c>
      <c r="R12" s="5">
        <v>0.0015619993209839006</v>
      </c>
      <c r="S12" s="13" t="s">
        <v>27</v>
      </c>
      <c r="T12" s="5">
        <v>-0.41155239032091473</v>
      </c>
      <c r="U12" s="13" t="s">
        <v>27</v>
      </c>
      <c r="V12" s="5">
        <v>0.02068297992049747</v>
      </c>
    </row>
    <row x14ac:dyDescent="0.25" r="13" customHeight="1" ht="18.75">
      <c r="A13" s="13" t="s">
        <v>28</v>
      </c>
      <c r="B13" s="5">
        <v>180.789993286132</v>
      </c>
      <c r="C13" s="13" t="s">
        <v>28</v>
      </c>
      <c r="D13" s="5">
        <v>189.77000427246</v>
      </c>
      <c r="E13" s="13" t="s">
        <v>28</v>
      </c>
      <c r="F13" s="5">
        <v>178.380004882812</v>
      </c>
      <c r="G13" s="13" t="s">
        <v>28</v>
      </c>
      <c r="H13" s="5">
        <v>186.130004882812</v>
      </c>
      <c r="I13" s="13" t="s">
        <v>28</v>
      </c>
      <c r="J13" s="5">
        <v>186.130004882812</v>
      </c>
      <c r="K13" s="13" t="s">
        <v>28</v>
      </c>
      <c r="L13" s="6">
        <v>14484360000</v>
      </c>
      <c r="M13" s="13" t="s">
        <v>28</v>
      </c>
      <c r="N13" s="5">
        <v>28.659996032714986</v>
      </c>
      <c r="O13" s="13" t="s">
        <v>28</v>
      </c>
      <c r="P13" s="5">
        <v>28.739997863769986</v>
      </c>
      <c r="Q13" s="13" t="s">
        <v>28</v>
      </c>
      <c r="R13" s="5">
        <v>186.05448388308236</v>
      </c>
      <c r="S13" s="13" t="s">
        <v>28</v>
      </c>
      <c r="T13" s="5">
        <v>1.2638266961074351</v>
      </c>
      <c r="U13" s="13" t="s">
        <v>28</v>
      </c>
      <c r="V13" s="5">
        <v>2463.6125653680583</v>
      </c>
    </row>
    <row x14ac:dyDescent="0.25" r="14" customHeight="1" ht="18.75">
      <c r="A14" s="13" t="s">
        <v>29</v>
      </c>
      <c r="B14" s="5">
        <v>11557.207467734801</v>
      </c>
      <c r="C14" s="13" t="s">
        <v>29</v>
      </c>
      <c r="D14" s="5">
        <v>12442.448150105754</v>
      </c>
      <c r="E14" s="13" t="s">
        <v>29</v>
      </c>
      <c r="F14" s="5">
        <v>10792.110446326416</v>
      </c>
      <c r="G14" s="13" t="s">
        <v>29</v>
      </c>
      <c r="H14" s="5">
        <v>11717.339726574697</v>
      </c>
      <c r="I14" s="13" t="s">
        <v>29</v>
      </c>
      <c r="J14" s="5">
        <v>11717.339726574697</v>
      </c>
      <c r="K14" s="13" t="s">
        <v>29</v>
      </c>
      <c r="L14" s="6">
        <v>938867167800</v>
      </c>
      <c r="M14" s="13" t="s">
        <v>29</v>
      </c>
      <c r="N14" s="5">
        <v>160.13225883990378</v>
      </c>
      <c r="O14" s="13" t="s">
        <v>29</v>
      </c>
      <c r="P14" s="5">
        <v>186.05292188376137</v>
      </c>
      <c r="Q14" s="13" t="s">
        <v>29</v>
      </c>
      <c r="R14" s="5">
        <v>11692.946443662026</v>
      </c>
      <c r="S14" s="13" t="s">
        <v>29</v>
      </c>
      <c r="T14" s="5">
        <v>11.702435618713855</v>
      </c>
      <c r="U14" s="13" t="s">
        <v>29</v>
      </c>
      <c r="V14" s="5">
        <v>154830.3979757021</v>
      </c>
    </row>
    <row x14ac:dyDescent="0.25" r="15" customHeight="1" ht="18.75">
      <c r="A15" s="24" t="s">
        <v>30</v>
      </c>
      <c r="B15" s="25">
        <v>323</v>
      </c>
      <c r="C15" s="24" t="s">
        <v>30</v>
      </c>
      <c r="D15" s="25">
        <v>323</v>
      </c>
      <c r="E15" s="24" t="s">
        <v>30</v>
      </c>
      <c r="F15" s="25">
        <v>323</v>
      </c>
      <c r="G15" s="24" t="s">
        <v>30</v>
      </c>
      <c r="H15" s="25">
        <v>323</v>
      </c>
      <c r="I15" s="24" t="s">
        <v>30</v>
      </c>
      <c r="J15" s="25">
        <v>323</v>
      </c>
      <c r="K15" s="24" t="s">
        <v>30</v>
      </c>
      <c r="L15" s="25">
        <v>323</v>
      </c>
      <c r="M15" s="24" t="s">
        <v>30</v>
      </c>
      <c r="N15" s="25">
        <v>323</v>
      </c>
      <c r="O15" s="24" t="s">
        <v>30</v>
      </c>
      <c r="P15" s="25">
        <v>323</v>
      </c>
      <c r="Q15" s="24" t="s">
        <v>30</v>
      </c>
      <c r="R15" s="25">
        <v>323</v>
      </c>
      <c r="S15" s="24" t="s">
        <v>30</v>
      </c>
      <c r="T15" s="25">
        <v>323</v>
      </c>
      <c r="U15" s="24" t="s">
        <v>30</v>
      </c>
      <c r="V15" s="25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8" width="16.14785714285714" customWidth="1" bestFit="1"/>
    <col min="2" max="2" style="8" width="14.290714285714287" customWidth="1" bestFit="1"/>
    <col min="3" max="3" style="8" width="17.719285714285714" customWidth="1" bestFit="1"/>
  </cols>
  <sheetData>
    <row x14ac:dyDescent="0.25" r="1" customHeight="1" ht="18.75">
      <c r="A1" s="2"/>
      <c r="B1" s="2"/>
      <c r="C1" s="2"/>
    </row>
    <row x14ac:dyDescent="0.25" r="2" customHeight="1" ht="18.75">
      <c r="A2" s="2"/>
      <c r="B2" s="2"/>
      <c r="C2" s="2"/>
    </row>
    <row x14ac:dyDescent="0.25" r="3" customHeight="1" ht="18.75">
      <c r="A3" s="2" t="s">
        <v>14</v>
      </c>
      <c r="B3" s="2" t="s">
        <v>15</v>
      </c>
      <c r="C3" s="2" t="s">
        <v>16</v>
      </c>
    </row>
    <row x14ac:dyDescent="0.25" r="4" customHeight="1" ht="18.75">
      <c r="A4" s="5">
        <v>2906709497.8328176</v>
      </c>
      <c r="B4" s="5">
        <v>35.780828073482354</v>
      </c>
      <c r="C4" s="5">
        <v>36.27659358072662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4"/>
  <sheetViews>
    <sheetView workbookViewId="0" tabSelected="1"/>
  </sheetViews>
  <sheetFormatPr defaultRowHeight="15" x14ac:dyDescent="0.25"/>
  <cols>
    <col min="1" max="1" style="7" width="9.147857142857141" customWidth="1" bestFit="1"/>
    <col min="2" max="2" style="18" width="12.43357142857143" customWidth="1" bestFit="1"/>
    <col min="3" max="3" style="18" width="12.43357142857143" customWidth="1" bestFit="1"/>
    <col min="4" max="4" style="18" width="12.43357142857143" customWidth="1" bestFit="1"/>
    <col min="5" max="5" style="18" width="12.43357142857143" customWidth="1" bestFit="1"/>
    <col min="6" max="6" style="18" width="12.43357142857143" customWidth="1" bestFit="1"/>
    <col min="7" max="7" style="19" width="11.862142857142858" customWidth="1" bestFit="1"/>
    <col min="8" max="8" style="18" width="17.005" customWidth="1" bestFit="1"/>
    <col min="9" max="9" style="18" width="26.862142857142857" customWidth="1" bestFit="1"/>
    <col min="10" max="10" style="18" width="18.14785714285714" customWidth="1" bestFit="1"/>
    <col min="11" max="11" style="20" width="20.14785714285714" customWidth="1" bestFit="1"/>
    <col min="12" max="12" style="20" width="21.290714285714284" customWidth="1" bestFit="1"/>
    <col min="13" max="13" style="21" width="13.576428571428572" customWidth="1" bestFit="1"/>
  </cols>
  <sheetData>
    <row x14ac:dyDescent="0.25" r="1" customHeight="1" ht="18.75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2" t="s">
        <v>10</v>
      </c>
      <c r="L1" s="12" t="s">
        <v>11</v>
      </c>
      <c r="M1" s="13" t="s">
        <v>12</v>
      </c>
    </row>
    <row x14ac:dyDescent="0.25" r="2" customHeight="1" ht="18.75">
      <c r="A2" s="4">
        <v>35582</v>
      </c>
      <c r="B2" s="14">
        <v>0.0755209997296333</v>
      </c>
      <c r="C2" s="14">
        <v>0.0854170024394989</v>
      </c>
      <c r="D2" s="14">
        <v>0.0687500014901161</v>
      </c>
      <c r="E2" s="14">
        <v>0.0770829990506172</v>
      </c>
      <c r="F2" s="14">
        <v>0.0770829990506172</v>
      </c>
      <c r="G2" s="15">
        <v>1063272000</v>
      </c>
      <c r="H2" s="14">
        <f>F2-B2</f>
      </c>
      <c r="I2" s="14">
        <v>0</v>
      </c>
      <c r="J2" s="14">
        <f>F2-$B$2</f>
      </c>
      <c r="K2" s="16">
        <v>0</v>
      </c>
      <c r="L2" s="16">
        <f>(F2-$B$2)/$B$2</f>
      </c>
      <c r="M2" s="17" t="s">
        <v>13</v>
      </c>
    </row>
    <row x14ac:dyDescent="0.25" r="3" customHeight="1" ht="18.75">
      <c r="A3" s="4">
        <v>35612</v>
      </c>
      <c r="B3" s="14">
        <v>0.0770829990506172</v>
      </c>
      <c r="C3" s="14">
        <v>0.128646001219749</v>
      </c>
      <c r="D3" s="14">
        <v>0.0755209997296333</v>
      </c>
      <c r="E3" s="14">
        <v>0.119791999459266</v>
      </c>
      <c r="F3" s="14">
        <v>0.119791999459266</v>
      </c>
      <c r="G3" s="15">
        <v>2172288000</v>
      </c>
      <c r="H3" s="14">
        <f>F3-B3</f>
      </c>
      <c r="I3" s="14">
        <f>F3-F2</f>
      </c>
      <c r="J3" s="14">
        <f>F3-$B$2</f>
      </c>
      <c r="K3" s="16">
        <f>I3/F2</f>
      </c>
      <c r="L3" s="16">
        <f>(F3-$B$2)/$B$2</f>
      </c>
      <c r="M3" s="17" t="s">
        <v>13</v>
      </c>
    </row>
    <row x14ac:dyDescent="0.25" r="4" customHeight="1" ht="18.75">
      <c r="A4" s="4">
        <v>35643</v>
      </c>
      <c r="B4" s="14">
        <v>0.1171879991889</v>
      </c>
      <c r="C4" s="14">
        <v>0.120833002030849</v>
      </c>
      <c r="D4" s="14">
        <v>0.0968749970197677</v>
      </c>
      <c r="E4" s="14">
        <v>0.116926997900009</v>
      </c>
      <c r="F4" s="14">
        <v>0.116926997900009</v>
      </c>
      <c r="G4" s="15">
        <v>638136000</v>
      </c>
      <c r="H4" s="14">
        <f>F4-B4</f>
      </c>
      <c r="I4" s="14">
        <f>F4-F3</f>
      </c>
      <c r="J4" s="14">
        <f>F4-$B$2</f>
      </c>
      <c r="K4" s="16">
        <f>I4/F3</f>
      </c>
      <c r="L4" s="16">
        <f>(F4-$B$2)/$B$2</f>
      </c>
      <c r="M4" s="17" t="s">
        <v>13</v>
      </c>
    </row>
    <row x14ac:dyDescent="0.25" r="5" customHeight="1" ht="18.75">
      <c r="A5" s="4">
        <v>35674</v>
      </c>
      <c r="B5" s="14">
        <v>0.1171879991889</v>
      </c>
      <c r="C5" s="14">
        <v>0.240624994039535</v>
      </c>
      <c r="D5" s="14">
        <v>0.115625001490116</v>
      </c>
      <c r="E5" s="14">
        <v>0.216927006840705</v>
      </c>
      <c r="F5" s="14">
        <v>0.216927006840705</v>
      </c>
      <c r="G5" s="15">
        <v>2157240000</v>
      </c>
      <c r="H5" s="14">
        <f>F5-B5</f>
      </c>
      <c r="I5" s="14">
        <f>F5-F4</f>
      </c>
      <c r="J5" s="14">
        <f>F5-$B$2</f>
      </c>
      <c r="K5" s="16">
        <f>I5/F4</f>
      </c>
      <c r="L5" s="16">
        <f>(F5-$B$2)/$B$2</f>
      </c>
      <c r="M5" s="17" t="s">
        <v>13</v>
      </c>
    </row>
    <row x14ac:dyDescent="0.25" r="6" customHeight="1" ht="18.75">
      <c r="A6" s="4">
        <v>35704</v>
      </c>
      <c r="B6" s="14">
        <v>0.221874997019767</v>
      </c>
      <c r="C6" s="14">
        <v>0.275000005960464</v>
      </c>
      <c r="D6" s="14">
        <v>0.176042005419731</v>
      </c>
      <c r="E6" s="14">
        <v>0.254166990518569</v>
      </c>
      <c r="F6" s="14">
        <v>0.254166990518569</v>
      </c>
      <c r="G6" s="15">
        <v>2103744000</v>
      </c>
      <c r="H6" s="14">
        <f>F6-B6</f>
      </c>
      <c r="I6" s="14">
        <f>F6-F5</f>
      </c>
      <c r="J6" s="14">
        <f>F6-$B$2</f>
      </c>
      <c r="K6" s="16">
        <f>I6/F5</f>
      </c>
      <c r="L6" s="16">
        <f>(F6-$B$2)/$B$2</f>
      </c>
      <c r="M6" s="17" t="s">
        <v>13</v>
      </c>
    </row>
    <row x14ac:dyDescent="0.25" r="7" customHeight="1" ht="18.75">
      <c r="A7" s="4">
        <v>35735</v>
      </c>
      <c r="B7" s="14">
        <v>0.260937988758087</v>
      </c>
      <c r="C7" s="14">
        <v>0.260937988758087</v>
      </c>
      <c r="D7" s="14">
        <v>0.183332994580268</v>
      </c>
      <c r="E7" s="14">
        <v>0.206249997019767</v>
      </c>
      <c r="F7" s="14">
        <v>0.206249997019767</v>
      </c>
      <c r="G7" s="15">
        <v>1355952000</v>
      </c>
      <c r="H7" s="14">
        <f>F7-B7</f>
      </c>
      <c r="I7" s="14">
        <f>F7-F6</f>
      </c>
      <c r="J7" s="14">
        <f>F7-$B$2</f>
      </c>
      <c r="K7" s="16">
        <f>I7/F6</f>
      </c>
      <c r="L7" s="16">
        <f>(F7-$B$2)/$B$2</f>
      </c>
      <c r="M7" s="17" t="s">
        <v>13</v>
      </c>
    </row>
    <row x14ac:dyDescent="0.25" r="8" customHeight="1" ht="18.75">
      <c r="A8" s="4">
        <v>35765</v>
      </c>
      <c r="B8" s="14">
        <v>0.211979001760482</v>
      </c>
      <c r="C8" s="14">
        <v>0.252083003520965</v>
      </c>
      <c r="D8" s="14">
        <v>0.206771001219749</v>
      </c>
      <c r="E8" s="14">
        <v>0.251042008399963</v>
      </c>
      <c r="F8" s="14">
        <v>0.251042008399963</v>
      </c>
      <c r="G8" s="15">
        <v>1299648000</v>
      </c>
      <c r="H8" s="14">
        <f>F8-B8</f>
      </c>
      <c r="I8" s="14">
        <f>F8-F7</f>
      </c>
      <c r="J8" s="14">
        <f>F8-$B$2</f>
      </c>
      <c r="K8" s="16">
        <f>I8/F7</f>
      </c>
      <c r="L8" s="16">
        <f>(F8-$B$2)/$B$2</f>
      </c>
      <c r="M8" s="17" t="s">
        <v>13</v>
      </c>
    </row>
    <row x14ac:dyDescent="0.25" r="9" customHeight="1" ht="18.75">
      <c r="A9" s="4">
        <v>35796</v>
      </c>
      <c r="B9" s="14">
        <v>0.25</v>
      </c>
      <c r="C9" s="14">
        <v>0.267188012599945</v>
      </c>
      <c r="D9" s="14">
        <v>0.207292005419731</v>
      </c>
      <c r="E9" s="14">
        <v>0.245832994580268</v>
      </c>
      <c r="F9" s="14">
        <v>0.245832994580268</v>
      </c>
      <c r="G9" s="15">
        <v>2241600000</v>
      </c>
      <c r="H9" s="14">
        <f>F9-B9</f>
      </c>
      <c r="I9" s="14">
        <f>F9-F8</f>
      </c>
      <c r="J9" s="14">
        <f>F9-$B$2</f>
      </c>
      <c r="K9" s="16">
        <f>I9/F8</f>
      </c>
      <c r="L9" s="16">
        <f>(F9-$B$2)/$B$2</f>
      </c>
      <c r="M9" s="17" t="s">
        <v>13</v>
      </c>
    </row>
    <row x14ac:dyDescent="0.25" r="10" customHeight="1" ht="18.75">
      <c r="A10" s="4">
        <v>35827</v>
      </c>
      <c r="B10" s="14">
        <v>0.247396007180213</v>
      </c>
      <c r="C10" s="14">
        <v>0.331770986318588</v>
      </c>
      <c r="D10" s="14">
        <v>0.238542005419731</v>
      </c>
      <c r="E10" s="14">
        <v>0.320832997560501</v>
      </c>
      <c r="F10" s="14">
        <v>0.320832997560501</v>
      </c>
      <c r="G10" s="15">
        <v>2612424000</v>
      </c>
      <c r="H10" s="14">
        <f>F10-B10</f>
      </c>
      <c r="I10" s="14">
        <f>F10-F9</f>
      </c>
      <c r="J10" s="14">
        <f>F10-$B$2</f>
      </c>
      <c r="K10" s="16">
        <f>I10/F9</f>
      </c>
      <c r="L10" s="16">
        <f>(F10-$B$2)/$B$2</f>
      </c>
      <c r="M10" s="17" t="s">
        <v>13</v>
      </c>
    </row>
    <row x14ac:dyDescent="0.25" r="11" customHeight="1" ht="18.75">
      <c r="A11" s="4">
        <v>35855</v>
      </c>
      <c r="B11" s="14">
        <v>0.316145986318588</v>
      </c>
      <c r="C11" s="14">
        <v>0.367707997560501</v>
      </c>
      <c r="D11" s="14">
        <v>0.291667014360427</v>
      </c>
      <c r="E11" s="14">
        <v>0.356379985809326</v>
      </c>
      <c r="F11" s="14">
        <v>0.356379985809326</v>
      </c>
      <c r="G11" s="15">
        <v>4136376000</v>
      </c>
      <c r="H11" s="14">
        <f>F11-B11</f>
      </c>
      <c r="I11" s="14">
        <f>F11-F10</f>
      </c>
      <c r="J11" s="14">
        <f>F11-$B$2</f>
      </c>
      <c r="K11" s="16">
        <f>I11/F10</f>
      </c>
      <c r="L11" s="16">
        <f>(F11-$B$2)/$B$2</f>
      </c>
      <c r="M11" s="17" t="s">
        <v>13</v>
      </c>
    </row>
    <row x14ac:dyDescent="0.25" r="12" customHeight="1" ht="18.75">
      <c r="A12" s="4">
        <v>35886</v>
      </c>
      <c r="B12" s="14">
        <v>0.35520800948143</v>
      </c>
      <c r="C12" s="14">
        <v>0.416667014360427</v>
      </c>
      <c r="D12" s="14">
        <v>0.321354001760482</v>
      </c>
      <c r="E12" s="14">
        <v>0.382292002439498</v>
      </c>
      <c r="F12" s="14">
        <v>0.382292002439498</v>
      </c>
      <c r="G12" s="15">
        <v>7097376000</v>
      </c>
      <c r="H12" s="14">
        <f>F12-B12</f>
      </c>
      <c r="I12" s="14">
        <f>F12-F11</f>
      </c>
      <c r="J12" s="14">
        <f>F12-$B$2</f>
      </c>
      <c r="K12" s="16">
        <f>I12/F11</f>
      </c>
      <c r="L12" s="16">
        <f>(F12-$B$2)/$B$2</f>
      </c>
      <c r="M12" s="17" t="s">
        <v>13</v>
      </c>
    </row>
    <row x14ac:dyDescent="0.25" r="13" customHeight="1" ht="18.75">
      <c r="A13" s="4">
        <v>35916</v>
      </c>
      <c r="B13" s="14">
        <v>0.38645800948143</v>
      </c>
      <c r="C13" s="14">
        <v>0.399479001760482</v>
      </c>
      <c r="D13" s="14">
        <v>0.332291990518569</v>
      </c>
      <c r="E13" s="14">
        <v>0.36718800663948</v>
      </c>
      <c r="F13" s="14">
        <v>0.36718800663948</v>
      </c>
      <c r="G13" s="15">
        <v>3497400000</v>
      </c>
      <c r="H13" s="14">
        <f>F13-B13</f>
      </c>
      <c r="I13" s="14">
        <f>F13-F12</f>
      </c>
      <c r="J13" s="14">
        <f>F13-$B$2</f>
      </c>
      <c r="K13" s="16">
        <f>I13/F12</f>
      </c>
      <c r="L13" s="16">
        <f>(F13-$B$2)/$B$2</f>
      </c>
      <c r="M13" s="17" t="s">
        <v>13</v>
      </c>
    </row>
    <row x14ac:dyDescent="0.25" r="14" customHeight="1" ht="18.75">
      <c r="A14" s="4">
        <v>35947</v>
      </c>
      <c r="B14" s="14">
        <v>0.366667002439498</v>
      </c>
      <c r="C14" s="14">
        <v>0.872916996479034</v>
      </c>
      <c r="D14" s="14">
        <v>0.34375</v>
      </c>
      <c r="E14" s="14">
        <v>0.831250011920929</v>
      </c>
      <c r="F14" s="14">
        <v>0.831250011920929</v>
      </c>
      <c r="G14" s="15">
        <v>11677572000</v>
      </c>
      <c r="H14" s="14">
        <f>F14-B14</f>
      </c>
      <c r="I14" s="14">
        <f>F14-F13</f>
      </c>
      <c r="J14" s="14">
        <f>F14-$B$2</f>
      </c>
      <c r="K14" s="16">
        <f>I14/F13</f>
      </c>
      <c r="L14" s="16">
        <f>(F14-$B$2)/$B$2</f>
      </c>
      <c r="M14" s="17" t="s">
        <v>13</v>
      </c>
    </row>
    <row x14ac:dyDescent="0.25" r="15" customHeight="1" ht="18.75">
      <c r="A15" s="4">
        <v>35977</v>
      </c>
      <c r="B15" s="14">
        <v>0.848438024520874</v>
      </c>
      <c r="C15" s="14">
        <v>1.22500002384185</v>
      </c>
      <c r="D15" s="14">
        <v>0.785417020320892</v>
      </c>
      <c r="E15" s="14">
        <v>0.923958003520965</v>
      </c>
      <c r="F15" s="14">
        <v>0.923958003520965</v>
      </c>
      <c r="G15" s="15">
        <v>13278936000</v>
      </c>
      <c r="H15" s="14">
        <f>F15-B15</f>
      </c>
      <c r="I15" s="14">
        <f>F15-F14</f>
      </c>
      <c r="J15" s="14">
        <f>F15-$B$2</f>
      </c>
      <c r="K15" s="16">
        <f>I15/F14</f>
      </c>
      <c r="L15" s="16">
        <f>(F15-$B$2)/$B$2</f>
      </c>
      <c r="M15" s="17" t="s">
        <v>13</v>
      </c>
    </row>
    <row x14ac:dyDescent="0.25" r="16" customHeight="1" ht="18.75">
      <c r="A16" s="4">
        <v>36008</v>
      </c>
      <c r="B16" s="14">
        <v>0.914583027362823</v>
      </c>
      <c r="C16" s="14">
        <v>1.14583301544189</v>
      </c>
      <c r="D16" s="14">
        <v>0.692708015441894</v>
      </c>
      <c r="E16" s="14">
        <v>0.697916984558105</v>
      </c>
      <c r="F16" s="14">
        <v>0.697916984558105</v>
      </c>
      <c r="G16" s="15">
        <v>8812152000</v>
      </c>
      <c r="H16" s="14">
        <f>F16-B16</f>
      </c>
      <c r="I16" s="14">
        <f>F16-F15</f>
      </c>
      <c r="J16" s="14">
        <f>F16-$B$2</f>
      </c>
      <c r="K16" s="16">
        <f>I16/F15</f>
      </c>
      <c r="L16" s="16">
        <f>(F16-$B$2)/$B$2</f>
      </c>
      <c r="M16" s="17" t="s">
        <v>13</v>
      </c>
    </row>
    <row x14ac:dyDescent="0.25" r="17" customHeight="1" ht="18.75">
      <c r="A17" s="4">
        <v>36039</v>
      </c>
      <c r="B17" s="14">
        <v>0.634374976158142</v>
      </c>
      <c r="C17" s="14">
        <v>1</v>
      </c>
      <c r="D17" s="14">
        <v>0.541666984558105</v>
      </c>
      <c r="E17" s="14">
        <v>0.930208027362823</v>
      </c>
      <c r="F17" s="14">
        <v>0.930208027362823</v>
      </c>
      <c r="G17" s="15">
        <v>13556712000</v>
      </c>
      <c r="H17" s="14">
        <f>F17-B17</f>
      </c>
      <c r="I17" s="14">
        <f>F17-F16</f>
      </c>
      <c r="J17" s="14">
        <f>F17-$B$2</f>
      </c>
      <c r="K17" s="16">
        <f>I17/F16</f>
      </c>
      <c r="L17" s="16">
        <f>(F17-$B$2)/$B$2</f>
      </c>
      <c r="M17" s="17" t="s">
        <v>13</v>
      </c>
    </row>
    <row x14ac:dyDescent="0.25" r="18" customHeight="1" ht="18.75">
      <c r="A18" s="4">
        <v>36069</v>
      </c>
      <c r="B18" s="14">
        <v>0.899999976158142</v>
      </c>
      <c r="C18" s="14">
        <v>1.08177101612091</v>
      </c>
      <c r="D18" s="14">
        <v>0.666666984558105</v>
      </c>
      <c r="E18" s="14">
        <v>1.05364596843719</v>
      </c>
      <c r="F18" s="14">
        <v>1.05364596843719</v>
      </c>
      <c r="G18" s="15">
        <v>10088892000</v>
      </c>
      <c r="H18" s="14">
        <f>F18-B18</f>
      </c>
      <c r="I18" s="14">
        <f>F18-F17</f>
      </c>
      <c r="J18" s="14">
        <f>F18-$B$2</f>
      </c>
      <c r="K18" s="16">
        <f>I18/F17</f>
      </c>
      <c r="L18" s="16">
        <f>(F18-$B$2)/$B$2</f>
      </c>
      <c r="M18" s="17" t="s">
        <v>13</v>
      </c>
    </row>
    <row x14ac:dyDescent="0.25" r="19" customHeight="1" ht="18.75">
      <c r="A19" s="4">
        <v>36100</v>
      </c>
      <c r="B19" s="14">
        <v>1.06770801544189</v>
      </c>
      <c r="C19" s="14">
        <v>1.94270801544189</v>
      </c>
      <c r="D19" s="14">
        <v>1.00625002384185</v>
      </c>
      <c r="E19" s="14">
        <v>1.60000002384185</v>
      </c>
      <c r="F19" s="14">
        <v>1.60000002384185</v>
      </c>
      <c r="G19" s="15">
        <v>13035792000</v>
      </c>
      <c r="H19" s="14">
        <f>F19-B19</f>
      </c>
      <c r="I19" s="14">
        <f>F19-F18</f>
      </c>
      <c r="J19" s="14">
        <f>F19-$B$2</f>
      </c>
      <c r="K19" s="16">
        <f>I19/F18</f>
      </c>
      <c r="L19" s="16">
        <f>(F19-$B$2)/$B$2</f>
      </c>
      <c r="M19" s="17" t="s">
        <v>13</v>
      </c>
    </row>
    <row x14ac:dyDescent="0.25" r="20" customHeight="1" ht="18.75">
      <c r="A20" s="4">
        <v>36130</v>
      </c>
      <c r="B20" s="14">
        <v>1.54583299160003</v>
      </c>
      <c r="C20" s="14">
        <v>3.015625</v>
      </c>
      <c r="D20" s="14">
        <v>1.51666700839996</v>
      </c>
      <c r="E20" s="14">
        <v>2.67708301544189</v>
      </c>
      <c r="F20" s="14">
        <v>2.67708301544189</v>
      </c>
      <c r="G20" s="15">
        <v>14484360000</v>
      </c>
      <c r="H20" s="14">
        <f>F20-B20</f>
      </c>
      <c r="I20" s="14">
        <f>F20-F19</f>
      </c>
      <c r="J20" s="14">
        <f>F20-$B$2</f>
      </c>
      <c r="K20" s="16">
        <f>I20/F19</f>
      </c>
      <c r="L20" s="16">
        <f>(F20-$B$2)/$B$2</f>
      </c>
      <c r="M20" s="17" t="s">
        <v>13</v>
      </c>
    </row>
    <row x14ac:dyDescent="0.25" r="21" customHeight="1" ht="18.75">
      <c r="A21" s="4">
        <v>36161</v>
      </c>
      <c r="B21" s="14">
        <v>2.73072910308837</v>
      </c>
      <c r="C21" s="14">
        <v>4.97812509536743</v>
      </c>
      <c r="D21" s="14">
        <v>2.31406307220459</v>
      </c>
      <c r="E21" s="14">
        <v>2.92343807220459</v>
      </c>
      <c r="F21" s="14">
        <v>2.92343807220459</v>
      </c>
      <c r="G21" s="15">
        <v>12926976000</v>
      </c>
      <c r="H21" s="14">
        <f>F21-B21</f>
      </c>
      <c r="I21" s="14">
        <f>F21-F20</f>
      </c>
      <c r="J21" s="14">
        <f>F21-$B$2</f>
      </c>
      <c r="K21" s="16">
        <f>I21/F20</f>
      </c>
      <c r="L21" s="16">
        <f>(F21-$B$2)/$B$2</f>
      </c>
      <c r="M21" s="17" t="s">
        <v>13</v>
      </c>
    </row>
    <row x14ac:dyDescent="0.25" r="22" customHeight="1" ht="18.75">
      <c r="A22" s="4">
        <v>36192</v>
      </c>
      <c r="B22" s="14">
        <v>2.94374990463256</v>
      </c>
      <c r="C22" s="14">
        <v>3.25</v>
      </c>
      <c r="D22" s="14">
        <v>2.10625004768371</v>
      </c>
      <c r="E22" s="14">
        <v>3.203125</v>
      </c>
      <c r="F22" s="14">
        <v>3.203125</v>
      </c>
      <c r="G22" s="15">
        <v>6362920000</v>
      </c>
      <c r="H22" s="14">
        <f>F22-B22</f>
      </c>
      <c r="I22" s="14">
        <f>F22-F21</f>
      </c>
      <c r="J22" s="14">
        <f>F22-$B$2</f>
      </c>
      <c r="K22" s="16">
        <f>I22/F21</f>
      </c>
      <c r="L22" s="16">
        <f>(F22-$B$2)/$B$2</f>
      </c>
      <c r="M22" s="17" t="s">
        <v>13</v>
      </c>
    </row>
    <row x14ac:dyDescent="0.25" r="23" customHeight="1" ht="18.75">
      <c r="A23" s="4">
        <v>36220</v>
      </c>
      <c r="B23" s="14">
        <v>3.17499995231628</v>
      </c>
      <c r="C23" s="14">
        <v>4.44999980926513</v>
      </c>
      <c r="D23" s="14">
        <v>2.84999990463256</v>
      </c>
      <c r="E23" s="14">
        <v>4.30468797683715</v>
      </c>
      <c r="F23" s="14">
        <v>4.30468797683715</v>
      </c>
      <c r="G23" s="15">
        <v>6620200000</v>
      </c>
      <c r="H23" s="14">
        <f>F23-B23</f>
      </c>
      <c r="I23" s="14">
        <f>F23-F22</f>
      </c>
      <c r="J23" s="14">
        <f>F23-$B$2</f>
      </c>
      <c r="K23" s="16">
        <f>I23/F22</f>
      </c>
      <c r="L23" s="16">
        <f>(F23-$B$2)/$B$2</f>
      </c>
      <c r="M23" s="17" t="s">
        <v>13</v>
      </c>
    </row>
    <row x14ac:dyDescent="0.25" r="24" customHeight="1" ht="18.75">
      <c r="A24" s="4">
        <v>36251</v>
      </c>
      <c r="B24" s="14">
        <v>4.484375</v>
      </c>
      <c r="C24" s="14">
        <v>5.53125</v>
      </c>
      <c r="D24" s="14">
        <v>3.77500009536743</v>
      </c>
      <c r="E24" s="14">
        <v>4.30156278610229</v>
      </c>
      <c r="F24" s="14">
        <v>4.30156278610229</v>
      </c>
      <c r="G24" s="15">
        <v>7265708000</v>
      </c>
      <c r="H24" s="14">
        <f>F24-B24</f>
      </c>
      <c r="I24" s="14">
        <f>F24-F23</f>
      </c>
      <c r="J24" s="14">
        <f>F24-$B$2</f>
      </c>
      <c r="K24" s="16">
        <f>I24/F23</f>
      </c>
      <c r="L24" s="16">
        <f>(F24-$B$2)/$B$2</f>
      </c>
      <c r="M24" s="17" t="s">
        <v>13</v>
      </c>
    </row>
    <row x14ac:dyDescent="0.25" r="25" customHeight="1" ht="18.75">
      <c r="A25" s="4">
        <v>36281</v>
      </c>
      <c r="B25" s="14">
        <v>4.171875</v>
      </c>
      <c r="C25" s="14">
        <v>4.17656278610229</v>
      </c>
      <c r="D25" s="14">
        <v>2.61249995231628</v>
      </c>
      <c r="E25" s="14">
        <v>2.96875</v>
      </c>
      <c r="F25" s="14">
        <v>2.96875</v>
      </c>
      <c r="G25" s="15">
        <v>6075356000</v>
      </c>
      <c r="H25" s="14">
        <f>F25-B25</f>
      </c>
      <c r="I25" s="14">
        <f>F25-F24</f>
      </c>
      <c r="J25" s="14">
        <f>F25-$B$2</f>
      </c>
      <c r="K25" s="16">
        <f>I25/F24</f>
      </c>
      <c r="L25" s="16">
        <f>(F25-$B$2)/$B$2</f>
      </c>
      <c r="M25" s="17" t="s">
        <v>13</v>
      </c>
    </row>
    <row x14ac:dyDescent="0.25" r="26" customHeight="1" ht="18.75">
      <c r="A26" s="4">
        <v>36312</v>
      </c>
      <c r="B26" s="14">
        <v>2.78749990463256</v>
      </c>
      <c r="C26" s="14">
        <v>3.23749995231628</v>
      </c>
      <c r="D26" s="14">
        <v>2.24375009536743</v>
      </c>
      <c r="E26" s="14">
        <v>3.12812495231628</v>
      </c>
      <c r="F26" s="14">
        <v>3.12812495231628</v>
      </c>
      <c r="G26" s="15">
        <v>7294948000</v>
      </c>
      <c r="H26" s="14">
        <f>F26-B26</f>
      </c>
      <c r="I26" s="14">
        <f>F26-F25</f>
      </c>
      <c r="J26" s="14">
        <f>F26-$B$2</f>
      </c>
      <c r="K26" s="16">
        <f>I26/F25</f>
      </c>
      <c r="L26" s="16">
        <f>(F26-$B$2)/$B$2</f>
      </c>
      <c r="M26" s="17" t="s">
        <v>13</v>
      </c>
    </row>
    <row x14ac:dyDescent="0.25" r="27" customHeight="1" ht="18.75">
      <c r="A27" s="4">
        <v>36342</v>
      </c>
      <c r="B27" s="14">
        <v>3.13124990463256</v>
      </c>
      <c r="C27" s="14">
        <v>3.5625</v>
      </c>
      <c r="D27" s="14">
        <v>2.4375</v>
      </c>
      <c r="E27" s="14">
        <v>2.50156307220459</v>
      </c>
      <c r="F27" s="14">
        <v>2.50156307220459</v>
      </c>
      <c r="G27" s="15">
        <v>7773008000</v>
      </c>
      <c r="H27" s="14">
        <f>F27-B27</f>
      </c>
      <c r="I27" s="14">
        <f>F27-F26</f>
      </c>
      <c r="J27" s="14">
        <f>F27-$B$2</f>
      </c>
      <c r="K27" s="16">
        <f>I27/F26</f>
      </c>
      <c r="L27" s="16">
        <f>(F27-$B$2)/$B$2</f>
      </c>
      <c r="M27" s="17" t="s">
        <v>13</v>
      </c>
    </row>
    <row x14ac:dyDescent="0.25" r="28" customHeight="1" ht="18.75">
      <c r="A28" s="4">
        <v>36373</v>
      </c>
      <c r="B28" s="14">
        <v>2.45937490463256</v>
      </c>
      <c r="C28" s="14">
        <v>3.38906288146972</v>
      </c>
      <c r="D28" s="14">
        <v>2.04999995231628</v>
      </c>
      <c r="E28" s="14">
        <v>3.109375</v>
      </c>
      <c r="F28" s="14">
        <v>3.109375</v>
      </c>
      <c r="G28" s="15">
        <v>9181716000</v>
      </c>
      <c r="H28" s="14">
        <f>F28-B28</f>
      </c>
      <c r="I28" s="14">
        <f>F28-F27</f>
      </c>
      <c r="J28" s="14">
        <f>F28-$B$2</f>
      </c>
      <c r="K28" s="16">
        <f>I28/F27</f>
      </c>
      <c r="L28" s="16">
        <f>(F28-$B$2)/$B$2</f>
      </c>
      <c r="M28" s="17" t="s">
        <v>13</v>
      </c>
    </row>
    <row x14ac:dyDescent="0.25" r="29" customHeight="1" ht="18.75">
      <c r="A29" s="4">
        <v>36404</v>
      </c>
      <c r="B29" s="14">
        <v>3.17499995231628</v>
      </c>
      <c r="C29" s="14">
        <v>4.25</v>
      </c>
      <c r="D29" s="14">
        <v>2.86875009536743</v>
      </c>
      <c r="E29" s="14">
        <v>3.99687504768371</v>
      </c>
      <c r="F29" s="14">
        <v>3.99687504768371</v>
      </c>
      <c r="G29" s="15">
        <v>6432336000</v>
      </c>
      <c r="H29" s="14">
        <f>F29-B29</f>
      </c>
      <c r="I29" s="14">
        <f>F29-F28</f>
      </c>
      <c r="J29" s="14">
        <f>F29-$B$2</f>
      </c>
      <c r="K29" s="16">
        <f>I29/F28</f>
      </c>
      <c r="L29" s="16">
        <f>(F29-$B$2)/$B$2</f>
      </c>
      <c r="M29" s="17" t="s">
        <v>13</v>
      </c>
    </row>
    <row x14ac:dyDescent="0.25" r="30" customHeight="1" ht="18.75">
      <c r="A30" s="4">
        <v>36434</v>
      </c>
      <c r="B30" s="14">
        <v>3.84999990463256</v>
      </c>
      <c r="C30" s="14">
        <v>4.5</v>
      </c>
      <c r="D30" s="14">
        <v>3.29375004768371</v>
      </c>
      <c r="E30" s="14">
        <v>3.53125</v>
      </c>
      <c r="F30" s="14">
        <v>3.53125</v>
      </c>
      <c r="G30" s="15">
        <v>5086230000</v>
      </c>
      <c r="H30" s="14">
        <f>F30-B30</f>
      </c>
      <c r="I30" s="14">
        <f>F30-F29</f>
      </c>
      <c r="J30" s="14">
        <f>F30-$B$2</f>
      </c>
      <c r="K30" s="16">
        <f>I30/F29</f>
      </c>
      <c r="L30" s="16">
        <f>(F30-$B$2)/$B$2</f>
      </c>
      <c r="M30" s="17" t="s">
        <v>13</v>
      </c>
    </row>
    <row x14ac:dyDescent="0.25" r="31" customHeight="1" ht="18.75">
      <c r="A31" s="4">
        <v>36465</v>
      </c>
      <c r="B31" s="14">
        <v>3.40312504768371</v>
      </c>
      <c r="C31" s="14">
        <v>4.84375</v>
      </c>
      <c r="D31" s="14">
        <v>3.04999995231628</v>
      </c>
      <c r="E31" s="14">
        <v>4.25312519073486</v>
      </c>
      <c r="F31" s="14">
        <v>4.25312519073486</v>
      </c>
      <c r="G31" s="15">
        <v>5621404000</v>
      </c>
      <c r="H31" s="14">
        <f>F31-B31</f>
      </c>
      <c r="I31" s="14">
        <f>F31-F30</f>
      </c>
      <c r="J31" s="14">
        <f>F31-$B$2</f>
      </c>
      <c r="K31" s="16">
        <f>I31/F30</f>
      </c>
      <c r="L31" s="16">
        <f>(F31-$B$2)/$B$2</f>
      </c>
      <c r="M31" s="17" t="s">
        <v>13</v>
      </c>
    </row>
    <row x14ac:dyDescent="0.25" r="32" customHeight="1" ht="18.75">
      <c r="A32" s="4">
        <v>36495</v>
      </c>
      <c r="B32" s="14">
        <v>4.36250019073486</v>
      </c>
      <c r="C32" s="14">
        <v>5.65000009536743</v>
      </c>
      <c r="D32" s="14">
        <v>3.79999995231628</v>
      </c>
      <c r="E32" s="14">
        <v>3.80625009536743</v>
      </c>
      <c r="F32" s="14">
        <v>3.80625009536743</v>
      </c>
      <c r="G32" s="15">
        <v>4929522000</v>
      </c>
      <c r="H32" s="14">
        <f>F32-B32</f>
      </c>
      <c r="I32" s="14">
        <f>F32-F31</f>
      </c>
      <c r="J32" s="14">
        <f>F32-$B$2</f>
      </c>
      <c r="K32" s="16">
        <f>I32/F31</f>
      </c>
      <c r="L32" s="16">
        <f>(F32-$B$2)/$B$2</f>
      </c>
      <c r="M32" s="17" t="s">
        <v>13</v>
      </c>
    </row>
    <row x14ac:dyDescent="0.25" r="33" customHeight="1" ht="18.75">
      <c r="A33" s="4">
        <v>36526</v>
      </c>
      <c r="B33" s="14">
        <v>4.07499980926513</v>
      </c>
      <c r="C33" s="14">
        <v>4.57499980926513</v>
      </c>
      <c r="D33" s="14">
        <v>2.921875</v>
      </c>
      <c r="E33" s="14">
        <v>3.22812509536743</v>
      </c>
      <c r="F33" s="14">
        <v>3.22812509536743</v>
      </c>
      <c r="G33" s="15">
        <v>5244180000</v>
      </c>
      <c r="H33" s="14">
        <f>F33-B33</f>
      </c>
      <c r="I33" s="14">
        <f>F33-F32</f>
      </c>
      <c r="J33" s="14">
        <f>F33-$B$2</f>
      </c>
      <c r="K33" s="16">
        <f>I33/F32</f>
      </c>
      <c r="L33" s="16">
        <f>(F33-$B$2)/$B$2</f>
      </c>
      <c r="M33" s="17" t="s">
        <v>13</v>
      </c>
    </row>
    <row x14ac:dyDescent="0.25" r="34" customHeight="1" ht="18.75">
      <c r="A34" s="4">
        <v>36557</v>
      </c>
      <c r="B34" s="14">
        <v>3.375</v>
      </c>
      <c r="C34" s="14">
        <v>4.296875</v>
      </c>
      <c r="D34" s="14">
        <v>3.15312504768371</v>
      </c>
      <c r="E34" s="14">
        <v>3.44374990463256</v>
      </c>
      <c r="F34" s="14">
        <v>3.44374990463256</v>
      </c>
      <c r="G34" s="15">
        <v>4149154000</v>
      </c>
      <c r="H34" s="14">
        <f>F34-B34</f>
      </c>
      <c r="I34" s="14">
        <f>F34-F33</f>
      </c>
      <c r="J34" s="14">
        <f>F34-$B$2</f>
      </c>
      <c r="K34" s="16">
        <f>I34/F33</f>
      </c>
      <c r="L34" s="16">
        <f>(F34-$B$2)/$B$2</f>
      </c>
      <c r="M34" s="17" t="s">
        <v>13</v>
      </c>
    </row>
    <row x14ac:dyDescent="0.25" r="35" customHeight="1" ht="18.75">
      <c r="A35" s="4">
        <v>36586</v>
      </c>
      <c r="B35" s="14">
        <v>3.38124990463256</v>
      </c>
      <c r="C35" s="14">
        <v>3.76250004768371</v>
      </c>
      <c r="D35" s="14">
        <v>3</v>
      </c>
      <c r="E35" s="14">
        <v>3.34999990463256</v>
      </c>
      <c r="F35" s="14">
        <v>3.34999990463256</v>
      </c>
      <c r="G35" s="15">
        <v>3131692000</v>
      </c>
      <c r="H35" s="14">
        <f>F35-B35</f>
      </c>
      <c r="I35" s="14">
        <f>F35-F34</f>
      </c>
      <c r="J35" s="14">
        <f>F35-$B$2</f>
      </c>
      <c r="K35" s="16">
        <f>I35/F34</f>
      </c>
      <c r="L35" s="16">
        <f>(F35-$B$2)/$B$2</f>
      </c>
      <c r="M35" s="17" t="s">
        <v>13</v>
      </c>
    </row>
    <row x14ac:dyDescent="0.25" r="36" customHeight="1" ht="18.75">
      <c r="A36" s="4">
        <v>36617</v>
      </c>
      <c r="B36" s="14">
        <v>3.27187490463256</v>
      </c>
      <c r="C36" s="14">
        <v>3.43125009536743</v>
      </c>
      <c r="D36" s="14">
        <v>2.04062509536743</v>
      </c>
      <c r="E36" s="14">
        <v>2.75937509536743</v>
      </c>
      <c r="F36" s="14">
        <v>2.75937509536743</v>
      </c>
      <c r="G36" s="15">
        <v>3240250000</v>
      </c>
      <c r="H36" s="14">
        <f>F36-B36</f>
      </c>
      <c r="I36" s="14">
        <f>F36-F35</f>
      </c>
      <c r="J36" s="14">
        <f>F36-$B$2</f>
      </c>
      <c r="K36" s="16">
        <f>I36/F35</f>
      </c>
      <c r="L36" s="16">
        <f>(F36-$B$2)/$B$2</f>
      </c>
      <c r="M36" s="17" t="s">
        <v>13</v>
      </c>
    </row>
    <row x14ac:dyDescent="0.25" r="37" customHeight="1" ht="18.75">
      <c r="A37" s="4">
        <v>36647</v>
      </c>
      <c r="B37" s="14">
        <v>2.79999995231628</v>
      </c>
      <c r="C37" s="14">
        <v>3.11875009536743</v>
      </c>
      <c r="D37" s="14">
        <v>2.02187490463256</v>
      </c>
      <c r="E37" s="14">
        <v>2.41562509536743</v>
      </c>
      <c r="F37" s="14">
        <v>2.41562509536743</v>
      </c>
      <c r="G37" s="15">
        <v>2613772000</v>
      </c>
      <c r="H37" s="14">
        <f>F37-B37</f>
      </c>
      <c r="I37" s="14">
        <f>F37-F36</f>
      </c>
      <c r="J37" s="14">
        <f>F37-$B$2</f>
      </c>
      <c r="K37" s="16">
        <f>I37/F36</f>
      </c>
      <c r="L37" s="16">
        <f>(F37-$B$2)/$B$2</f>
      </c>
      <c r="M37" s="17" t="s">
        <v>13</v>
      </c>
    </row>
    <row x14ac:dyDescent="0.25" r="38" customHeight="1" ht="18.75">
      <c r="A38" s="4">
        <v>36678</v>
      </c>
      <c r="B38" s="14">
        <v>2.44374990463256</v>
      </c>
      <c r="C38" s="14">
        <v>2.90625</v>
      </c>
      <c r="D38" s="14">
        <v>1.62343800067901</v>
      </c>
      <c r="E38" s="14">
        <v>1.81562495231628</v>
      </c>
      <c r="F38" s="14">
        <v>1.81562495231628</v>
      </c>
      <c r="G38" s="15">
        <v>4062818000</v>
      </c>
      <c r="H38" s="14">
        <f>F38-B38</f>
      </c>
      <c r="I38" s="14">
        <f>F38-F37</f>
      </c>
      <c r="J38" s="14">
        <f>F38-$B$2</f>
      </c>
      <c r="K38" s="16">
        <f>I38/F37</f>
      </c>
      <c r="L38" s="16">
        <f>(F38-$B$2)/$B$2</f>
      </c>
      <c r="M38" s="17" t="s">
        <v>13</v>
      </c>
    </row>
    <row x14ac:dyDescent="0.25" r="39" customHeight="1" ht="18.75">
      <c r="A39" s="4">
        <v>36708</v>
      </c>
      <c r="B39" s="14">
        <v>1.83437502384185</v>
      </c>
      <c r="C39" s="14">
        <v>2.19687509536743</v>
      </c>
      <c r="D39" s="14">
        <v>1.39374995231628</v>
      </c>
      <c r="E39" s="14">
        <v>1.50625002384185</v>
      </c>
      <c r="F39" s="14">
        <v>1.50625002384185</v>
      </c>
      <c r="G39" s="15">
        <v>3970492000</v>
      </c>
      <c r="H39" s="14">
        <f>F39-B39</f>
      </c>
      <c r="I39" s="14">
        <f>F39-F38</f>
      </c>
      <c r="J39" s="14">
        <f>F39-$B$2</f>
      </c>
      <c r="K39" s="16">
        <f>I39/F38</f>
      </c>
      <c r="L39" s="16">
        <f>(F39-$B$2)/$B$2</f>
      </c>
      <c r="M39" s="17" t="s">
        <v>13</v>
      </c>
    </row>
    <row x14ac:dyDescent="0.25" r="40" customHeight="1" ht="18.75">
      <c r="A40" s="4">
        <v>36739</v>
      </c>
      <c r="B40" s="14">
        <v>1.53125</v>
      </c>
      <c r="C40" s="14">
        <v>2.19843792915344</v>
      </c>
      <c r="D40" s="14">
        <v>1.46562504768371</v>
      </c>
      <c r="E40" s="14">
        <v>2.07500004768371</v>
      </c>
      <c r="F40" s="14">
        <v>2.07500004768371</v>
      </c>
      <c r="G40" s="15">
        <v>2889294000</v>
      </c>
      <c r="H40" s="14">
        <f>F40-B40</f>
      </c>
      <c r="I40" s="14">
        <f>F40-F39</f>
      </c>
      <c r="J40" s="14">
        <f>F40-$B$2</f>
      </c>
      <c r="K40" s="16">
        <f>I40/F39</f>
      </c>
      <c r="L40" s="16">
        <f>(F40-$B$2)/$B$2</f>
      </c>
      <c r="M40" s="17" t="s">
        <v>13</v>
      </c>
    </row>
    <row x14ac:dyDescent="0.25" r="41" customHeight="1" ht="18.75">
      <c r="A41" s="4">
        <v>36770</v>
      </c>
      <c r="B41" s="14">
        <v>2.10625004768371</v>
      </c>
      <c r="C41" s="14">
        <v>2.48125004768371</v>
      </c>
      <c r="D41" s="14">
        <v>1.77499997615814</v>
      </c>
      <c r="E41" s="14">
        <v>1.921875</v>
      </c>
      <c r="F41" s="14">
        <v>1.921875</v>
      </c>
      <c r="G41" s="15">
        <v>2674794000</v>
      </c>
      <c r="H41" s="14">
        <f>F41-B41</f>
      </c>
      <c r="I41" s="14">
        <f>F41-F40</f>
      </c>
      <c r="J41" s="14">
        <f>F41-$B$2</f>
      </c>
      <c r="K41" s="16">
        <f>I41/F40</f>
      </c>
      <c r="L41" s="16">
        <f>(F41-$B$2)/$B$2</f>
      </c>
      <c r="M41" s="17" t="s">
        <v>13</v>
      </c>
    </row>
    <row x14ac:dyDescent="0.25" r="42" customHeight="1" ht="18.75">
      <c r="A42" s="4">
        <v>36800</v>
      </c>
      <c r="B42" s="14">
        <v>1.90937495231628</v>
      </c>
      <c r="C42" s="14">
        <v>1.921875</v>
      </c>
      <c r="D42" s="14">
        <v>0.96875</v>
      </c>
      <c r="E42" s="14">
        <v>1.83124995231628</v>
      </c>
      <c r="F42" s="14">
        <v>1.83124995231628</v>
      </c>
      <c r="G42" s="15">
        <v>4934670000</v>
      </c>
      <c r="H42" s="14">
        <f>F42-B42</f>
      </c>
      <c r="I42" s="14">
        <f>F42-F41</f>
      </c>
      <c r="J42" s="14">
        <f>F42-$B$2</f>
      </c>
      <c r="K42" s="16">
        <f>I42/F41</f>
      </c>
      <c r="L42" s="16">
        <f>(F42-$B$2)/$B$2</f>
      </c>
      <c r="M42" s="17" t="s">
        <v>13</v>
      </c>
    </row>
    <row x14ac:dyDescent="0.25" r="43" customHeight="1" ht="18.75">
      <c r="A43" s="4">
        <v>36831</v>
      </c>
      <c r="B43" s="14">
        <v>1.79062497615814</v>
      </c>
      <c r="C43" s="14">
        <v>2.04375004768371</v>
      </c>
      <c r="D43" s="14">
        <v>1.10625004768371</v>
      </c>
      <c r="E43" s="14">
        <v>1.234375</v>
      </c>
      <c r="F43" s="14">
        <v>1.234375</v>
      </c>
      <c r="G43" s="15">
        <v>3186778000</v>
      </c>
      <c r="H43" s="14">
        <f>F43-B43</f>
      </c>
      <c r="I43" s="14">
        <f>F43-F42</f>
      </c>
      <c r="J43" s="14">
        <f>F43-$B$2</f>
      </c>
      <c r="K43" s="16">
        <f>I43/F42</f>
      </c>
      <c r="L43" s="16">
        <f>(F43-$B$2)/$B$2</f>
      </c>
      <c r="M43" s="17" t="s">
        <v>13</v>
      </c>
    </row>
    <row x14ac:dyDescent="0.25" r="44" customHeight="1" ht="18.75">
      <c r="A44" s="4">
        <v>36861</v>
      </c>
      <c r="B44" s="14">
        <v>1.24687504768371</v>
      </c>
      <c r="C44" s="14">
        <v>1.38125002384185</v>
      </c>
      <c r="D44" s="14">
        <v>0.743749976158142</v>
      </c>
      <c r="E44" s="14">
        <v>0.778124988079071</v>
      </c>
      <c r="F44" s="14">
        <v>0.778124988079071</v>
      </c>
      <c r="G44" s="15">
        <v>4042258000</v>
      </c>
      <c r="H44" s="14">
        <f>F44-B44</f>
      </c>
      <c r="I44" s="14">
        <f>F44-F43</f>
      </c>
      <c r="J44" s="14">
        <f>F44-$B$2</f>
      </c>
      <c r="K44" s="16">
        <f>I44/F43</f>
      </c>
      <c r="L44" s="16">
        <f>(F44-$B$2)/$B$2</f>
      </c>
      <c r="M44" s="17" t="s">
        <v>13</v>
      </c>
    </row>
    <row x14ac:dyDescent="0.25" r="45" customHeight="1" ht="18.75">
      <c r="A45" s="4">
        <v>36892</v>
      </c>
      <c r="B45" s="14">
        <v>0.790624976158142</v>
      </c>
      <c r="C45" s="14">
        <v>1.11874997615814</v>
      </c>
      <c r="D45" s="14">
        <v>0.678125023841857</v>
      </c>
      <c r="E45" s="14">
        <v>0.865625023841857</v>
      </c>
      <c r="F45" s="14">
        <v>0.865625023841857</v>
      </c>
      <c r="G45" s="15">
        <v>4209736000</v>
      </c>
      <c r="H45" s="14">
        <f>F45-B45</f>
      </c>
      <c r="I45" s="14">
        <f>F45-F44</f>
      </c>
      <c r="J45" s="14">
        <f>F45-$B$2</f>
      </c>
      <c r="K45" s="16">
        <f>I45/F44</f>
      </c>
      <c r="L45" s="16">
        <f>(F45-$B$2)/$B$2</f>
      </c>
      <c r="M45" s="17" t="s">
        <v>13</v>
      </c>
    </row>
    <row x14ac:dyDescent="0.25" r="46" customHeight="1" ht="18.75">
      <c r="A46" s="4">
        <v>36923</v>
      </c>
      <c r="B46" s="14">
        <v>0.859375</v>
      </c>
      <c r="C46" s="14">
        <v>0.859375</v>
      </c>
      <c r="D46" s="14">
        <v>0.496874988079071</v>
      </c>
      <c r="E46" s="14">
        <v>0.509374976158142</v>
      </c>
      <c r="F46" s="14">
        <v>0.509374976158142</v>
      </c>
      <c r="G46" s="15">
        <v>3347482000</v>
      </c>
      <c r="H46" s="14">
        <f>F46-B46</f>
      </c>
      <c r="I46" s="14">
        <f>F46-F45</f>
      </c>
      <c r="J46" s="14">
        <f>F46-$B$2</f>
      </c>
      <c r="K46" s="16">
        <f>I46/F45</f>
      </c>
      <c r="L46" s="16">
        <f>(F46-$B$2)/$B$2</f>
      </c>
      <c r="M46" s="17" t="s">
        <v>13</v>
      </c>
    </row>
    <row x14ac:dyDescent="0.25" r="47" customHeight="1" ht="18.75">
      <c r="A47" s="4">
        <v>36951</v>
      </c>
      <c r="B47" s="14">
        <v>0.493750005960464</v>
      </c>
      <c r="C47" s="14">
        <v>0.699999988079071</v>
      </c>
      <c r="D47" s="14">
        <v>0.478125005960464</v>
      </c>
      <c r="E47" s="14">
        <v>0.511500000953674</v>
      </c>
      <c r="F47" s="14">
        <v>0.511500000953674</v>
      </c>
      <c r="G47" s="15">
        <v>3352718000</v>
      </c>
      <c r="H47" s="14">
        <f>F47-B47</f>
      </c>
      <c r="I47" s="14">
        <f>F47-F46</f>
      </c>
      <c r="J47" s="14">
        <f>F47-$B$2</f>
      </c>
      <c r="K47" s="16">
        <f>I47/F46</f>
      </c>
      <c r="L47" s="16">
        <f>(F47-$B$2)/$B$2</f>
      </c>
      <c r="M47" s="17" t="s">
        <v>13</v>
      </c>
    </row>
    <row x14ac:dyDescent="0.25" r="48" customHeight="1" ht="18.75">
      <c r="A48" s="4">
        <v>36982</v>
      </c>
      <c r="B48" s="14">
        <v>0.516499996185302</v>
      </c>
      <c r="C48" s="14">
        <v>0.907999992370605</v>
      </c>
      <c r="D48" s="14">
        <v>0.405000001192092</v>
      </c>
      <c r="E48" s="14">
        <v>0.78899997472763</v>
      </c>
      <c r="F48" s="14">
        <v>0.78899997472763</v>
      </c>
      <c r="G48" s="15">
        <v>3795608000</v>
      </c>
      <c r="H48" s="14">
        <f>F48-B48</f>
      </c>
      <c r="I48" s="14">
        <f>F48-F47</f>
      </c>
      <c r="J48" s="14">
        <f>F48-$B$2</f>
      </c>
      <c r="K48" s="16">
        <f>I48/F47</f>
      </c>
      <c r="L48" s="16">
        <f>(F48-$B$2)/$B$2</f>
      </c>
      <c r="M48" s="17" t="s">
        <v>13</v>
      </c>
    </row>
    <row x14ac:dyDescent="0.25" r="49" customHeight="1" ht="18.75">
      <c r="A49" s="4">
        <v>37012</v>
      </c>
      <c r="B49" s="14">
        <v>0.7950000166893</v>
      </c>
      <c r="C49" s="14">
        <v>0.879999995231628</v>
      </c>
      <c r="D49" s="14">
        <v>0.65499997138977</v>
      </c>
      <c r="E49" s="14">
        <v>0.834500014781951</v>
      </c>
      <c r="F49" s="14">
        <v>0.834500014781951</v>
      </c>
      <c r="G49" s="15">
        <v>2893734000</v>
      </c>
      <c r="H49" s="14">
        <f>F49-B49</f>
      </c>
      <c r="I49" s="14">
        <f>F49-F48</f>
      </c>
      <c r="J49" s="14">
        <f>F49-$B$2</f>
      </c>
      <c r="K49" s="16">
        <f>I49/F48</f>
      </c>
      <c r="L49" s="16">
        <f>(F49-$B$2)/$B$2</f>
      </c>
      <c r="M49" s="17" t="s">
        <v>13</v>
      </c>
    </row>
    <row x14ac:dyDescent="0.25" r="50" customHeight="1" ht="18.75">
      <c r="A50" s="4">
        <v>37043</v>
      </c>
      <c r="B50" s="14">
        <v>0.861000001430511</v>
      </c>
      <c r="C50" s="14">
        <v>0.896000027656555</v>
      </c>
      <c r="D50" s="14">
        <v>0.560000002384185</v>
      </c>
      <c r="E50" s="14">
        <v>0.707499980926513</v>
      </c>
      <c r="F50" s="14">
        <v>0.707499980926513</v>
      </c>
      <c r="G50" s="15">
        <v>2733918000</v>
      </c>
      <c r="H50" s="14">
        <f>F50-B50</f>
      </c>
      <c r="I50" s="14">
        <f>F50-F49</f>
      </c>
      <c r="J50" s="14">
        <f>F50-$B$2</f>
      </c>
      <c r="K50" s="16">
        <f>I50/F49</f>
      </c>
      <c r="L50" s="16">
        <f>(F50-$B$2)/$B$2</f>
      </c>
      <c r="M50" s="17" t="s">
        <v>13</v>
      </c>
    </row>
    <row x14ac:dyDescent="0.25" r="51" customHeight="1" ht="18.75">
      <c r="A51" s="4">
        <v>37073</v>
      </c>
      <c r="B51" s="14">
        <v>0.704999983310699</v>
      </c>
      <c r="C51" s="14">
        <v>0.870999991893768</v>
      </c>
      <c r="D51" s="14">
        <v>0.553499996662139</v>
      </c>
      <c r="E51" s="14">
        <v>0.624499976634979</v>
      </c>
      <c r="F51" s="14">
        <v>0.624499976634979</v>
      </c>
      <c r="G51" s="15">
        <v>3441574000</v>
      </c>
      <c r="H51" s="14">
        <f>F51-B51</f>
      </c>
      <c r="I51" s="14">
        <f>F51-F50</f>
      </c>
      <c r="J51" s="14">
        <f>F51-$B$2</f>
      </c>
      <c r="K51" s="16">
        <f>I51/F50</f>
      </c>
      <c r="L51" s="16">
        <f>(F51-$B$2)/$B$2</f>
      </c>
      <c r="M51" s="17" t="s">
        <v>13</v>
      </c>
    </row>
    <row x14ac:dyDescent="0.25" r="52" customHeight="1" ht="18.75">
      <c r="A52" s="4">
        <v>37104</v>
      </c>
      <c r="B52" s="14">
        <v>0.636500000953674</v>
      </c>
      <c r="C52" s="14">
        <v>0.64300000667572</v>
      </c>
      <c r="D52" s="14">
        <v>0.427500009536743</v>
      </c>
      <c r="E52" s="14">
        <v>0.446999996900558</v>
      </c>
      <c r="F52" s="14">
        <v>0.446999996900558</v>
      </c>
      <c r="G52" s="15">
        <v>2013746000</v>
      </c>
      <c r="H52" s="14">
        <f>F52-B52</f>
      </c>
      <c r="I52" s="14">
        <f>F52-F51</f>
      </c>
      <c r="J52" s="14">
        <f>F52-$B$2</f>
      </c>
      <c r="K52" s="16">
        <f>I52/F51</f>
      </c>
      <c r="L52" s="16">
        <f>(F52-$B$2)/$B$2</f>
      </c>
      <c r="M52" s="17" t="s">
        <v>13</v>
      </c>
    </row>
    <row x14ac:dyDescent="0.25" r="53" customHeight="1" ht="18.75">
      <c r="A53" s="4">
        <v>37135</v>
      </c>
      <c r="B53" s="14">
        <v>0.447499990463256</v>
      </c>
      <c r="C53" s="14">
        <v>0.459500014781951</v>
      </c>
      <c r="D53" s="14">
        <v>0.283499985933303</v>
      </c>
      <c r="E53" s="14">
        <v>0.298500001430511</v>
      </c>
      <c r="F53" s="14">
        <v>0.298500001430511</v>
      </c>
      <c r="G53" s="15">
        <v>2536868000</v>
      </c>
      <c r="H53" s="14">
        <f>F53-B53</f>
      </c>
      <c r="I53" s="14">
        <f>F53-F52</f>
      </c>
      <c r="J53" s="14">
        <f>F53-$B$2</f>
      </c>
      <c r="K53" s="16">
        <f>I53/F52</f>
      </c>
      <c r="L53" s="16">
        <f>(F53-$B$2)/$B$2</f>
      </c>
      <c r="M53" s="17" t="s">
        <v>13</v>
      </c>
    </row>
    <row x14ac:dyDescent="0.25" r="54" customHeight="1" ht="18.75">
      <c r="A54" s="4">
        <v>37165</v>
      </c>
      <c r="B54" s="14">
        <v>0.295500010251998</v>
      </c>
      <c r="C54" s="14">
        <v>0.499500006437301</v>
      </c>
      <c r="D54" s="14">
        <v>0.275499999523162</v>
      </c>
      <c r="E54" s="14">
        <v>0.349000006914138</v>
      </c>
      <c r="F54" s="14">
        <v>0.349000006914138</v>
      </c>
      <c r="G54" s="15">
        <v>3397656000</v>
      </c>
      <c r="H54" s="14">
        <f>F54-B54</f>
      </c>
      <c r="I54" s="14">
        <f>F54-F53</f>
      </c>
      <c r="J54" s="14">
        <f>F54-$B$2</f>
      </c>
      <c r="K54" s="16">
        <f>I54/F53</f>
      </c>
      <c r="L54" s="16">
        <f>(F54-$B$2)/$B$2</f>
      </c>
      <c r="M54" s="17" t="s">
        <v>13</v>
      </c>
    </row>
    <row x14ac:dyDescent="0.25" r="55" customHeight="1" ht="18.75">
      <c r="A55" s="4">
        <v>37196</v>
      </c>
      <c r="B55" s="14">
        <v>0.354000002145767</v>
      </c>
      <c r="C55" s="14">
        <v>0.620000004768371</v>
      </c>
      <c r="D55" s="14">
        <v>0.330000013113021</v>
      </c>
      <c r="E55" s="14">
        <v>0.56599998474121</v>
      </c>
      <c r="F55" s="14">
        <v>0.56599998474121</v>
      </c>
      <c r="G55" s="15">
        <v>6219306000</v>
      </c>
      <c r="H55" s="14">
        <f>F55-B55</f>
      </c>
      <c r="I55" s="14">
        <f>F55-F54</f>
      </c>
      <c r="J55" s="14">
        <f>F55-$B$2</f>
      </c>
      <c r="K55" s="16">
        <f>I55/F54</f>
      </c>
      <c r="L55" s="16">
        <f>(F55-$B$2)/$B$2</f>
      </c>
      <c r="M55" s="17" t="s">
        <v>13</v>
      </c>
    </row>
    <row x14ac:dyDescent="0.25" r="56" customHeight="1" ht="18.75">
      <c r="A56" s="4">
        <v>37226</v>
      </c>
      <c r="B56" s="14">
        <v>0.550999999046325</v>
      </c>
      <c r="C56" s="14">
        <v>0.639999985694885</v>
      </c>
      <c r="D56" s="14">
        <v>0.475499987602233</v>
      </c>
      <c r="E56" s="14">
        <v>0.541000008583068</v>
      </c>
      <c r="F56" s="14">
        <v>0.541000008583068</v>
      </c>
      <c r="G56" s="15">
        <v>4249110000</v>
      </c>
      <c r="H56" s="14">
        <f>F56-B56</f>
      </c>
      <c r="I56" s="14">
        <f>F56-F55</f>
      </c>
      <c r="J56" s="14">
        <f>F56-$B$2</f>
      </c>
      <c r="K56" s="16">
        <f>I56/F55</f>
      </c>
      <c r="L56" s="16">
        <f>(F56-$B$2)/$B$2</f>
      </c>
      <c r="M56" s="17" t="s">
        <v>13</v>
      </c>
    </row>
    <row x14ac:dyDescent="0.25" r="57" customHeight="1" ht="18.75">
      <c r="A57" s="4">
        <v>37257</v>
      </c>
      <c r="B57" s="14">
        <v>0.546500027179718</v>
      </c>
      <c r="C57" s="14">
        <v>0.788500010967254</v>
      </c>
      <c r="D57" s="14">
        <v>0.451499998569488</v>
      </c>
      <c r="E57" s="14">
        <v>0.709500014781951</v>
      </c>
      <c r="F57" s="14">
        <v>0.709500014781951</v>
      </c>
      <c r="G57" s="15">
        <v>6454784000</v>
      </c>
      <c r="H57" s="14">
        <f>F57-B57</f>
      </c>
      <c r="I57" s="14">
        <f>F57-F56</f>
      </c>
      <c r="J57" s="14">
        <f>F57-$B$2</f>
      </c>
      <c r="K57" s="16">
        <f>I57/F56</f>
      </c>
      <c r="L57" s="16">
        <f>(F57-$B$2)/$B$2</f>
      </c>
      <c r="M57" s="17" t="s">
        <v>13</v>
      </c>
    </row>
    <row x14ac:dyDescent="0.25" r="58" customHeight="1" ht="18.75">
      <c r="A58" s="4">
        <v>37288</v>
      </c>
      <c r="B58" s="14">
        <v>0.703499972820282</v>
      </c>
      <c r="C58" s="14">
        <v>0.737500011920929</v>
      </c>
      <c r="D58" s="14">
        <v>0.552999973297119</v>
      </c>
      <c r="E58" s="14">
        <v>0.704999983310699</v>
      </c>
      <c r="F58" s="14">
        <v>0.704999983310699</v>
      </c>
      <c r="G58" s="15">
        <v>3279778000</v>
      </c>
      <c r="H58" s="14">
        <f>F58-B58</f>
      </c>
      <c r="I58" s="14">
        <f>F58-F57</f>
      </c>
      <c r="J58" s="14">
        <f>F58-$B$2</f>
      </c>
      <c r="K58" s="16">
        <f>I58/F57</f>
      </c>
      <c r="L58" s="16">
        <f>(F58-$B$2)/$B$2</f>
      </c>
      <c r="M58" s="17" t="s">
        <v>13</v>
      </c>
    </row>
    <row x14ac:dyDescent="0.25" r="59" customHeight="1" ht="18.75">
      <c r="A59" s="4">
        <v>37316</v>
      </c>
      <c r="B59" s="14">
        <v>0.706499993801116</v>
      </c>
      <c r="C59" s="14">
        <v>0.847999989986419</v>
      </c>
      <c r="D59" s="14">
        <v>0.677500009536743</v>
      </c>
      <c r="E59" s="14">
        <v>0.714999973773956</v>
      </c>
      <c r="F59" s="14">
        <v>0.714999973773956</v>
      </c>
      <c r="G59" s="15">
        <v>3296356000</v>
      </c>
      <c r="H59" s="14">
        <f>F59-B59</f>
      </c>
      <c r="I59" s="14">
        <f>F59-F58</f>
      </c>
      <c r="J59" s="14">
        <f>F59-$B$2</f>
      </c>
      <c r="K59" s="16">
        <f>I59/F58</f>
      </c>
      <c r="L59" s="16">
        <f>(F59-$B$2)/$B$2</f>
      </c>
      <c r="M59" s="17" t="s">
        <v>13</v>
      </c>
    </row>
    <row x14ac:dyDescent="0.25" r="60" customHeight="1" ht="18.75">
      <c r="A60" s="4">
        <v>37347</v>
      </c>
      <c r="B60" s="14">
        <v>0.713999986648559</v>
      </c>
      <c r="C60" s="14">
        <v>0.852500021457672</v>
      </c>
      <c r="D60" s="14">
        <v>0.625999987125396</v>
      </c>
      <c r="E60" s="14">
        <v>0.834500014781951</v>
      </c>
      <c r="F60" s="14">
        <v>0.834500014781951</v>
      </c>
      <c r="G60" s="15">
        <v>3179172000</v>
      </c>
      <c r="H60" s="14">
        <f>F60-B60</f>
      </c>
      <c r="I60" s="14">
        <f>F60-F59</f>
      </c>
      <c r="J60" s="14">
        <f>F60-$B$2</f>
      </c>
      <c r="K60" s="16">
        <f>I60/F59</f>
      </c>
      <c r="L60" s="16">
        <f>(F60-$B$2)/$B$2</f>
      </c>
      <c r="M60" s="17" t="s">
        <v>13</v>
      </c>
    </row>
    <row x14ac:dyDescent="0.25" r="61" customHeight="1" ht="18.75">
      <c r="A61" s="4">
        <v>37377</v>
      </c>
      <c r="B61" s="14">
        <v>0.827499985694885</v>
      </c>
      <c r="C61" s="14">
        <v>1.01999998092651</v>
      </c>
      <c r="D61" s="14">
        <v>0.787500023841857</v>
      </c>
      <c r="E61" s="14">
        <v>0.911499977111816</v>
      </c>
      <c r="F61" s="14">
        <v>0.911499977111816</v>
      </c>
      <c r="G61" s="15">
        <v>3096810000</v>
      </c>
      <c r="H61" s="14">
        <f>F61-B61</f>
      </c>
      <c r="I61" s="14">
        <f>F61-F60</f>
      </c>
      <c r="J61" s="14">
        <f>F61-$B$2</f>
      </c>
      <c r="K61" s="16">
        <f>I61/F60</f>
      </c>
      <c r="L61" s="16">
        <f>(F61-$B$2)/$B$2</f>
      </c>
      <c r="M61" s="17" t="s">
        <v>13</v>
      </c>
    </row>
    <row x14ac:dyDescent="0.25" r="62" customHeight="1" ht="18.75">
      <c r="A62" s="4">
        <v>37408</v>
      </c>
      <c r="B62" s="14">
        <v>0.915499985218048</v>
      </c>
      <c r="C62" s="14">
        <v>0.958000004291534</v>
      </c>
      <c r="D62" s="14">
        <v>0.734000027179718</v>
      </c>
      <c r="E62" s="14">
        <v>0.8125</v>
      </c>
      <c r="F62" s="14">
        <v>0.8125</v>
      </c>
      <c r="G62" s="15">
        <v>2852356000</v>
      </c>
      <c r="H62" s="14">
        <f>F62-B62</f>
      </c>
      <c r="I62" s="14">
        <f>F62-F61</f>
      </c>
      <c r="J62" s="14">
        <f>F62-$B$2</f>
      </c>
      <c r="K62" s="16">
        <f>I62/F61</f>
      </c>
      <c r="L62" s="16">
        <f>(F62-$B$2)/$B$2</f>
      </c>
      <c r="M62" s="17" t="s">
        <v>13</v>
      </c>
    </row>
    <row x14ac:dyDescent="0.25" r="63" customHeight="1" ht="18.75">
      <c r="A63" s="4">
        <v>37438</v>
      </c>
      <c r="B63" s="14">
        <v>0.808499991893768</v>
      </c>
      <c r="C63" s="14">
        <v>0.857999980449676</v>
      </c>
      <c r="D63" s="14">
        <v>0.612999975681304</v>
      </c>
      <c r="E63" s="14">
        <v>0.722500026226043</v>
      </c>
      <c r="F63" s="14">
        <v>0.722500026226043</v>
      </c>
      <c r="G63" s="15">
        <v>3531844000</v>
      </c>
      <c r="H63" s="14">
        <f>F63-B63</f>
      </c>
      <c r="I63" s="14">
        <f>F63-F62</f>
      </c>
      <c r="J63" s="14">
        <f>F63-$B$2</f>
      </c>
      <c r="K63" s="16">
        <f>I63/F62</f>
      </c>
      <c r="L63" s="16">
        <f>(F63-$B$2)/$B$2</f>
      </c>
      <c r="M63" s="17" t="s">
        <v>13</v>
      </c>
    </row>
    <row x14ac:dyDescent="0.25" r="64" customHeight="1" ht="18.75">
      <c r="A64" s="4">
        <v>37469</v>
      </c>
      <c r="B64" s="14">
        <v>0.715499997138977</v>
      </c>
      <c r="C64" s="14">
        <v>0.799499988555908</v>
      </c>
      <c r="D64" s="14">
        <v>0.638999998569488</v>
      </c>
      <c r="E64" s="14">
        <v>0.746999979019165</v>
      </c>
      <c r="F64" s="14">
        <v>0.746999979019165</v>
      </c>
      <c r="G64" s="15">
        <v>2306832000</v>
      </c>
      <c r="H64" s="14">
        <f>F64-B64</f>
      </c>
      <c r="I64" s="14">
        <f>F64-F63</f>
      </c>
      <c r="J64" s="14">
        <f>F64-$B$2</f>
      </c>
      <c r="K64" s="16">
        <f>I64/F63</f>
      </c>
      <c r="L64" s="16">
        <f>(F64-$B$2)/$B$2</f>
      </c>
      <c r="M64" s="17" t="s">
        <v>13</v>
      </c>
    </row>
    <row x14ac:dyDescent="0.25" r="65" customHeight="1" ht="18.75">
      <c r="A65" s="4">
        <v>37500</v>
      </c>
      <c r="B65" s="14">
        <v>0.73549997806549</v>
      </c>
      <c r="C65" s="14">
        <v>0.896499991416931</v>
      </c>
      <c r="D65" s="14">
        <v>0.712000012397766</v>
      </c>
      <c r="E65" s="14">
        <v>0.796500027179718</v>
      </c>
      <c r="F65" s="14">
        <v>0.796500027179718</v>
      </c>
      <c r="G65" s="15">
        <v>2920540000</v>
      </c>
      <c r="H65" s="14">
        <f>F65-B65</f>
      </c>
      <c r="I65" s="14">
        <f>F65-F64</f>
      </c>
      <c r="J65" s="14">
        <f>F65-$B$2</f>
      </c>
      <c r="K65" s="16">
        <f>I65/F64</f>
      </c>
      <c r="L65" s="16">
        <f>(F65-$B$2)/$B$2</f>
      </c>
      <c r="M65" s="17" t="s">
        <v>13</v>
      </c>
    </row>
    <row x14ac:dyDescent="0.25" r="66" customHeight="1" ht="18.75">
      <c r="A66" s="4">
        <v>37530</v>
      </c>
      <c r="B66" s="14">
        <v>0.811500012874603</v>
      </c>
      <c r="C66" s="14">
        <v>1.01300001144409</v>
      </c>
      <c r="D66" s="14">
        <v>0.800499975681304</v>
      </c>
      <c r="E66" s="14">
        <v>0.967999994754791</v>
      </c>
      <c r="F66" s="14">
        <v>0.967999994754791</v>
      </c>
      <c r="G66" s="15">
        <v>4070772000</v>
      </c>
      <c r="H66" s="14">
        <f>F66-B66</f>
      </c>
      <c r="I66" s="14">
        <f>F66-F65</f>
      </c>
      <c r="J66" s="14">
        <f>F66-$B$2</f>
      </c>
      <c r="K66" s="16">
        <f>I66/F65</f>
      </c>
      <c r="L66" s="16">
        <f>(F66-$B$2)/$B$2</f>
      </c>
      <c r="M66" s="17" t="s">
        <v>13</v>
      </c>
    </row>
    <row x14ac:dyDescent="0.25" r="67" customHeight="1" ht="18.75">
      <c r="A67" s="4">
        <v>37561</v>
      </c>
      <c r="B67" s="14">
        <v>0.961000025272369</v>
      </c>
      <c r="C67" s="14">
        <v>1.22500002384185</v>
      </c>
      <c r="D67" s="14">
        <v>0.910000026226043</v>
      </c>
      <c r="E67" s="14">
        <v>1.16750001907348</v>
      </c>
      <c r="F67" s="14">
        <v>1.16750001907348</v>
      </c>
      <c r="G67" s="15">
        <v>4126726000</v>
      </c>
      <c r="H67" s="14">
        <f>F67-B67</f>
      </c>
      <c r="I67" s="14">
        <f>F67-F66</f>
      </c>
      <c r="J67" s="14">
        <f>F67-$B$2</f>
      </c>
      <c r="K67" s="16">
        <f>I67/F66</f>
      </c>
      <c r="L67" s="16">
        <f>(F67-$B$2)/$B$2</f>
      </c>
      <c r="M67" s="17" t="s">
        <v>13</v>
      </c>
    </row>
    <row x14ac:dyDescent="0.25" r="68" customHeight="1" ht="18.75">
      <c r="A68" s="4">
        <v>37591</v>
      </c>
      <c r="B68" s="14">
        <v>1.20749998092651</v>
      </c>
      <c r="C68" s="14">
        <v>1.25</v>
      </c>
      <c r="D68" s="14">
        <v>0.921500027179718</v>
      </c>
      <c r="E68" s="14">
        <v>0.944500029087066</v>
      </c>
      <c r="F68" s="14">
        <v>0.944500029087066</v>
      </c>
      <c r="G68" s="15">
        <v>3112212000</v>
      </c>
      <c r="H68" s="14">
        <f>F68-B68</f>
      </c>
      <c r="I68" s="14">
        <f>F68-F67</f>
      </c>
      <c r="J68" s="14">
        <f>F68-$B$2</f>
      </c>
      <c r="K68" s="16">
        <f>I68/F67</f>
      </c>
      <c r="L68" s="16">
        <f>(F68-$B$2)/$B$2</f>
      </c>
      <c r="M68" s="17" t="s">
        <v>13</v>
      </c>
    </row>
    <row x14ac:dyDescent="0.25" r="69" customHeight="1" ht="18.75">
      <c r="A69" s="4">
        <v>37622</v>
      </c>
      <c r="B69" s="14">
        <v>0.959500014781951</v>
      </c>
      <c r="C69" s="14">
        <v>1.16400003433227</v>
      </c>
      <c r="D69" s="14">
        <v>0.927500009536743</v>
      </c>
      <c r="E69" s="14">
        <v>1.09249997138977</v>
      </c>
      <c r="F69" s="14">
        <v>1.09249997138977</v>
      </c>
      <c r="G69" s="15">
        <v>3383944000</v>
      </c>
      <c r="H69" s="14">
        <f>F69-B69</f>
      </c>
      <c r="I69" s="14">
        <f>F69-F68</f>
      </c>
      <c r="J69" s="14">
        <f>F69-$B$2</f>
      </c>
      <c r="K69" s="16">
        <f>I69/F68</f>
      </c>
      <c r="L69" s="16">
        <f>(F69-$B$2)/$B$2</f>
      </c>
      <c r="M69" s="17" t="s">
        <v>13</v>
      </c>
    </row>
    <row x14ac:dyDescent="0.25" r="70" customHeight="1" ht="18.75">
      <c r="A70" s="4">
        <v>37653</v>
      </c>
      <c r="B70" s="14">
        <v>1.09700000286102</v>
      </c>
      <c r="C70" s="14">
        <v>1.125</v>
      </c>
      <c r="D70" s="14">
        <v>0.980499982833862</v>
      </c>
      <c r="E70" s="14">
        <v>1.10049998760223</v>
      </c>
      <c r="F70" s="14">
        <v>1.10049998760223</v>
      </c>
      <c r="G70" s="15">
        <v>2318838000</v>
      </c>
      <c r="H70" s="14">
        <f>F70-B70</f>
      </c>
      <c r="I70" s="14">
        <f>F70-F69</f>
      </c>
      <c r="J70" s="14">
        <f>F70-$B$2</f>
      </c>
      <c r="K70" s="16">
        <f>I70/F69</f>
      </c>
      <c r="L70" s="16">
        <f>(F70-$B$2)/$B$2</f>
      </c>
      <c r="M70" s="17" t="s">
        <v>13</v>
      </c>
    </row>
    <row x14ac:dyDescent="0.25" r="71" customHeight="1" ht="18.75">
      <c r="A71" s="4">
        <v>37681</v>
      </c>
      <c r="B71" s="14">
        <v>1.10749995708465</v>
      </c>
      <c r="C71" s="14">
        <v>1.40199995040893</v>
      </c>
      <c r="D71" s="14">
        <v>1.067999958992</v>
      </c>
      <c r="E71" s="14">
        <v>1.3014999628067</v>
      </c>
      <c r="F71" s="14">
        <v>1.3014999628067</v>
      </c>
      <c r="G71" s="15">
        <v>3281872000</v>
      </c>
      <c r="H71" s="14">
        <f>F71-B71</f>
      </c>
      <c r="I71" s="14">
        <f>F71-F70</f>
      </c>
      <c r="J71" s="14">
        <f>F71-$B$2</f>
      </c>
      <c r="K71" s="16">
        <f>I71/F70</f>
      </c>
      <c r="L71" s="16">
        <f>(F71-$B$2)/$B$2</f>
      </c>
      <c r="M71" s="17" t="s">
        <v>13</v>
      </c>
    </row>
    <row x14ac:dyDescent="0.25" r="72" customHeight="1" ht="18.75">
      <c r="A72" s="4">
        <v>37712</v>
      </c>
      <c r="B72" s="14">
        <v>1.2775000333786</v>
      </c>
      <c r="C72" s="14">
        <v>1.4594999551773</v>
      </c>
      <c r="D72" s="14">
        <v>1.20650005340576</v>
      </c>
      <c r="E72" s="14">
        <v>1.43449997901916</v>
      </c>
      <c r="F72" s="14">
        <v>1.43449997901916</v>
      </c>
      <c r="G72" s="15">
        <v>4392886000</v>
      </c>
      <c r="H72" s="14">
        <f>F72-B72</f>
      </c>
      <c r="I72" s="14">
        <f>F72-F71</f>
      </c>
      <c r="J72" s="14">
        <f>F72-$B$2</f>
      </c>
      <c r="K72" s="16">
        <f>I72/F71</f>
      </c>
      <c r="L72" s="16">
        <f>(F72-$B$2)/$B$2</f>
      </c>
      <c r="M72" s="17" t="s">
        <v>13</v>
      </c>
    </row>
    <row x14ac:dyDescent="0.25" r="73" customHeight="1" ht="18.75">
      <c r="A73" s="4">
        <v>37742</v>
      </c>
      <c r="B73" s="14">
        <v>1.43400001525878</v>
      </c>
      <c r="C73" s="14">
        <v>1.80449998378753</v>
      </c>
      <c r="D73" s="14">
        <v>1.40750002861022</v>
      </c>
      <c r="E73" s="14">
        <v>1.79449999332427</v>
      </c>
      <c r="F73" s="14">
        <v>1.79449999332427</v>
      </c>
      <c r="G73" s="15">
        <v>3816676000</v>
      </c>
      <c r="H73" s="14">
        <f>F73-B73</f>
      </c>
      <c r="I73" s="14">
        <f>F73-F72</f>
      </c>
      <c r="J73" s="14">
        <f>F73-$B$2</f>
      </c>
      <c r="K73" s="16">
        <f>I73/F72</f>
      </c>
      <c r="L73" s="16">
        <f>(F73-$B$2)/$B$2</f>
      </c>
      <c r="M73" s="17" t="s">
        <v>13</v>
      </c>
    </row>
    <row x14ac:dyDescent="0.25" r="74" customHeight="1" ht="18.75">
      <c r="A74" s="4">
        <v>37773</v>
      </c>
      <c r="B74" s="14">
        <v>1.82500004768371</v>
      </c>
      <c r="C74" s="14">
        <v>1.8619999885559</v>
      </c>
      <c r="D74" s="14">
        <v>1.6414999961853</v>
      </c>
      <c r="E74" s="14">
        <v>1.81599998474121</v>
      </c>
      <c r="F74" s="14">
        <v>1.81599998474121</v>
      </c>
      <c r="G74" s="15">
        <v>3429416000</v>
      </c>
      <c r="H74" s="14">
        <f>F74-B74</f>
      </c>
      <c r="I74" s="14">
        <f>F74-F73</f>
      </c>
      <c r="J74" s="14">
        <f>F74-$B$2</f>
      </c>
      <c r="K74" s="16">
        <f>I74/F73</f>
      </c>
      <c r="L74" s="16">
        <f>(F74-$B$2)/$B$2</f>
      </c>
      <c r="M74" s="17" t="s">
        <v>13</v>
      </c>
    </row>
    <row x14ac:dyDescent="0.25" r="75" customHeight="1" ht="18.75">
      <c r="A75" s="4">
        <v>37803</v>
      </c>
      <c r="B75" s="14">
        <v>1.81649994850158</v>
      </c>
      <c r="C75" s="14">
        <v>2.15499997138977</v>
      </c>
      <c r="D75" s="14">
        <v>1.70000004768371</v>
      </c>
      <c r="E75" s="14">
        <v>2.08200001716613</v>
      </c>
      <c r="F75" s="14">
        <v>2.08200001716613</v>
      </c>
      <c r="G75" s="15">
        <v>4584790000</v>
      </c>
      <c r="H75" s="14">
        <f>F75-B75</f>
      </c>
      <c r="I75" s="14">
        <f>F75-F74</f>
      </c>
      <c r="J75" s="14">
        <f>F75-$B$2</f>
      </c>
      <c r="K75" s="16">
        <f>I75/F74</f>
      </c>
      <c r="L75" s="16">
        <f>(F75-$B$2)/$B$2</f>
      </c>
      <c r="M75" s="17" t="s">
        <v>13</v>
      </c>
    </row>
    <row x14ac:dyDescent="0.25" r="76" customHeight="1" ht="18.75">
      <c r="A76" s="4">
        <v>37834</v>
      </c>
      <c r="B76" s="14">
        <v>2.07049989700317</v>
      </c>
      <c r="C76" s="14">
        <v>2.34750008583068</v>
      </c>
      <c r="D76" s="14">
        <v>1.91400003433227</v>
      </c>
      <c r="E76" s="14">
        <v>2.31599998474121</v>
      </c>
      <c r="F76" s="14">
        <v>2.31599998474121</v>
      </c>
      <c r="G76" s="15">
        <v>3014378000</v>
      </c>
      <c r="H76" s="14">
        <f>F76-B76</f>
      </c>
      <c r="I76" s="14">
        <f>F76-F75</f>
      </c>
      <c r="J76" s="14">
        <f>F76-$B$2</f>
      </c>
      <c r="K76" s="16">
        <f>I76/F75</f>
      </c>
      <c r="L76" s="16">
        <f>(F76-$B$2)/$B$2</f>
      </c>
      <c r="M76" s="17" t="s">
        <v>13</v>
      </c>
    </row>
    <row x14ac:dyDescent="0.25" r="77" customHeight="1" ht="18.75">
      <c r="A77" s="4">
        <v>37865</v>
      </c>
      <c r="B77" s="14">
        <v>2.32599997520446</v>
      </c>
      <c r="C77" s="14">
        <v>2.56500005722045</v>
      </c>
      <c r="D77" s="14">
        <v>2.23650002479553</v>
      </c>
      <c r="E77" s="14">
        <v>2.42149996757507</v>
      </c>
      <c r="F77" s="14">
        <v>2.42149996757507</v>
      </c>
      <c r="G77" s="15">
        <v>4056728000</v>
      </c>
      <c r="H77" s="14">
        <f>F77-B77</f>
      </c>
      <c r="I77" s="14">
        <f>F77-F76</f>
      </c>
      <c r="J77" s="14">
        <f>F77-$B$2</f>
      </c>
      <c r="K77" s="16">
        <f>I77/F76</f>
      </c>
      <c r="L77" s="16">
        <f>(F77-$B$2)/$B$2</f>
      </c>
      <c r="M77" s="17" t="s">
        <v>13</v>
      </c>
    </row>
    <row x14ac:dyDescent="0.25" r="78" customHeight="1" ht="18.75">
      <c r="A78" s="4">
        <v>37895</v>
      </c>
      <c r="B78" s="14">
        <v>2.41849994659423</v>
      </c>
      <c r="C78" s="14">
        <v>3.05749988555908</v>
      </c>
      <c r="D78" s="14">
        <v>2.37549996376037</v>
      </c>
      <c r="E78" s="14">
        <v>2.72149991989135</v>
      </c>
      <c r="F78" s="14">
        <v>2.72149991989135</v>
      </c>
      <c r="G78" s="15">
        <v>5764506000</v>
      </c>
      <c r="H78" s="14">
        <f>F78-B78</f>
      </c>
      <c r="I78" s="14">
        <f>F78-F77</f>
      </c>
      <c r="J78" s="14">
        <f>F78-$B$2</f>
      </c>
      <c r="K78" s="16">
        <f>I78/F77</f>
      </c>
      <c r="L78" s="16">
        <f>(F78-$B$2)/$B$2</f>
      </c>
      <c r="M78" s="17" t="s">
        <v>13</v>
      </c>
    </row>
    <row x14ac:dyDescent="0.25" r="79" customHeight="1" ht="18.75">
      <c r="A79" s="4">
        <v>37926</v>
      </c>
      <c r="B79" s="14">
        <v>2.74000000953674</v>
      </c>
      <c r="C79" s="14">
        <v>2.87450003623962</v>
      </c>
      <c r="D79" s="14">
        <v>2.38350009918212</v>
      </c>
      <c r="E79" s="14">
        <v>2.698499917984</v>
      </c>
      <c r="F79" s="14">
        <v>2.698499917984</v>
      </c>
      <c r="G79" s="15">
        <v>3639580000</v>
      </c>
      <c r="H79" s="14">
        <f>F79-B79</f>
      </c>
      <c r="I79" s="14">
        <f>F79-F78</f>
      </c>
      <c r="J79" s="14">
        <f>F79-$B$2</f>
      </c>
      <c r="K79" s="16">
        <f>I79/F78</f>
      </c>
      <c r="L79" s="16">
        <f>(F79-$B$2)/$B$2</f>
      </c>
      <c r="M79" s="17" t="s">
        <v>13</v>
      </c>
    </row>
    <row x14ac:dyDescent="0.25" r="80" customHeight="1" ht="18.75">
      <c r="A80" s="4">
        <v>37956</v>
      </c>
      <c r="B80" s="14">
        <v>2.72000002861022</v>
      </c>
      <c r="C80" s="14">
        <v>2.74699997901916</v>
      </c>
      <c r="D80" s="14">
        <v>2.34999990463256</v>
      </c>
      <c r="E80" s="14">
        <v>2.63100004196167</v>
      </c>
      <c r="F80" s="14">
        <v>2.63100004196167</v>
      </c>
      <c r="G80" s="15">
        <v>3873504000</v>
      </c>
      <c r="H80" s="14">
        <f>F80-B80</f>
      </c>
      <c r="I80" s="14">
        <f>F80-F79</f>
      </c>
      <c r="J80" s="14">
        <f>F80-$B$2</f>
      </c>
      <c r="K80" s="16">
        <f>I80/F79</f>
      </c>
      <c r="L80" s="16">
        <f>(F80-$B$2)/$B$2</f>
      </c>
      <c r="M80" s="17" t="s">
        <v>13</v>
      </c>
    </row>
    <row x14ac:dyDescent="0.25" r="81" customHeight="1" ht="18.75">
      <c r="A81" s="4">
        <v>37987</v>
      </c>
      <c r="B81" s="14">
        <v>2.63800001144409</v>
      </c>
      <c r="C81" s="14">
        <v>2.89100003242492</v>
      </c>
      <c r="D81" s="14">
        <v>2.4300000667572</v>
      </c>
      <c r="E81" s="14">
        <v>2.51999998092651</v>
      </c>
      <c r="F81" s="14">
        <v>2.51999998092651</v>
      </c>
      <c r="G81" s="15">
        <v>4358694000</v>
      </c>
      <c r="H81" s="14">
        <f>F81-B81</f>
      </c>
      <c r="I81" s="14">
        <f>F81-F80</f>
      </c>
      <c r="J81" s="14">
        <f>F81-$B$2</f>
      </c>
      <c r="K81" s="16">
        <f>I81/F80</f>
      </c>
      <c r="L81" s="16">
        <f>(F81-$B$2)/$B$2</f>
      </c>
      <c r="M81" s="17" t="s">
        <v>13</v>
      </c>
    </row>
    <row x14ac:dyDescent="0.25" r="82" customHeight="1" ht="18.75">
      <c r="A82" s="4">
        <v>38018</v>
      </c>
      <c r="B82" s="14">
        <v>2.53250002861022</v>
      </c>
      <c r="C82" s="14">
        <v>2.53250002861022</v>
      </c>
      <c r="D82" s="14">
        <v>2.11150002479553</v>
      </c>
      <c r="E82" s="14">
        <v>2.1505000591278</v>
      </c>
      <c r="F82" s="14">
        <v>2.1505000591278</v>
      </c>
      <c r="G82" s="15">
        <v>3714954000</v>
      </c>
      <c r="H82" s="14">
        <f>F82-B82</f>
      </c>
      <c r="I82" s="14">
        <f>F82-F81</f>
      </c>
      <c r="J82" s="14">
        <f>F82-$B$2</f>
      </c>
      <c r="K82" s="16">
        <f>I82/F81</f>
      </c>
      <c r="L82" s="16">
        <f>(F82-$B$2)/$B$2</f>
      </c>
      <c r="M82" s="17" t="s">
        <v>13</v>
      </c>
    </row>
    <row x14ac:dyDescent="0.25" r="83" customHeight="1" ht="18.75">
      <c r="A83" s="4">
        <v>38047</v>
      </c>
      <c r="B83" s="14">
        <v>2.15100002288818</v>
      </c>
      <c r="C83" s="14">
        <v>2.25300002098083</v>
      </c>
      <c r="D83" s="14">
        <v>1.95749998092651</v>
      </c>
      <c r="E83" s="14">
        <v>2.16400003433227</v>
      </c>
      <c r="F83" s="14">
        <v>2.16400003433227</v>
      </c>
      <c r="G83" s="15">
        <v>3095410000</v>
      </c>
      <c r="H83" s="14">
        <f>F83-B83</f>
      </c>
      <c r="I83" s="14">
        <f>F83-F82</f>
      </c>
      <c r="J83" s="14">
        <f>F83-$B$2</f>
      </c>
      <c r="K83" s="16">
        <f>I83/F82</f>
      </c>
      <c r="L83" s="16">
        <f>(F83-$B$2)/$B$2</f>
      </c>
      <c r="M83" s="17" t="s">
        <v>13</v>
      </c>
    </row>
    <row x14ac:dyDescent="0.25" r="84" customHeight="1" ht="18.75">
      <c r="A84" s="4">
        <v>38078</v>
      </c>
      <c r="B84" s="14">
        <v>2.17249989509582</v>
      </c>
      <c r="C84" s="14">
        <v>2.45499992370605</v>
      </c>
      <c r="D84" s="14">
        <v>2.16499996185302</v>
      </c>
      <c r="E84" s="14">
        <v>2.1800000667572</v>
      </c>
      <c r="F84" s="14">
        <v>2.1800000667572</v>
      </c>
      <c r="G84" s="15">
        <v>3252732000</v>
      </c>
      <c r="H84" s="14">
        <f>F84-B84</f>
      </c>
      <c r="I84" s="14">
        <f>F84-F83</f>
      </c>
      <c r="J84" s="14">
        <f>F84-$B$2</f>
      </c>
      <c r="K84" s="16">
        <f>I84/F83</f>
      </c>
      <c r="L84" s="16">
        <f>(F84-$B$2)/$B$2</f>
      </c>
      <c r="M84" s="17" t="s">
        <v>13</v>
      </c>
    </row>
    <row x14ac:dyDescent="0.25" r="85" customHeight="1" ht="18.75">
      <c r="A85" s="4">
        <v>38108</v>
      </c>
      <c r="B85" s="14">
        <v>2.17400002479553</v>
      </c>
      <c r="C85" s="14">
        <v>2.43400001525878</v>
      </c>
      <c r="D85" s="14">
        <v>2.02749991416931</v>
      </c>
      <c r="E85" s="14">
        <v>2.42499995231628</v>
      </c>
      <c r="F85" s="14">
        <v>2.42499995231628</v>
      </c>
      <c r="G85" s="15">
        <v>3003930000</v>
      </c>
      <c r="H85" s="14">
        <f>F85-B85</f>
      </c>
      <c r="I85" s="14">
        <f>F85-F84</f>
      </c>
      <c r="J85" s="14">
        <f>F85-$B$2</f>
      </c>
      <c r="K85" s="16">
        <f>I85/F84</f>
      </c>
      <c r="L85" s="16">
        <f>(F85-$B$2)/$B$2</f>
      </c>
      <c r="M85" s="17" t="s">
        <v>13</v>
      </c>
    </row>
    <row x14ac:dyDescent="0.25" r="86" customHeight="1" ht="18.75">
      <c r="A86" s="4">
        <v>38139</v>
      </c>
      <c r="B86" s="14">
        <v>2.39350008964538</v>
      </c>
      <c r="C86" s="14">
        <v>2.73499989509582</v>
      </c>
      <c r="D86" s="14">
        <v>2.38499999046325</v>
      </c>
      <c r="E86" s="14">
        <v>2.72000002861022</v>
      </c>
      <c r="F86" s="14">
        <v>2.72000002861022</v>
      </c>
      <c r="G86" s="15">
        <v>3225024000</v>
      </c>
      <c r="H86" s="14">
        <f>F86-B86</f>
      </c>
      <c r="I86" s="14">
        <f>F86-F85</f>
      </c>
      <c r="J86" s="14">
        <f>F86-$B$2</f>
      </c>
      <c r="K86" s="16">
        <f>I86/F85</f>
      </c>
      <c r="L86" s="16">
        <f>(F86-$B$2)/$B$2</f>
      </c>
      <c r="M86" s="17" t="s">
        <v>13</v>
      </c>
    </row>
    <row x14ac:dyDescent="0.25" r="87" customHeight="1" ht="18.75">
      <c r="A87" s="4">
        <v>38169</v>
      </c>
      <c r="B87" s="14">
        <v>2.69000005722045</v>
      </c>
      <c r="C87" s="14">
        <v>2.70199990272521</v>
      </c>
      <c r="D87" s="14">
        <v>1.86899995803833</v>
      </c>
      <c r="E87" s="14">
        <v>1.94599997997283</v>
      </c>
      <c r="F87" s="14">
        <v>1.94599997997283</v>
      </c>
      <c r="G87" s="15">
        <v>4048740000</v>
      </c>
      <c r="H87" s="14">
        <f>F87-B87</f>
      </c>
      <c r="I87" s="14">
        <f>F87-F86</f>
      </c>
      <c r="J87" s="14">
        <f>F87-$B$2</f>
      </c>
      <c r="K87" s="16">
        <f>I87/F86</f>
      </c>
      <c r="L87" s="16">
        <f>(F87-$B$2)/$B$2</f>
      </c>
      <c r="M87" s="17" t="s">
        <v>13</v>
      </c>
    </row>
    <row x14ac:dyDescent="0.25" r="88" customHeight="1" ht="18.75">
      <c r="A88" s="4">
        <v>38200</v>
      </c>
      <c r="B88" s="14">
        <v>1.92250001430511</v>
      </c>
      <c r="C88" s="14">
        <v>2.04150009155273</v>
      </c>
      <c r="D88" s="14">
        <v>1.74249994754791</v>
      </c>
      <c r="E88" s="14">
        <v>1.90699994564056</v>
      </c>
      <c r="F88" s="14">
        <v>1.90699994564056</v>
      </c>
      <c r="G88" s="15">
        <v>3600448000</v>
      </c>
      <c r="H88" s="14">
        <f>F88-B88</f>
      </c>
      <c r="I88" s="14">
        <f>F88-F87</f>
      </c>
      <c r="J88" s="14">
        <f>F88-$B$2</f>
      </c>
      <c r="K88" s="16">
        <f>I88/F87</f>
      </c>
      <c r="L88" s="16">
        <f>(F88-$B$2)/$B$2</f>
      </c>
      <c r="M88" s="17" t="s">
        <v>13</v>
      </c>
    </row>
    <row x14ac:dyDescent="0.25" r="89" customHeight="1" ht="18.75">
      <c r="A89" s="4">
        <v>38231</v>
      </c>
      <c r="B89" s="14">
        <v>1.91149997711181</v>
      </c>
      <c r="C89" s="14">
        <v>2.21399998664855</v>
      </c>
      <c r="D89" s="14">
        <v>1.86800003051757</v>
      </c>
      <c r="E89" s="14">
        <v>2.04299998283386</v>
      </c>
      <c r="F89" s="14">
        <v>2.04299998283386</v>
      </c>
      <c r="G89" s="15">
        <v>3523538000</v>
      </c>
      <c r="H89" s="14">
        <f>F89-B89</f>
      </c>
      <c r="I89" s="14">
        <f>F89-F88</f>
      </c>
      <c r="J89" s="14">
        <f>F89-$B$2</f>
      </c>
      <c r="K89" s="16">
        <f>I89/F88</f>
      </c>
      <c r="L89" s="16">
        <f>(F89-$B$2)/$B$2</f>
      </c>
      <c r="M89" s="17" t="s">
        <v>13</v>
      </c>
    </row>
    <row x14ac:dyDescent="0.25" r="90" customHeight="1" ht="18.75">
      <c r="A90" s="4">
        <v>38261</v>
      </c>
      <c r="B90" s="14">
        <v>2.06450009346008</v>
      </c>
      <c r="C90" s="14">
        <v>2.13499999046325</v>
      </c>
      <c r="D90" s="14">
        <v>1.64999997615814</v>
      </c>
      <c r="E90" s="14">
        <v>1.70650005340576</v>
      </c>
      <c r="F90" s="14">
        <v>1.70650005340576</v>
      </c>
      <c r="G90" s="15">
        <v>4171368000</v>
      </c>
      <c r="H90" s="14">
        <f>F90-B90</f>
      </c>
      <c r="I90" s="14">
        <f>F90-F89</f>
      </c>
      <c r="J90" s="14">
        <f>F90-$B$2</f>
      </c>
      <c r="K90" s="16">
        <f>I90/F89</f>
      </c>
      <c r="L90" s="16">
        <f>(F90-$B$2)/$B$2</f>
      </c>
      <c r="M90" s="17" t="s">
        <v>13</v>
      </c>
    </row>
    <row x14ac:dyDescent="0.25" r="91" customHeight="1" ht="18.75">
      <c r="A91" s="4">
        <v>38292</v>
      </c>
      <c r="B91" s="14">
        <v>1.71099996566772</v>
      </c>
      <c r="C91" s="14">
        <v>2.07500004768371</v>
      </c>
      <c r="D91" s="14">
        <v>1.70749998092651</v>
      </c>
      <c r="E91" s="14">
        <v>1.98399996757507</v>
      </c>
      <c r="F91" s="14">
        <v>1.98399996757507</v>
      </c>
      <c r="G91" s="15">
        <v>3369498000</v>
      </c>
      <c r="H91" s="14">
        <f>F91-B91</f>
      </c>
      <c r="I91" s="14">
        <f>F91-F90</f>
      </c>
      <c r="J91" s="14">
        <f>F91-$B$2</f>
      </c>
      <c r="K91" s="16">
        <f>I91/F90</f>
      </c>
      <c r="L91" s="16">
        <f>(F91-$B$2)/$B$2</f>
      </c>
      <c r="M91" s="17" t="s">
        <v>13</v>
      </c>
    </row>
    <row x14ac:dyDescent="0.25" r="92" customHeight="1" ht="18.75">
      <c r="A92" s="4">
        <v>38322</v>
      </c>
      <c r="B92" s="14">
        <v>2</v>
      </c>
      <c r="C92" s="14">
        <v>2.28399991989135</v>
      </c>
      <c r="D92" s="14">
        <v>1.89950001239776</v>
      </c>
      <c r="E92" s="14">
        <v>2.21449995040893</v>
      </c>
      <c r="F92" s="14">
        <v>2.21449995040893</v>
      </c>
      <c r="G92" s="15">
        <v>3520296000</v>
      </c>
      <c r="H92" s="14">
        <f>F92-B92</f>
      </c>
      <c r="I92" s="14">
        <f>F92-F91</f>
      </c>
      <c r="J92" s="14">
        <f>F92-$B$2</f>
      </c>
      <c r="K92" s="16">
        <f>I92/F91</f>
      </c>
      <c r="L92" s="16">
        <f>(F92-$B$2)/$B$2</f>
      </c>
      <c r="M92" s="17" t="s">
        <v>13</v>
      </c>
    </row>
    <row x14ac:dyDescent="0.25" r="93" customHeight="1" ht="18.75">
      <c r="A93" s="4">
        <v>38353</v>
      </c>
      <c r="B93" s="14">
        <v>2.24749994277954</v>
      </c>
      <c r="C93" s="14">
        <v>2.27200007438659</v>
      </c>
      <c r="D93" s="14">
        <v>2.01300001144409</v>
      </c>
      <c r="E93" s="14">
        <v>2.16100001335144</v>
      </c>
      <c r="F93" s="14">
        <v>2.16100001335144</v>
      </c>
      <c r="G93" s="15">
        <v>3898704000</v>
      </c>
      <c r="H93" s="14">
        <f>F93-B93</f>
      </c>
      <c r="I93" s="14">
        <f>F93-F92</f>
      </c>
      <c r="J93" s="14">
        <f>F93-$B$2</f>
      </c>
      <c r="K93" s="16">
        <f>I93/F92</f>
      </c>
      <c r="L93" s="16">
        <f>(F93-$B$2)/$B$2</f>
      </c>
      <c r="M93" s="17" t="s">
        <v>13</v>
      </c>
    </row>
    <row x14ac:dyDescent="0.25" r="94" customHeight="1" ht="18.75">
      <c r="A94" s="4">
        <v>38384</v>
      </c>
      <c r="B94" s="14">
        <v>2.15000009536743</v>
      </c>
      <c r="C94" s="14">
        <v>2.17700004577636</v>
      </c>
      <c r="D94" s="14">
        <v>1.65999996662139</v>
      </c>
      <c r="E94" s="14">
        <v>1.75899994373321</v>
      </c>
      <c r="F94" s="14">
        <v>1.75899994373321</v>
      </c>
      <c r="G94" s="15">
        <v>4373102000</v>
      </c>
      <c r="H94" s="14">
        <f>F94-B94</f>
      </c>
      <c r="I94" s="14">
        <f>F94-F93</f>
      </c>
      <c r="J94" s="14">
        <f>F94-$B$2</f>
      </c>
      <c r="K94" s="16">
        <f>I94/F93</f>
      </c>
      <c r="L94" s="16">
        <f>(F94-$B$2)/$B$2</f>
      </c>
      <c r="M94" s="17" t="s">
        <v>13</v>
      </c>
    </row>
    <row x14ac:dyDescent="0.25" r="95" customHeight="1" ht="18.75">
      <c r="A95" s="4">
        <v>38412</v>
      </c>
      <c r="B95" s="14">
        <v>1.75300002098083</v>
      </c>
      <c r="C95" s="14">
        <v>1.82149994373321</v>
      </c>
      <c r="D95" s="14">
        <v>1.64100003242492</v>
      </c>
      <c r="E95" s="14">
        <v>1.71350002288818</v>
      </c>
      <c r="F95" s="14">
        <v>1.71350002288818</v>
      </c>
      <c r="G95" s="15">
        <v>2391332000</v>
      </c>
      <c r="H95" s="14">
        <f>F95-B95</f>
      </c>
      <c r="I95" s="14">
        <f>F95-F94</f>
      </c>
      <c r="J95" s="14">
        <f>F95-$B$2</f>
      </c>
      <c r="K95" s="16">
        <f>I95/F94</f>
      </c>
      <c r="L95" s="16">
        <f>(F95-$B$2)/$B$2</f>
      </c>
      <c r="M95" s="17" t="s">
        <v>13</v>
      </c>
    </row>
    <row x14ac:dyDescent="0.25" r="96" customHeight="1" ht="18.75">
      <c r="A96" s="4">
        <v>38443</v>
      </c>
      <c r="B96" s="14">
        <v>1.7315000295639</v>
      </c>
      <c r="C96" s="14">
        <v>1.76699995994567</v>
      </c>
      <c r="D96" s="14">
        <v>1.52999997138977</v>
      </c>
      <c r="E96" s="14">
        <v>1.61800003051757</v>
      </c>
      <c r="F96" s="14">
        <v>1.61800003051757</v>
      </c>
      <c r="G96" s="15">
        <v>3249826000</v>
      </c>
      <c r="H96" s="14">
        <f>F96-B96</f>
      </c>
      <c r="I96" s="14">
        <f>F96-F95</f>
      </c>
      <c r="J96" s="14">
        <f>F96-$B$2</f>
      </c>
      <c r="K96" s="16">
        <f>I96/F95</f>
      </c>
      <c r="L96" s="16">
        <f>(F96-$B$2)/$B$2</f>
      </c>
      <c r="M96" s="17" t="s">
        <v>13</v>
      </c>
    </row>
    <row x14ac:dyDescent="0.25" r="97" customHeight="1" ht="18.75">
      <c r="A97" s="4">
        <v>38473</v>
      </c>
      <c r="B97" s="14">
        <v>1.61500000953674</v>
      </c>
      <c r="C97" s="14">
        <v>1.80200004577636</v>
      </c>
      <c r="D97" s="14">
        <v>1.60500001907348</v>
      </c>
      <c r="E97" s="14">
        <v>1.7755000591278</v>
      </c>
      <c r="F97" s="14">
        <v>1.7755000591278</v>
      </c>
      <c r="G97" s="15">
        <v>2338956000</v>
      </c>
      <c r="H97" s="14">
        <f>F97-B97</f>
      </c>
      <c r="I97" s="14">
        <f>F97-F96</f>
      </c>
      <c r="J97" s="14">
        <f>F97-$B$2</f>
      </c>
      <c r="K97" s="16">
        <f>I97/F96</f>
      </c>
      <c r="L97" s="16">
        <f>(F97-$B$2)/$B$2</f>
      </c>
      <c r="M97" s="17" t="s">
        <v>13</v>
      </c>
    </row>
    <row x14ac:dyDescent="0.25" r="98" customHeight="1" ht="18.75">
      <c r="A98" s="4">
        <v>38504</v>
      </c>
      <c r="B98" s="14">
        <v>1.77849996089935</v>
      </c>
      <c r="C98" s="14">
        <v>1.84949994087219</v>
      </c>
      <c r="D98" s="14">
        <v>1.64649999141693</v>
      </c>
      <c r="E98" s="14">
        <v>1.65450000762939</v>
      </c>
      <c r="F98" s="14">
        <v>1.65450000762939</v>
      </c>
      <c r="G98" s="15">
        <v>2124672000</v>
      </c>
      <c r="H98" s="14">
        <f>F98-B98</f>
      </c>
      <c r="I98" s="14">
        <f>F98-F97</f>
      </c>
      <c r="J98" s="14">
        <f>F98-$B$2</f>
      </c>
      <c r="K98" s="16">
        <f>I98/F97</f>
      </c>
      <c r="L98" s="16">
        <f>(F98-$B$2)/$B$2</f>
      </c>
      <c r="M98" s="17" t="s">
        <v>13</v>
      </c>
    </row>
    <row x14ac:dyDescent="0.25" r="99" customHeight="1" ht="18.75">
      <c r="A99" s="4">
        <v>38534</v>
      </c>
      <c r="B99" s="14">
        <v>1.66199994087219</v>
      </c>
      <c r="C99" s="14">
        <v>2.2904999256134</v>
      </c>
      <c r="D99" s="14">
        <v>1.6395000219345</v>
      </c>
      <c r="E99" s="14">
        <v>2.25749993324279</v>
      </c>
      <c r="F99" s="14">
        <v>2.25749993324279</v>
      </c>
      <c r="G99" s="15">
        <v>3652022000</v>
      </c>
      <c r="H99" s="14">
        <f>F99-B99</f>
      </c>
      <c r="I99" s="14">
        <f>F99-F98</f>
      </c>
      <c r="J99" s="14">
        <f>F99-$B$2</f>
      </c>
      <c r="K99" s="16">
        <f>I99/F98</f>
      </c>
      <c r="L99" s="16">
        <f>(F99-$B$2)/$B$2</f>
      </c>
      <c r="M99" s="17" t="s">
        <v>13</v>
      </c>
    </row>
    <row x14ac:dyDescent="0.25" r="100" customHeight="1" ht="18.75">
      <c r="A100" s="4">
        <v>38565</v>
      </c>
      <c r="B100" s="14">
        <v>2.24399995803833</v>
      </c>
      <c r="C100" s="14">
        <v>2.34850001335144</v>
      </c>
      <c r="D100" s="14">
        <v>2.0954999923706</v>
      </c>
      <c r="E100" s="14">
        <v>2.13499999046325</v>
      </c>
      <c r="F100" s="14">
        <v>2.13499999046325</v>
      </c>
      <c r="G100" s="15">
        <v>2295022000</v>
      </c>
      <c r="H100" s="14">
        <f>F100-B100</f>
      </c>
      <c r="I100" s="14">
        <f>F100-F99</f>
      </c>
      <c r="J100" s="14">
        <f>F100-$B$2</f>
      </c>
      <c r="K100" s="16">
        <f>I100/F99</f>
      </c>
      <c r="L100" s="16">
        <f>(F100-$B$2)/$B$2</f>
      </c>
      <c r="M100" s="17" t="s">
        <v>13</v>
      </c>
    </row>
    <row x14ac:dyDescent="0.25" r="101" customHeight="1" ht="18.75">
      <c r="A101" s="4">
        <v>38596</v>
      </c>
      <c r="B101" s="14">
        <v>2.12599992752075</v>
      </c>
      <c r="C101" s="14">
        <v>2.29200005531311</v>
      </c>
      <c r="D101" s="14">
        <v>2.02500009536743</v>
      </c>
      <c r="E101" s="14">
        <v>2.26500010490417</v>
      </c>
      <c r="F101" s="14">
        <v>2.26500010490417</v>
      </c>
      <c r="G101" s="15">
        <v>2094008000</v>
      </c>
      <c r="H101" s="14">
        <f>F101-B101</f>
      </c>
      <c r="I101" s="14">
        <f>F101-F100</f>
      </c>
      <c r="J101" s="14">
        <f>F101-$B$2</f>
      </c>
      <c r="K101" s="16">
        <f>I101/F100</f>
      </c>
      <c r="L101" s="16">
        <f>(F101-$B$2)/$B$2</f>
      </c>
      <c r="M101" s="17" t="s">
        <v>13</v>
      </c>
    </row>
    <row x14ac:dyDescent="0.25" r="102" customHeight="1" ht="18.75">
      <c r="A102" s="4">
        <v>38626</v>
      </c>
      <c r="B102" s="14">
        <v>2.2664999961853</v>
      </c>
      <c r="C102" s="14">
        <v>2.34999990463256</v>
      </c>
      <c r="D102" s="14">
        <v>1.93599998950958</v>
      </c>
      <c r="E102" s="14">
        <v>1.99300003051757</v>
      </c>
      <c r="F102" s="14">
        <v>1.99300003051757</v>
      </c>
      <c r="G102" s="15">
        <v>2939602000</v>
      </c>
      <c r="H102" s="14">
        <f>F102-B102</f>
      </c>
      <c r="I102" s="14">
        <f>F102-F101</f>
      </c>
      <c r="J102" s="14">
        <f>F102-$B$2</f>
      </c>
      <c r="K102" s="16">
        <f>I102/F101</f>
      </c>
      <c r="L102" s="16">
        <f>(F102-$B$2)/$B$2</f>
      </c>
      <c r="M102" s="17" t="s">
        <v>13</v>
      </c>
    </row>
    <row x14ac:dyDescent="0.25" r="103" customHeight="1" ht="18.75">
      <c r="A103" s="4">
        <v>38657</v>
      </c>
      <c r="B103" s="14">
        <v>1.99849998950958</v>
      </c>
      <c r="C103" s="14">
        <v>2.47149991989135</v>
      </c>
      <c r="D103" s="14">
        <v>1.98249995708465</v>
      </c>
      <c r="E103" s="14">
        <v>2.42300009727478</v>
      </c>
      <c r="F103" s="14">
        <v>2.42300009727478</v>
      </c>
      <c r="G103" s="15">
        <v>4329106000</v>
      </c>
      <c r="H103" s="14">
        <f>F103-B103</f>
      </c>
      <c r="I103" s="14">
        <f>F103-F102</f>
      </c>
      <c r="J103" s="14">
        <f>F103-$B$2</f>
      </c>
      <c r="K103" s="16">
        <f>I103/F102</f>
      </c>
      <c r="L103" s="16">
        <f>(F103-$B$2)/$B$2</f>
      </c>
      <c r="M103" s="17" t="s">
        <v>13</v>
      </c>
    </row>
    <row x14ac:dyDescent="0.25" r="104" customHeight="1" ht="18.75">
      <c r="A104" s="4">
        <v>38687</v>
      </c>
      <c r="B104" s="14">
        <v>2.44400000572204</v>
      </c>
      <c r="C104" s="14">
        <v>2.5</v>
      </c>
      <c r="D104" s="14">
        <v>2.35700011253356</v>
      </c>
      <c r="E104" s="14">
        <v>2.35750007629394</v>
      </c>
      <c r="F104" s="14">
        <v>2.35750007629394</v>
      </c>
      <c r="G104" s="15">
        <v>2423356000</v>
      </c>
      <c r="H104" s="14">
        <f>F104-B104</f>
      </c>
      <c r="I104" s="14">
        <f>F104-F103</f>
      </c>
      <c r="J104" s="14">
        <f>F104-$B$2</f>
      </c>
      <c r="K104" s="16">
        <f>I104/F103</f>
      </c>
      <c r="L104" s="16">
        <f>(F104-$B$2)/$B$2</f>
      </c>
      <c r="M104" s="17" t="s">
        <v>13</v>
      </c>
    </row>
    <row x14ac:dyDescent="0.25" r="105" customHeight="1" ht="18.75">
      <c r="A105" s="4">
        <v>38718</v>
      </c>
      <c r="B105" s="14">
        <v>2.37350010871887</v>
      </c>
      <c r="C105" s="14">
        <v>2.42899990081787</v>
      </c>
      <c r="D105" s="14">
        <v>2.15499997138977</v>
      </c>
      <c r="E105" s="14">
        <v>2.24099993705749</v>
      </c>
      <c r="F105" s="14">
        <v>2.24099993705749</v>
      </c>
      <c r="G105" s="15">
        <v>2468206000</v>
      </c>
      <c r="H105" s="14">
        <f>F105-B105</f>
      </c>
      <c r="I105" s="14">
        <f>F105-F104</f>
      </c>
      <c r="J105" s="14">
        <f>F105-$B$2</f>
      </c>
      <c r="K105" s="16">
        <f>I105/F104</f>
      </c>
      <c r="L105" s="16">
        <f>(F105-$B$2)/$B$2</f>
      </c>
      <c r="M105" s="17" t="s">
        <v>13</v>
      </c>
    </row>
    <row x14ac:dyDescent="0.25" r="106" customHeight="1" ht="18.75">
      <c r="A106" s="4">
        <v>38749</v>
      </c>
      <c r="B106" s="14">
        <v>2.19600009918212</v>
      </c>
      <c r="C106" s="14">
        <v>2.23449993133544</v>
      </c>
      <c r="D106" s="14">
        <v>1.85249996185302</v>
      </c>
      <c r="E106" s="14">
        <v>1.87199997901916</v>
      </c>
      <c r="F106" s="14">
        <v>1.87199997901916</v>
      </c>
      <c r="G106" s="15">
        <v>3310894000</v>
      </c>
      <c r="H106" s="14">
        <f>F106-B106</f>
      </c>
      <c r="I106" s="14">
        <f>F106-F105</f>
      </c>
      <c r="J106" s="14">
        <f>F106-$B$2</f>
      </c>
      <c r="K106" s="16">
        <f>I106/F105</f>
      </c>
      <c r="L106" s="16">
        <f>(F106-$B$2)/$B$2</f>
      </c>
      <c r="M106" s="17" t="s">
        <v>13</v>
      </c>
    </row>
    <row x14ac:dyDescent="0.25" r="107" customHeight="1" ht="18.75">
      <c r="A107" s="4">
        <v>38777</v>
      </c>
      <c r="B107" s="14">
        <v>1.87249994277954</v>
      </c>
      <c r="C107" s="14">
        <v>1.8914999961853</v>
      </c>
      <c r="D107" s="14">
        <v>1.75699996948242</v>
      </c>
      <c r="E107" s="14">
        <v>1.82650005817413</v>
      </c>
      <c r="F107" s="14">
        <v>1.82650005817413</v>
      </c>
      <c r="G107" s="15">
        <v>2443562000</v>
      </c>
      <c r="H107" s="14">
        <f>F107-B107</f>
      </c>
      <c r="I107" s="14">
        <f>F107-F106</f>
      </c>
      <c r="J107" s="14">
        <f>F107-$B$2</f>
      </c>
      <c r="K107" s="16">
        <f>I107/F106</f>
      </c>
      <c r="L107" s="16">
        <f>(F107-$B$2)/$B$2</f>
      </c>
      <c r="M107" s="17" t="s">
        <v>13</v>
      </c>
    </row>
    <row x14ac:dyDescent="0.25" r="108" customHeight="1" ht="18.75">
      <c r="A108" s="4">
        <v>38808</v>
      </c>
      <c r="B108" s="14">
        <v>1.83350002765655</v>
      </c>
      <c r="C108" s="14">
        <v>1.94200003147125</v>
      </c>
      <c r="D108" s="14">
        <v>1.75049996376037</v>
      </c>
      <c r="E108" s="14">
        <v>1.76049995422363</v>
      </c>
      <c r="F108" s="14">
        <v>1.76049995422363</v>
      </c>
      <c r="G108" s="15">
        <v>2135172000</v>
      </c>
      <c r="H108" s="14">
        <f>F108-B108</f>
      </c>
      <c r="I108" s="14">
        <f>F108-F107</f>
      </c>
      <c r="J108" s="14">
        <f>F108-$B$2</f>
      </c>
      <c r="K108" s="16">
        <f>I108/F107</f>
      </c>
      <c r="L108" s="16">
        <f>(F108-$B$2)/$B$2</f>
      </c>
      <c r="M108" s="17" t="s">
        <v>13</v>
      </c>
    </row>
    <row x14ac:dyDescent="0.25" r="109" customHeight="1" ht="18.75">
      <c r="A109" s="4">
        <v>38838</v>
      </c>
      <c r="B109" s="14">
        <v>1.75950002670288</v>
      </c>
      <c r="C109" s="14">
        <v>1.82500004768371</v>
      </c>
      <c r="D109" s="14">
        <v>1.57599997520446</v>
      </c>
      <c r="E109" s="14">
        <v>1.73049998283386</v>
      </c>
      <c r="F109" s="14">
        <v>1.73049998283386</v>
      </c>
      <c r="G109" s="15">
        <v>2937920000</v>
      </c>
      <c r="H109" s="14">
        <f>F109-B109</f>
      </c>
      <c r="I109" s="14">
        <f>F109-F108</f>
      </c>
      <c r="J109" s="14">
        <f>F109-$B$2</f>
      </c>
      <c r="K109" s="16">
        <f>I109/F108</f>
      </c>
      <c r="L109" s="16">
        <f>(F109-$B$2)/$B$2</f>
      </c>
      <c r="M109" s="17" t="s">
        <v>13</v>
      </c>
    </row>
    <row x14ac:dyDescent="0.25" r="110" customHeight="1" ht="18.75">
      <c r="A110" s="4">
        <v>38869</v>
      </c>
      <c r="B110" s="14">
        <v>1.7315000295639</v>
      </c>
      <c r="C110" s="14">
        <v>1.94200003147125</v>
      </c>
      <c r="D110" s="14">
        <v>1.62100005149841</v>
      </c>
      <c r="E110" s="14">
        <v>1.93400001525878</v>
      </c>
      <c r="F110" s="14">
        <v>1.93400001525878</v>
      </c>
      <c r="G110" s="15">
        <v>2302348000</v>
      </c>
      <c r="H110" s="14">
        <f>F110-B110</f>
      </c>
      <c r="I110" s="14">
        <f>F110-F109</f>
      </c>
      <c r="J110" s="14">
        <f>F110-$B$2</f>
      </c>
      <c r="K110" s="16">
        <f>I110/F109</f>
      </c>
      <c r="L110" s="16">
        <f>(F110-$B$2)/$B$2</f>
      </c>
      <c r="M110" s="17" t="s">
        <v>13</v>
      </c>
    </row>
    <row x14ac:dyDescent="0.25" r="111" customHeight="1" ht="18.75">
      <c r="A111" s="4">
        <v>38899</v>
      </c>
      <c r="B111" s="14">
        <v>1.92599999904632</v>
      </c>
      <c r="C111" s="14">
        <v>1.93099999427795</v>
      </c>
      <c r="D111" s="14">
        <v>1.29799997806549</v>
      </c>
      <c r="E111" s="14">
        <v>1.34449994564056</v>
      </c>
      <c r="F111" s="14">
        <v>1.34449994564056</v>
      </c>
      <c r="G111" s="15">
        <v>4573268000</v>
      </c>
      <c r="H111" s="14">
        <f>F111-B111</f>
      </c>
      <c r="I111" s="14">
        <f>F111-F110</f>
      </c>
      <c r="J111" s="14">
        <f>F111-$B$2</f>
      </c>
      <c r="K111" s="16">
        <f>I111/F110</f>
      </c>
      <c r="L111" s="16">
        <f>(F111-$B$2)/$B$2</f>
      </c>
      <c r="M111" s="17" t="s">
        <v>13</v>
      </c>
    </row>
    <row x14ac:dyDescent="0.25" r="112" customHeight="1" ht="18.75">
      <c r="A112" s="4">
        <v>38930</v>
      </c>
      <c r="B112" s="14">
        <v>1.32749998569488</v>
      </c>
      <c r="C112" s="14">
        <v>1.5494999885559</v>
      </c>
      <c r="D112" s="14">
        <v>1.28799998760223</v>
      </c>
      <c r="E112" s="14">
        <v>1.54149997234344</v>
      </c>
      <c r="F112" s="14">
        <v>1.54149997234344</v>
      </c>
      <c r="G112" s="15">
        <v>3183736000</v>
      </c>
      <c r="H112" s="14">
        <f>F112-B112</f>
      </c>
      <c r="I112" s="14">
        <f>F112-F111</f>
      </c>
      <c r="J112" s="14">
        <f>F112-$B$2</f>
      </c>
      <c r="K112" s="16">
        <f>I112/F111</f>
      </c>
      <c r="L112" s="16">
        <f>(F112-$B$2)/$B$2</f>
      </c>
      <c r="M112" s="17" t="s">
        <v>13</v>
      </c>
    </row>
    <row x14ac:dyDescent="0.25" r="113" customHeight="1" ht="18.75">
      <c r="A113" s="4">
        <v>38961</v>
      </c>
      <c r="B113" s="14">
        <v>1.54250001907348</v>
      </c>
      <c r="C113" s="14">
        <v>1.64049994945526</v>
      </c>
      <c r="D113" s="14">
        <v>1.48399996757507</v>
      </c>
      <c r="E113" s="14">
        <v>1.60599994659423</v>
      </c>
      <c r="F113" s="14">
        <v>1.60599994659423</v>
      </c>
      <c r="G113" s="15">
        <v>2920374000</v>
      </c>
      <c r="H113" s="14">
        <f>F113-B113</f>
      </c>
      <c r="I113" s="14">
        <f>F113-F112</f>
      </c>
      <c r="J113" s="14">
        <f>F113-$B$2</f>
      </c>
      <c r="K113" s="16">
        <f>I113/F112</f>
      </c>
      <c r="L113" s="16">
        <f>(F113-$B$2)/$B$2</f>
      </c>
      <c r="M113" s="17" t="s">
        <v>13</v>
      </c>
    </row>
    <row x14ac:dyDescent="0.25" r="114" customHeight="1" ht="18.75">
      <c r="A114" s="4">
        <v>38991</v>
      </c>
      <c r="B114" s="14">
        <v>1.59899997711181</v>
      </c>
      <c r="C114" s="14">
        <v>1.92949998378753</v>
      </c>
      <c r="D114" s="14">
        <v>1.52900004386901</v>
      </c>
      <c r="E114" s="14">
        <v>1.90450000762939</v>
      </c>
      <c r="F114" s="14">
        <v>1.90450000762939</v>
      </c>
      <c r="G114" s="15">
        <v>4189700000</v>
      </c>
      <c r="H114" s="14">
        <f>F114-B114</f>
      </c>
      <c r="I114" s="14">
        <f>F114-F113</f>
      </c>
      <c r="J114" s="14">
        <f>F114-$B$2</f>
      </c>
      <c r="K114" s="16">
        <f>I114/F113</f>
      </c>
      <c r="L114" s="16">
        <f>(F114-$B$2)/$B$2</f>
      </c>
      <c r="M114" s="17" t="s">
        <v>13</v>
      </c>
    </row>
    <row x14ac:dyDescent="0.25" r="115" customHeight="1" ht="18.75">
      <c r="A115" s="4">
        <v>39022</v>
      </c>
      <c r="B115" s="14">
        <v>1.90649998188018</v>
      </c>
      <c r="C115" s="14">
        <v>2.16249990463256</v>
      </c>
      <c r="D115" s="14">
        <v>1.84350001811981</v>
      </c>
      <c r="E115" s="14">
        <v>2.01699995994567</v>
      </c>
      <c r="F115" s="14">
        <v>2.01699995994567</v>
      </c>
      <c r="G115" s="15">
        <v>2936048000</v>
      </c>
      <c r="H115" s="14">
        <f>F115-B115</f>
      </c>
      <c r="I115" s="14">
        <f>F115-F114</f>
      </c>
      <c r="J115" s="14">
        <f>F115-$B$2</f>
      </c>
      <c r="K115" s="16">
        <f>I115/F114</f>
      </c>
      <c r="L115" s="16">
        <f>(F115-$B$2)/$B$2</f>
      </c>
      <c r="M115" s="17" t="s">
        <v>13</v>
      </c>
    </row>
    <row x14ac:dyDescent="0.25" r="116" customHeight="1" ht="18.75">
      <c r="A116" s="4">
        <v>39052</v>
      </c>
      <c r="B116" s="14">
        <v>2.01300001144409</v>
      </c>
      <c r="C116" s="14">
        <v>2.03200006484985</v>
      </c>
      <c r="D116" s="14">
        <v>1.88499999046325</v>
      </c>
      <c r="E116" s="14">
        <v>1.97300004959106</v>
      </c>
      <c r="F116" s="14">
        <v>1.97300004959106</v>
      </c>
      <c r="G116" s="15">
        <v>2420814000</v>
      </c>
      <c r="H116" s="14">
        <f>F116-B116</f>
      </c>
      <c r="I116" s="14">
        <f>F116-F115</f>
      </c>
      <c r="J116" s="14">
        <f>F116-$B$2</f>
      </c>
      <c r="K116" s="16">
        <f>I116/F115</f>
      </c>
      <c r="L116" s="16">
        <f>(F116-$B$2)/$B$2</f>
      </c>
      <c r="M116" s="17" t="s">
        <v>13</v>
      </c>
    </row>
    <row x14ac:dyDescent="0.25" r="117" customHeight="1" ht="18.75">
      <c r="A117" s="4">
        <v>39083</v>
      </c>
      <c r="B117" s="14">
        <v>1.93400001525878</v>
      </c>
      <c r="C117" s="14">
        <v>1.95700001716613</v>
      </c>
      <c r="D117" s="14">
        <v>1.81500005722045</v>
      </c>
      <c r="E117" s="14">
        <v>1.88349997997283</v>
      </c>
      <c r="F117" s="14">
        <v>1.88349997997283</v>
      </c>
      <c r="G117" s="15">
        <v>2608706000</v>
      </c>
      <c r="H117" s="14">
        <f>F117-B117</f>
      </c>
      <c r="I117" s="14">
        <f>F117-F116</f>
      </c>
      <c r="J117" s="14">
        <f>F117-$B$2</f>
      </c>
      <c r="K117" s="16">
        <f>I117/F116</f>
      </c>
      <c r="L117" s="16">
        <f>(F117-$B$2)/$B$2</f>
      </c>
      <c r="M117" s="17" t="s">
        <v>13</v>
      </c>
    </row>
    <row x14ac:dyDescent="0.25" r="118" customHeight="1" ht="18.75">
      <c r="A118" s="4">
        <v>39114</v>
      </c>
      <c r="B118" s="14">
        <v>1.89750003814697</v>
      </c>
      <c r="C118" s="14">
        <v>2.09999990463256</v>
      </c>
      <c r="D118" s="14">
        <v>1.83399999141693</v>
      </c>
      <c r="E118" s="14">
        <v>1.95700001716613</v>
      </c>
      <c r="F118" s="14">
        <v>1.95700001716613</v>
      </c>
      <c r="G118" s="15">
        <v>3159508000</v>
      </c>
      <c r="H118" s="14">
        <f>F118-B118</f>
      </c>
      <c r="I118" s="14">
        <f>F118-F117</f>
      </c>
      <c r="J118" s="14">
        <f>F118-$B$2</f>
      </c>
      <c r="K118" s="16">
        <f>I118/F117</f>
      </c>
      <c r="L118" s="16">
        <f>(F118-$B$2)/$B$2</f>
      </c>
      <c r="M118" s="17" t="s">
        <v>13</v>
      </c>
    </row>
    <row x14ac:dyDescent="0.25" r="119" customHeight="1" ht="18.75">
      <c r="A119" s="4">
        <v>39142</v>
      </c>
      <c r="B119" s="14">
        <v>1.96599996089935</v>
      </c>
      <c r="C119" s="14">
        <v>2.01200008392334</v>
      </c>
      <c r="D119" s="14">
        <v>1.85199999809265</v>
      </c>
      <c r="E119" s="14">
        <v>1.98950004577636</v>
      </c>
      <c r="F119" s="14">
        <v>1.98950004577636</v>
      </c>
      <c r="G119" s="15">
        <v>2843062000</v>
      </c>
      <c r="H119" s="14">
        <f>F119-B119</f>
      </c>
      <c r="I119" s="14">
        <f>F119-F118</f>
      </c>
      <c r="J119" s="14">
        <f>F119-$B$2</f>
      </c>
      <c r="K119" s="16">
        <f>I119/F118</f>
      </c>
      <c r="L119" s="16">
        <f>(F119-$B$2)/$B$2</f>
      </c>
      <c r="M119" s="17" t="s">
        <v>13</v>
      </c>
    </row>
    <row x14ac:dyDescent="0.25" r="120" customHeight="1" ht="18.75">
      <c r="A120" s="4">
        <v>39173</v>
      </c>
      <c r="B120" s="14">
        <v>1.99249994754791</v>
      </c>
      <c r="C120" s="14">
        <v>3.19199991226196</v>
      </c>
      <c r="D120" s="14">
        <v>1.97749996185302</v>
      </c>
      <c r="E120" s="14">
        <v>3.06649994850158</v>
      </c>
      <c r="F120" s="14">
        <v>3.06649994850158</v>
      </c>
      <c r="G120" s="15">
        <v>6925740000</v>
      </c>
      <c r="H120" s="14">
        <f>F120-B120</f>
      </c>
      <c r="I120" s="14">
        <f>F120-F119</f>
      </c>
      <c r="J120" s="14">
        <f>F120-$B$2</f>
      </c>
      <c r="K120" s="16">
        <f>I120/F119</f>
      </c>
      <c r="L120" s="16">
        <f>(F120-$B$2)/$B$2</f>
      </c>
      <c r="M120" s="17" t="s">
        <v>13</v>
      </c>
    </row>
    <row x14ac:dyDescent="0.25" r="121" customHeight="1" ht="18.75">
      <c r="A121" s="4">
        <v>39203</v>
      </c>
      <c r="B121" s="14">
        <v>3.05599999427795</v>
      </c>
      <c r="C121" s="14">
        <v>3.6654999256134</v>
      </c>
      <c r="D121" s="14">
        <v>2.98499989509582</v>
      </c>
      <c r="E121" s="14">
        <v>3.45700001716613</v>
      </c>
      <c r="F121" s="14">
        <v>3.45700001716613</v>
      </c>
      <c r="G121" s="15">
        <v>6604848000</v>
      </c>
      <c r="H121" s="14">
        <f>F121-B121</f>
      </c>
      <c r="I121" s="14">
        <f>F121-F120</f>
      </c>
      <c r="J121" s="14">
        <f>F121-$B$2</f>
      </c>
      <c r="K121" s="16">
        <f>I121/F120</f>
      </c>
      <c r="L121" s="16">
        <f>(F121-$B$2)/$B$2</f>
      </c>
      <c r="M121" s="17" t="s">
        <v>13</v>
      </c>
    </row>
    <row x14ac:dyDescent="0.25" r="122" customHeight="1" ht="18.75">
      <c r="A122" s="4">
        <v>39234</v>
      </c>
      <c r="B122" s="14">
        <v>3.44499993324279</v>
      </c>
      <c r="C122" s="14">
        <v>3.73600006103515</v>
      </c>
      <c r="D122" s="14">
        <v>3.33550000190734</v>
      </c>
      <c r="E122" s="14">
        <v>3.42050004005432</v>
      </c>
      <c r="F122" s="14">
        <v>3.42050004005432</v>
      </c>
      <c r="G122" s="15">
        <v>4775774000</v>
      </c>
      <c r="H122" s="14">
        <f>F122-B122</f>
      </c>
      <c r="I122" s="14">
        <f>F122-F121</f>
      </c>
      <c r="J122" s="14">
        <f>F122-$B$2</f>
      </c>
      <c r="K122" s="16">
        <f>I122/F121</f>
      </c>
      <c r="L122" s="16">
        <f>(F122-$B$2)/$B$2</f>
      </c>
      <c r="M122" s="17" t="s">
        <v>13</v>
      </c>
    </row>
    <row x14ac:dyDescent="0.25" r="123" customHeight="1" ht="18.75">
      <c r="A123" s="4">
        <v>39264</v>
      </c>
      <c r="B123" s="14">
        <v>3.44050002098083</v>
      </c>
      <c r="C123" s="14">
        <v>4.44999980926513</v>
      </c>
      <c r="D123" s="14">
        <v>3.4005000591278</v>
      </c>
      <c r="E123" s="14">
        <v>3.92700004577636</v>
      </c>
      <c r="F123" s="14">
        <v>3.92700004577636</v>
      </c>
      <c r="G123" s="15">
        <v>5296556000</v>
      </c>
      <c r="H123" s="14">
        <f>F123-B123</f>
      </c>
      <c r="I123" s="14">
        <f>F123-F122</f>
      </c>
      <c r="J123" s="14">
        <f>F123-$B$2</f>
      </c>
      <c r="K123" s="16">
        <f>I123/F122</f>
      </c>
      <c r="L123" s="16">
        <f>(F123-$B$2)/$B$2</f>
      </c>
      <c r="M123" s="17" t="s">
        <v>13</v>
      </c>
    </row>
    <row x14ac:dyDescent="0.25" r="124" customHeight="1" ht="18.75">
      <c r="A124" s="4">
        <v>39295</v>
      </c>
      <c r="B124" s="14">
        <v>3.90499997138977</v>
      </c>
      <c r="C124" s="14">
        <v>4.03999996185302</v>
      </c>
      <c r="D124" s="14">
        <v>3.50250005722045</v>
      </c>
      <c r="E124" s="14">
        <v>3.99550008773803</v>
      </c>
      <c r="F124" s="14">
        <v>3.99550008773803</v>
      </c>
      <c r="G124" s="15">
        <v>3510280000</v>
      </c>
      <c r="H124" s="14">
        <f>F124-B124</f>
      </c>
      <c r="I124" s="14">
        <f>F124-F123</f>
      </c>
      <c r="J124" s="14">
        <f>F124-$B$2</f>
      </c>
      <c r="K124" s="16">
        <f>I124/F123</f>
      </c>
      <c r="L124" s="16">
        <f>(F124-$B$2)/$B$2</f>
      </c>
      <c r="M124" s="17" t="s">
        <v>13</v>
      </c>
    </row>
    <row x14ac:dyDescent="0.25" r="125" customHeight="1" ht="18.75">
      <c r="A125" s="4">
        <v>39326</v>
      </c>
      <c r="B125" s="14">
        <v>3.99499988555908</v>
      </c>
      <c r="C125" s="14">
        <v>4.71299982070922</v>
      </c>
      <c r="D125" s="14">
        <v>3.98650002479553</v>
      </c>
      <c r="E125" s="14">
        <v>4.65749979019165</v>
      </c>
      <c r="F125" s="14">
        <v>4.65749979019165</v>
      </c>
      <c r="G125" s="15">
        <v>2445464000</v>
      </c>
      <c r="H125" s="14">
        <f>F125-B125</f>
      </c>
      <c r="I125" s="14">
        <f>F125-F124</f>
      </c>
      <c r="J125" s="14">
        <f>F125-$B$2</f>
      </c>
      <c r="K125" s="16">
        <f>I125/F124</f>
      </c>
      <c r="L125" s="16">
        <f>(F125-$B$2)/$B$2</f>
      </c>
      <c r="M125" s="17" t="s">
        <v>13</v>
      </c>
    </row>
    <row x14ac:dyDescent="0.25" r="126" customHeight="1" ht="18.75">
      <c r="A126" s="4">
        <v>39356</v>
      </c>
      <c r="B126" s="14">
        <v>4.67100000381469</v>
      </c>
      <c r="C126" s="14">
        <v>5.05450010299682</v>
      </c>
      <c r="D126" s="14">
        <v>4.16349983215332</v>
      </c>
      <c r="E126" s="14">
        <v>4.45749998092651</v>
      </c>
      <c r="F126" s="14">
        <v>4.45749998092651</v>
      </c>
      <c r="G126" s="15">
        <v>4639770000</v>
      </c>
      <c r="H126" s="14">
        <f>F126-B126</f>
      </c>
      <c r="I126" s="14">
        <f>F126-F125</f>
      </c>
      <c r="J126" s="14">
        <f>F126-$B$2</f>
      </c>
      <c r="K126" s="16">
        <f>I126/F125</f>
      </c>
      <c r="L126" s="16">
        <f>(F126-$B$2)/$B$2</f>
      </c>
      <c r="M126" s="17" t="s">
        <v>13</v>
      </c>
    </row>
    <row x14ac:dyDescent="0.25" r="127" customHeight="1" ht="18.75">
      <c r="A127" s="4">
        <v>39387</v>
      </c>
      <c r="B127" s="14">
        <v>4.38749980926513</v>
      </c>
      <c r="C127" s="14">
        <v>4.57350015640258</v>
      </c>
      <c r="D127" s="14">
        <v>3.82500004768371</v>
      </c>
      <c r="E127" s="14">
        <v>4.52799987792968</v>
      </c>
      <c r="F127" s="14">
        <v>4.52799987792968</v>
      </c>
      <c r="G127" s="15">
        <v>3603930000</v>
      </c>
      <c r="H127" s="14">
        <f>F127-B127</f>
      </c>
      <c r="I127" s="14">
        <f>F127-F126</f>
      </c>
      <c r="J127" s="14">
        <f>F127-$B$2</f>
      </c>
      <c r="K127" s="16">
        <f>I127/F126</f>
      </c>
      <c r="L127" s="16">
        <f>(F127-$B$2)/$B$2</f>
      </c>
      <c r="M127" s="17" t="s">
        <v>13</v>
      </c>
    </row>
    <row x14ac:dyDescent="0.25" r="128" customHeight="1" ht="18.75">
      <c r="A128" s="4">
        <v>39417</v>
      </c>
      <c r="B128" s="14">
        <v>4.5015001296997</v>
      </c>
      <c r="C128" s="14">
        <v>4.79699993133544</v>
      </c>
      <c r="D128" s="14">
        <v>4.19299983978271</v>
      </c>
      <c r="E128" s="14">
        <v>4.63199996948242</v>
      </c>
      <c r="F128" s="14">
        <v>4.63199996948242</v>
      </c>
      <c r="G128" s="15">
        <v>2541244000</v>
      </c>
      <c r="H128" s="14">
        <f>F128-B128</f>
      </c>
      <c r="I128" s="14">
        <f>F128-F127</f>
      </c>
      <c r="J128" s="14">
        <f>F128-$B$2</f>
      </c>
      <c r="K128" s="16">
        <f>I128/F127</f>
      </c>
      <c r="L128" s="16">
        <f>(F128-$B$2)/$B$2</f>
      </c>
      <c r="M128" s="17" t="s">
        <v>13</v>
      </c>
    </row>
    <row x14ac:dyDescent="0.25" r="129" customHeight="1" ht="18.75">
      <c r="A129" s="4">
        <v>39448</v>
      </c>
      <c r="B129" s="14">
        <v>4.76749992370605</v>
      </c>
      <c r="C129" s="14">
        <v>4.87150001525878</v>
      </c>
      <c r="D129" s="14">
        <v>3.44199991226196</v>
      </c>
      <c r="E129" s="14">
        <v>3.88499999046325</v>
      </c>
      <c r="F129" s="14">
        <v>3.88499999046325</v>
      </c>
      <c r="G129" s="15">
        <v>5766708000</v>
      </c>
      <c r="H129" s="14">
        <f>F129-B129</f>
      </c>
      <c r="I129" s="14">
        <f>F129-F128</f>
      </c>
      <c r="J129" s="14">
        <f>F129-$B$2</f>
      </c>
      <c r="K129" s="16">
        <f>I129/F128</f>
      </c>
      <c r="L129" s="16">
        <f>(F129-$B$2)/$B$2</f>
      </c>
      <c r="M129" s="17" t="s">
        <v>13</v>
      </c>
    </row>
    <row x14ac:dyDescent="0.25" r="130" customHeight="1" ht="18.75">
      <c r="A130" s="4">
        <v>39479</v>
      </c>
      <c r="B130" s="14">
        <v>3.95099997520446</v>
      </c>
      <c r="C130" s="14">
        <v>3.97000002861022</v>
      </c>
      <c r="D130" s="14">
        <v>3.198499917984</v>
      </c>
      <c r="E130" s="14">
        <v>3.22350001335144</v>
      </c>
      <c r="F130" s="14">
        <v>3.22350001335144</v>
      </c>
      <c r="G130" s="15">
        <v>4224356000</v>
      </c>
      <c r="H130" s="14">
        <f>F130-B130</f>
      </c>
      <c r="I130" s="14">
        <f>F130-F129</f>
      </c>
      <c r="J130" s="14">
        <f>F130-$B$2</f>
      </c>
      <c r="K130" s="16">
        <f>I130/F129</f>
      </c>
      <c r="L130" s="16">
        <f>(F130-$B$2)/$B$2</f>
      </c>
      <c r="M130" s="17" t="s">
        <v>13</v>
      </c>
    </row>
    <row x14ac:dyDescent="0.25" r="131" customHeight="1" ht="18.75">
      <c r="A131" s="4">
        <v>39508</v>
      </c>
      <c r="B131" s="14">
        <v>3.17950010299682</v>
      </c>
      <c r="C131" s="14">
        <v>3.84649991989135</v>
      </c>
      <c r="D131" s="14">
        <v>3.05999994277954</v>
      </c>
      <c r="E131" s="14">
        <v>3.56500005722045</v>
      </c>
      <c r="F131" s="14">
        <v>3.56500005722045</v>
      </c>
      <c r="G131" s="15">
        <v>3853712000</v>
      </c>
      <c r="H131" s="14">
        <f>F131-B131</f>
      </c>
      <c r="I131" s="14">
        <f>F131-F130</f>
      </c>
      <c r="J131" s="14">
        <f>F131-$B$2</f>
      </c>
      <c r="K131" s="16">
        <f>I131/F130</f>
      </c>
      <c r="L131" s="16">
        <f>(F131-$B$2)/$B$2</f>
      </c>
      <c r="M131" s="17" t="s">
        <v>13</v>
      </c>
    </row>
    <row x14ac:dyDescent="0.25" r="132" customHeight="1" ht="18.75">
      <c r="A132" s="4">
        <v>39539</v>
      </c>
      <c r="B132" s="14">
        <v>3.64949989318847</v>
      </c>
      <c r="C132" s="14">
        <v>4.13199996948242</v>
      </c>
      <c r="D132" s="14">
        <v>3.53250002861022</v>
      </c>
      <c r="E132" s="14">
        <v>3.93149995803833</v>
      </c>
      <c r="F132" s="14">
        <v>3.93149995803833</v>
      </c>
      <c r="G132" s="15">
        <v>3956988000</v>
      </c>
      <c r="H132" s="14">
        <f>F132-B132</f>
      </c>
      <c r="I132" s="14">
        <f>F132-F131</f>
      </c>
      <c r="J132" s="14">
        <f>F132-$B$2</f>
      </c>
      <c r="K132" s="16">
        <f>I132/F131</f>
      </c>
      <c r="L132" s="16">
        <f>(F132-$B$2)/$B$2</f>
      </c>
      <c r="M132" s="17" t="s">
        <v>13</v>
      </c>
    </row>
    <row x14ac:dyDescent="0.25" r="133" customHeight="1" ht="18.75">
      <c r="A133" s="4">
        <v>39569</v>
      </c>
      <c r="B133" s="14">
        <v>3.92000007629394</v>
      </c>
      <c r="C133" s="14">
        <v>4.23750019073486</v>
      </c>
      <c r="D133" s="14">
        <v>3.57800006866455</v>
      </c>
      <c r="E133" s="14">
        <v>4.0809998512268</v>
      </c>
      <c r="F133" s="14">
        <v>4.0809998512268</v>
      </c>
      <c r="G133" s="15">
        <v>3051464000</v>
      </c>
      <c r="H133" s="14">
        <f>F133-B133</f>
      </c>
      <c r="I133" s="14">
        <f>F133-F132</f>
      </c>
      <c r="J133" s="14">
        <f>F133-$B$2</f>
      </c>
      <c r="K133" s="16">
        <f>I133/F132</f>
      </c>
      <c r="L133" s="16">
        <f>(F133-$B$2)/$B$2</f>
      </c>
      <c r="M133" s="17" t="s">
        <v>13</v>
      </c>
    </row>
    <row x14ac:dyDescent="0.25" r="134" customHeight="1" ht="18.75">
      <c r="A134" s="4">
        <v>39600</v>
      </c>
      <c r="B134" s="14">
        <v>4.05749988555908</v>
      </c>
      <c r="C134" s="14">
        <v>4.24399995803833</v>
      </c>
      <c r="D134" s="14">
        <v>3.63100004196167</v>
      </c>
      <c r="E134" s="14">
        <v>3.66650009155273</v>
      </c>
      <c r="F134" s="14">
        <v>3.66650009155273</v>
      </c>
      <c r="G134" s="15">
        <v>3058114000</v>
      </c>
      <c r="H134" s="14">
        <f>F134-B134</f>
      </c>
      <c r="I134" s="14">
        <f>F134-F133</f>
      </c>
      <c r="J134" s="14">
        <f>F134-$B$2</f>
      </c>
      <c r="K134" s="16">
        <f>I134/F133</f>
      </c>
      <c r="L134" s="16">
        <f>(F134-$B$2)/$B$2</f>
      </c>
      <c r="M134" s="17" t="s">
        <v>13</v>
      </c>
    </row>
    <row x14ac:dyDescent="0.25" r="135" customHeight="1" ht="18.75">
      <c r="A135" s="4">
        <v>39630</v>
      </c>
      <c r="B135" s="14">
        <v>3.6119999885559</v>
      </c>
      <c r="C135" s="14">
        <v>4.11899995803833</v>
      </c>
      <c r="D135" s="14">
        <v>3.14949989318847</v>
      </c>
      <c r="E135" s="14">
        <v>3.81699991226196</v>
      </c>
      <c r="F135" s="14">
        <v>3.81699991226196</v>
      </c>
      <c r="G135" s="15">
        <v>4316266000</v>
      </c>
      <c r="H135" s="14">
        <f>F135-B135</f>
      </c>
      <c r="I135" s="14">
        <f>F135-F134</f>
      </c>
      <c r="J135" s="14">
        <f>F135-$B$2</f>
      </c>
      <c r="K135" s="16">
        <f>I135/F134</f>
      </c>
      <c r="L135" s="16">
        <f>(F135-$B$2)/$B$2</f>
      </c>
      <c r="M135" s="17" t="s">
        <v>13</v>
      </c>
    </row>
    <row x14ac:dyDescent="0.25" r="136" customHeight="1" ht="18.75">
      <c r="A136" s="4">
        <v>39661</v>
      </c>
      <c r="B136" s="14">
        <v>3.81800007820129</v>
      </c>
      <c r="C136" s="14">
        <v>4.58750009536743</v>
      </c>
      <c r="D136" s="14">
        <v>3.70250010490417</v>
      </c>
      <c r="E136" s="14">
        <v>4.04050016403198</v>
      </c>
      <c r="F136" s="14">
        <v>4.04050016403198</v>
      </c>
      <c r="G136" s="15">
        <v>2980888000</v>
      </c>
      <c r="H136" s="14">
        <f>F136-B136</f>
      </c>
      <c r="I136" s="14">
        <f>F136-F135</f>
      </c>
      <c r="J136" s="14">
        <f>F136-$B$2</f>
      </c>
      <c r="K136" s="16">
        <f>I136/F135</f>
      </c>
      <c r="L136" s="16">
        <f>(F136-$B$2)/$B$2</f>
      </c>
      <c r="M136" s="17" t="s">
        <v>13</v>
      </c>
    </row>
    <row x14ac:dyDescent="0.25" r="137" customHeight="1" ht="18.75">
      <c r="A137" s="4">
        <v>39692</v>
      </c>
      <c r="B137" s="14">
        <v>4.1579999923706</v>
      </c>
      <c r="C137" s="14">
        <v>4.33850002288818</v>
      </c>
      <c r="D137" s="14">
        <v>3.06599998474121</v>
      </c>
      <c r="E137" s="14">
        <v>3.63800001144409</v>
      </c>
      <c r="F137" s="14">
        <v>3.63800001144409</v>
      </c>
      <c r="G137" s="15">
        <v>3849268000</v>
      </c>
      <c r="H137" s="14">
        <f>F137-B137</f>
      </c>
      <c r="I137" s="14">
        <f>F137-F136</f>
      </c>
      <c r="J137" s="14">
        <f>F137-$B$2</f>
      </c>
      <c r="K137" s="16">
        <f>I137/F136</f>
      </c>
      <c r="L137" s="16">
        <f>(F137-$B$2)/$B$2</f>
      </c>
      <c r="M137" s="17" t="s">
        <v>13</v>
      </c>
    </row>
    <row x14ac:dyDescent="0.25" r="138" customHeight="1" ht="18.75">
      <c r="A138" s="4">
        <v>39722</v>
      </c>
      <c r="B138" s="14">
        <v>3.58899998664855</v>
      </c>
      <c r="C138" s="14">
        <v>3.59949994087219</v>
      </c>
      <c r="D138" s="14">
        <v>2.1654999256134</v>
      </c>
      <c r="E138" s="14">
        <v>2.8619999885559</v>
      </c>
      <c r="F138" s="14">
        <v>2.8619999885559</v>
      </c>
      <c r="G138" s="15">
        <v>6641494000</v>
      </c>
      <c r="H138" s="14">
        <f>F138-B138</f>
      </c>
      <c r="I138" s="14">
        <f>F138-F137</f>
      </c>
      <c r="J138" s="14">
        <f>F138-$B$2</f>
      </c>
      <c r="K138" s="16">
        <f>I138/F137</f>
      </c>
      <c r="L138" s="16">
        <f>(F138-$B$2)/$B$2</f>
      </c>
      <c r="M138" s="17" t="s">
        <v>13</v>
      </c>
    </row>
    <row x14ac:dyDescent="0.25" r="139" customHeight="1" ht="18.75">
      <c r="A139" s="4">
        <v>39753</v>
      </c>
      <c r="B139" s="14">
        <v>2.81750011444091</v>
      </c>
      <c r="C139" s="14">
        <v>2.93650007247924</v>
      </c>
      <c r="D139" s="14">
        <v>1.73399996757507</v>
      </c>
      <c r="E139" s="14">
        <v>2.13499999046325</v>
      </c>
      <c r="F139" s="14">
        <v>2.13499999046325</v>
      </c>
      <c r="G139" s="15">
        <v>4561030000</v>
      </c>
      <c r="H139" s="14">
        <f>F139-B139</f>
      </c>
      <c r="I139" s="14">
        <f>F139-F138</f>
      </c>
      <c r="J139" s="14">
        <f>F139-$B$2</f>
      </c>
      <c r="K139" s="16">
        <f>I139/F138</f>
      </c>
      <c r="L139" s="16">
        <f>(F139-$B$2)/$B$2</f>
      </c>
      <c r="M139" s="17" t="s">
        <v>13</v>
      </c>
    </row>
    <row x14ac:dyDescent="0.25" r="140" customHeight="1" ht="18.75">
      <c r="A140" s="4">
        <v>39783</v>
      </c>
      <c r="B140" s="14">
        <v>2.09999990463256</v>
      </c>
      <c r="C140" s="14">
        <v>2.7425000667572</v>
      </c>
      <c r="D140" s="14">
        <v>1.94099998474121</v>
      </c>
      <c r="E140" s="14">
        <v>2.56399989128112</v>
      </c>
      <c r="F140" s="14">
        <v>2.56399989128112</v>
      </c>
      <c r="G140" s="15">
        <v>4123886000</v>
      </c>
      <c r="H140" s="14">
        <f>F140-B140</f>
      </c>
      <c r="I140" s="14">
        <f>F140-F139</f>
      </c>
      <c r="J140" s="14">
        <f>F140-$B$2</f>
      </c>
      <c r="K140" s="16">
        <f>I140/F139</f>
      </c>
      <c r="L140" s="16">
        <f>(F140-$B$2)/$B$2</f>
      </c>
      <c r="M140" s="17" t="s">
        <v>13</v>
      </c>
    </row>
    <row x14ac:dyDescent="0.25" r="141" customHeight="1" ht="18.75">
      <c r="A141" s="4">
        <v>39814</v>
      </c>
      <c r="B141" s="14">
        <v>2.56750011444091</v>
      </c>
      <c r="C141" s="14">
        <v>2.9869999885559</v>
      </c>
      <c r="D141" s="14">
        <v>2.38150000572204</v>
      </c>
      <c r="E141" s="14">
        <v>2.94099998474121</v>
      </c>
      <c r="F141" s="14">
        <v>2.94099998474121</v>
      </c>
      <c r="G141" s="15">
        <v>4081446000</v>
      </c>
      <c r="H141" s="14">
        <f>F141-B141</f>
      </c>
      <c r="I141" s="14">
        <f>F141-F140</f>
      </c>
      <c r="J141" s="14">
        <f>F141-$B$2</f>
      </c>
      <c r="K141" s="16">
        <f>I141/F140</f>
      </c>
      <c r="L141" s="16">
        <f>(F141-$B$2)/$B$2</f>
      </c>
      <c r="M141" s="17" t="s">
        <v>13</v>
      </c>
    </row>
    <row x14ac:dyDescent="0.25" r="142" customHeight="1" ht="18.75">
      <c r="A142" s="4">
        <v>39845</v>
      </c>
      <c r="B142" s="14">
        <v>2.92849993705749</v>
      </c>
      <c r="C142" s="14">
        <v>3.36800003051757</v>
      </c>
      <c r="D142" s="14">
        <v>2.90650010108947</v>
      </c>
      <c r="E142" s="14">
        <v>3.23950004577636</v>
      </c>
      <c r="F142" s="14">
        <v>3.23950004577636</v>
      </c>
      <c r="G142" s="15">
        <v>3735604000</v>
      </c>
      <c r="H142" s="14">
        <f>F142-B142</f>
      </c>
      <c r="I142" s="14">
        <f>F142-F141</f>
      </c>
      <c r="J142" s="14">
        <f>F142-$B$2</f>
      </c>
      <c r="K142" s="16">
        <f>I142/F141</f>
      </c>
      <c r="L142" s="16">
        <f>(F142-$B$2)/$B$2</f>
      </c>
      <c r="M142" s="17" t="s">
        <v>13</v>
      </c>
    </row>
    <row x14ac:dyDescent="0.25" r="143" customHeight="1" ht="18.75">
      <c r="A143" s="4">
        <v>39873</v>
      </c>
      <c r="B143" s="14">
        <v>3.19700002670288</v>
      </c>
      <c r="C143" s="14">
        <v>3.78049993515014</v>
      </c>
      <c r="D143" s="14">
        <v>2.99099993705749</v>
      </c>
      <c r="E143" s="14">
        <v>3.67199993133544</v>
      </c>
      <c r="F143" s="14">
        <v>3.67199993133544</v>
      </c>
      <c r="G143" s="15">
        <v>4553446000</v>
      </c>
      <c r="H143" s="14">
        <f>F143-B143</f>
      </c>
      <c r="I143" s="14">
        <f>F143-F142</f>
      </c>
      <c r="J143" s="14">
        <f>F143-$B$2</f>
      </c>
      <c r="K143" s="16">
        <f>I143/F142</f>
      </c>
      <c r="L143" s="16">
        <f>(F143-$B$2)/$B$2</f>
      </c>
      <c r="M143" s="17" t="s">
        <v>13</v>
      </c>
    </row>
    <row x14ac:dyDescent="0.25" r="144" customHeight="1" ht="18.75">
      <c r="A144" s="4">
        <v>39904</v>
      </c>
      <c r="B144" s="14">
        <v>3.65100002288818</v>
      </c>
      <c r="C144" s="14">
        <v>4.33400011062622</v>
      </c>
      <c r="D144" s="14">
        <v>3.58550000190734</v>
      </c>
      <c r="E144" s="14">
        <v>4.02600002288818</v>
      </c>
      <c r="F144" s="14">
        <v>4.02600002288818</v>
      </c>
      <c r="G144" s="15">
        <v>3700640000</v>
      </c>
      <c r="H144" s="14">
        <f>F144-B144</f>
      </c>
      <c r="I144" s="14">
        <f>F144-F143</f>
      </c>
      <c r="J144" s="14">
        <f>F144-$B$2</f>
      </c>
      <c r="K144" s="16">
        <f>I144/F143</f>
      </c>
      <c r="L144" s="16">
        <f>(F144-$B$2)/$B$2</f>
      </c>
      <c r="M144" s="17" t="s">
        <v>13</v>
      </c>
    </row>
    <row x14ac:dyDescent="0.25" r="145" customHeight="1" ht="18.75">
      <c r="A145" s="4">
        <v>39934</v>
      </c>
      <c r="B145" s="14">
        <v>4.01900005340576</v>
      </c>
      <c r="C145" s="14">
        <v>4.17999982833862</v>
      </c>
      <c r="D145" s="14">
        <v>3.65499997138977</v>
      </c>
      <c r="E145" s="14">
        <v>3.89949989318847</v>
      </c>
      <c r="F145" s="14">
        <v>3.89949989318847</v>
      </c>
      <c r="G145" s="15">
        <v>2752068000</v>
      </c>
      <c r="H145" s="14">
        <f>F145-B145</f>
      </c>
      <c r="I145" s="14">
        <f>F145-F144</f>
      </c>
      <c r="J145" s="14">
        <f>F145-$B$2</f>
      </c>
      <c r="K145" s="16">
        <f>I145/F144</f>
      </c>
      <c r="L145" s="16">
        <f>(F145-$B$2)/$B$2</f>
      </c>
      <c r="M145" s="17" t="s">
        <v>13</v>
      </c>
    </row>
    <row x14ac:dyDescent="0.25" r="146" customHeight="1" ht="18.75">
      <c r="A146" s="4">
        <v>39965</v>
      </c>
      <c r="B146" s="14">
        <v>3.91050004959106</v>
      </c>
      <c r="C146" s="14">
        <v>4.42799997329711</v>
      </c>
      <c r="D146" s="14">
        <v>3.8125</v>
      </c>
      <c r="E146" s="14">
        <v>4.18300008773803</v>
      </c>
      <c r="F146" s="14">
        <v>4.18300008773803</v>
      </c>
      <c r="G146" s="15">
        <v>3041708000</v>
      </c>
      <c r="H146" s="14">
        <f>F146-B146</f>
      </c>
      <c r="I146" s="14">
        <f>F146-F145</f>
      </c>
      <c r="J146" s="14">
        <f>F146-$B$2</f>
      </c>
      <c r="K146" s="16">
        <f>I146/F145</f>
      </c>
      <c r="L146" s="16">
        <f>(F146-$B$2)/$B$2</f>
      </c>
      <c r="M146" s="17" t="s">
        <v>13</v>
      </c>
    </row>
    <row x14ac:dyDescent="0.25" r="147" customHeight="1" ht="18.75">
      <c r="A147" s="4">
        <v>39995</v>
      </c>
      <c r="B147" s="14">
        <v>4.22100019454956</v>
      </c>
      <c r="C147" s="14">
        <v>4.71999979019165</v>
      </c>
      <c r="D147" s="14">
        <v>3.77049994468688</v>
      </c>
      <c r="E147" s="14">
        <v>4.28800010681152</v>
      </c>
      <c r="F147" s="14">
        <v>4.28800010681152</v>
      </c>
      <c r="G147" s="15">
        <v>3509228000</v>
      </c>
      <c r="H147" s="14">
        <f>F147-B147</f>
      </c>
      <c r="I147" s="14">
        <f>F147-F146</f>
      </c>
      <c r="J147" s="14">
        <f>F147-$B$2</f>
      </c>
      <c r="K147" s="16">
        <f>I147/F146</f>
      </c>
      <c r="L147" s="16">
        <f>(F147-$B$2)/$B$2</f>
      </c>
      <c r="M147" s="17" t="s">
        <v>13</v>
      </c>
    </row>
    <row x14ac:dyDescent="0.25" r="148" customHeight="1" ht="18.75">
      <c r="A148" s="4">
        <v>40026</v>
      </c>
      <c r="B148" s="14">
        <v>4.32800006866455</v>
      </c>
      <c r="C148" s="14">
        <v>4.4099998474121</v>
      </c>
      <c r="D148" s="14">
        <v>4.01249980926513</v>
      </c>
      <c r="E148" s="14">
        <v>4.05950021743774</v>
      </c>
      <c r="F148" s="14">
        <v>4.05950021743774</v>
      </c>
      <c r="G148" s="15">
        <v>2252458000</v>
      </c>
      <c r="H148" s="14">
        <f>F148-B148</f>
      </c>
      <c r="I148" s="14">
        <f>F148-F147</f>
      </c>
      <c r="J148" s="14">
        <f>F148-$B$2</f>
      </c>
      <c r="K148" s="16">
        <f>I148/F147</f>
      </c>
      <c r="L148" s="16">
        <f>(F148-$B$2)/$B$2</f>
      </c>
      <c r="M148" s="17" t="s">
        <v>13</v>
      </c>
    </row>
    <row x14ac:dyDescent="0.25" r="149" customHeight="1" ht="18.75">
      <c r="A149" s="4">
        <v>40057</v>
      </c>
      <c r="B149" s="14">
        <v>4.03700017929077</v>
      </c>
      <c r="C149" s="14">
        <v>4.72499990463256</v>
      </c>
      <c r="D149" s="14">
        <v>3.87549996376037</v>
      </c>
      <c r="E149" s="14">
        <v>4.66800022125244</v>
      </c>
      <c r="F149" s="14">
        <v>4.66800022125244</v>
      </c>
      <c r="G149" s="15">
        <v>2562436000</v>
      </c>
      <c r="H149" s="14">
        <f>F149-B149</f>
      </c>
      <c r="I149" s="14">
        <f>F149-F148</f>
      </c>
      <c r="J149" s="14">
        <f>F149-$B$2</f>
      </c>
      <c r="K149" s="16">
        <f>I149/F148</f>
      </c>
      <c r="L149" s="16">
        <f>(F149-$B$2)/$B$2</f>
      </c>
      <c r="M149" s="17" t="s">
        <v>13</v>
      </c>
    </row>
    <row x14ac:dyDescent="0.25" r="150" customHeight="1" ht="18.75">
      <c r="A150" s="4">
        <v>40087</v>
      </c>
      <c r="B150" s="14">
        <v>4.625</v>
      </c>
      <c r="C150" s="14">
        <v>6.28399991989135</v>
      </c>
      <c r="D150" s="14">
        <v>4.41349983215332</v>
      </c>
      <c r="E150" s="14">
        <v>5.94049978256225</v>
      </c>
      <c r="F150" s="14">
        <v>5.94049978256225</v>
      </c>
      <c r="G150" s="15">
        <v>5372328000</v>
      </c>
      <c r="H150" s="14">
        <f>F150-B150</f>
      </c>
      <c r="I150" s="14">
        <f>F150-F149</f>
      </c>
      <c r="J150" s="14">
        <f>F150-$B$2</f>
      </c>
      <c r="K150" s="16">
        <f>I150/F149</f>
      </c>
      <c r="L150" s="16">
        <f>(F150-$B$2)/$B$2</f>
      </c>
      <c r="M150" s="17" t="s">
        <v>13</v>
      </c>
    </row>
    <row x14ac:dyDescent="0.25" r="151" customHeight="1" ht="18.75">
      <c r="A151" s="4">
        <v>40118</v>
      </c>
      <c r="B151" s="14">
        <v>5.93300008773803</v>
      </c>
      <c r="C151" s="14">
        <v>6.80399990081787</v>
      </c>
      <c r="D151" s="14">
        <v>5.8125</v>
      </c>
      <c r="E151" s="14">
        <v>6.79549980163574</v>
      </c>
      <c r="F151" s="14">
        <v>6.79549980163574</v>
      </c>
      <c r="G151" s="15">
        <v>3206102000</v>
      </c>
      <c r="H151" s="14">
        <f>F151-B151</f>
      </c>
      <c r="I151" s="14">
        <f>F151-F150</f>
      </c>
      <c r="J151" s="14">
        <f>F151-$B$2</f>
      </c>
      <c r="K151" s="16">
        <f>I151/F150</f>
      </c>
      <c r="L151" s="16">
        <f>(F151-$B$2)/$B$2</f>
      </c>
      <c r="M151" s="17" t="s">
        <v>13</v>
      </c>
    </row>
    <row x14ac:dyDescent="0.25" r="152" customHeight="1" ht="18.75">
      <c r="A152" s="4">
        <v>40148</v>
      </c>
      <c r="B152" s="14">
        <v>6.84700012207031</v>
      </c>
      <c r="C152" s="14">
        <v>7.29549980163574</v>
      </c>
      <c r="D152" s="14">
        <v>6.28249979019165</v>
      </c>
      <c r="E152" s="14">
        <v>6.72599983215332</v>
      </c>
      <c r="F152" s="14">
        <v>6.72599983215332</v>
      </c>
      <c r="G152" s="15">
        <v>4149422000</v>
      </c>
      <c r="H152" s="14">
        <f>F152-B152</f>
      </c>
      <c r="I152" s="14">
        <f>F152-F151</f>
      </c>
      <c r="J152" s="14">
        <f>F152-$B$2</f>
      </c>
      <c r="K152" s="16">
        <f>I152/F151</f>
      </c>
      <c r="L152" s="16">
        <f>(F152-$B$2)/$B$2</f>
      </c>
      <c r="M152" s="17" t="s">
        <v>13</v>
      </c>
    </row>
    <row x14ac:dyDescent="0.25" r="153" customHeight="1" ht="18.75">
      <c r="A153" s="4">
        <v>40179</v>
      </c>
      <c r="B153" s="14">
        <v>6.8125</v>
      </c>
      <c r="C153" s="14">
        <v>6.83050012588501</v>
      </c>
      <c r="D153" s="14">
        <v>5.9060001373291</v>
      </c>
      <c r="E153" s="14">
        <v>6.27050018310546</v>
      </c>
      <c r="F153" s="14">
        <v>6.27050018310546</v>
      </c>
      <c r="G153" s="15">
        <v>4617220000</v>
      </c>
      <c r="H153" s="14">
        <f>F153-B153</f>
      </c>
      <c r="I153" s="14">
        <f>F153-F152</f>
      </c>
      <c r="J153" s="14">
        <f>F153-$B$2</f>
      </c>
      <c r="K153" s="16">
        <f>I153/F152</f>
      </c>
      <c r="L153" s="16">
        <f>(F153-$B$2)/$B$2</f>
      </c>
      <c r="M153" s="17" t="s">
        <v>13</v>
      </c>
    </row>
    <row x14ac:dyDescent="0.25" r="154" customHeight="1" ht="18.75">
      <c r="A154" s="4">
        <v>40210</v>
      </c>
      <c r="B154" s="14">
        <v>6.15899991989135</v>
      </c>
      <c r="C154" s="14">
        <v>6.24300003051757</v>
      </c>
      <c r="D154" s="14">
        <v>5.69099998474121</v>
      </c>
      <c r="E154" s="14">
        <v>5.92000007629394</v>
      </c>
      <c r="F154" s="14">
        <v>5.92000007629394</v>
      </c>
      <c r="G154" s="15">
        <v>4202916000</v>
      </c>
      <c r="H154" s="14">
        <f>F154-B154</f>
      </c>
      <c r="I154" s="14">
        <f>F154-F153</f>
      </c>
      <c r="J154" s="14">
        <f>F154-$B$2</f>
      </c>
      <c r="K154" s="16">
        <f>I154/F153</f>
      </c>
      <c r="L154" s="16">
        <f>(F154-$B$2)/$B$2</f>
      </c>
      <c r="M154" s="17" t="s">
        <v>13</v>
      </c>
    </row>
    <row x14ac:dyDescent="0.25" r="155" customHeight="1" ht="18.75">
      <c r="A155" s="4">
        <v>40238</v>
      </c>
      <c r="B155" s="14">
        <v>5.93499994277954</v>
      </c>
      <c r="C155" s="14">
        <v>6.90950012207031</v>
      </c>
      <c r="D155" s="14">
        <v>5.8765001296997</v>
      </c>
      <c r="E155" s="14">
        <v>6.78849983215332</v>
      </c>
      <c r="F155" s="14">
        <v>6.78849983215332</v>
      </c>
      <c r="G155" s="15">
        <v>3160852000</v>
      </c>
      <c r="H155" s="14">
        <f>F155-B155</f>
      </c>
      <c r="I155" s="14">
        <f>F155-F154</f>
      </c>
      <c r="J155" s="14">
        <f>F155-$B$2</f>
      </c>
      <c r="K155" s="16">
        <f>I155/F154</f>
      </c>
      <c r="L155" s="16">
        <f>(F155-$B$2)/$B$2</f>
      </c>
      <c r="M155" s="17" t="s">
        <v>13</v>
      </c>
    </row>
    <row x14ac:dyDescent="0.25" r="156" customHeight="1" ht="18.75">
      <c r="A156" s="4">
        <v>40269</v>
      </c>
      <c r="B156" s="14">
        <v>6.78999996185302</v>
      </c>
      <c r="C156" s="14">
        <v>7.55450010299682</v>
      </c>
      <c r="D156" s="14">
        <v>6.53900003433227</v>
      </c>
      <c r="E156" s="14">
        <v>6.85500001907348</v>
      </c>
      <c r="F156" s="14">
        <v>6.85500001907348</v>
      </c>
      <c r="G156" s="15">
        <v>3460502000</v>
      </c>
      <c r="H156" s="14">
        <f>F156-B156</f>
      </c>
      <c r="I156" s="14">
        <f>F156-F155</f>
      </c>
      <c r="J156" s="14">
        <f>F156-$B$2</f>
      </c>
      <c r="K156" s="16">
        <f>I156/F155</f>
      </c>
      <c r="L156" s="16">
        <f>(F156-$B$2)/$B$2</f>
      </c>
      <c r="M156" s="17" t="s">
        <v>13</v>
      </c>
    </row>
    <row x14ac:dyDescent="0.25" r="157" customHeight="1" ht="18.75">
      <c r="A157" s="4">
        <v>40299</v>
      </c>
      <c r="B157" s="14">
        <v>6.8600001335144</v>
      </c>
      <c r="C157" s="14">
        <v>6.97200012207031</v>
      </c>
      <c r="D157" s="14">
        <v>5.87599992752075</v>
      </c>
      <c r="E157" s="14">
        <v>6.27299976348876</v>
      </c>
      <c r="F157" s="14">
        <v>6.27299976348876</v>
      </c>
      <c r="G157" s="15">
        <v>2818198000</v>
      </c>
      <c r="H157" s="14">
        <f>F157-B157</f>
      </c>
      <c r="I157" s="14">
        <f>F157-F156</f>
      </c>
      <c r="J157" s="14">
        <f>F157-$B$2</f>
      </c>
      <c r="K157" s="16">
        <f>I157/F156</f>
      </c>
      <c r="L157" s="16">
        <f>(F157-$B$2)/$B$2</f>
      </c>
      <c r="M157" s="17" t="s">
        <v>13</v>
      </c>
    </row>
    <row x14ac:dyDescent="0.25" r="158" customHeight="1" ht="18.75">
      <c r="A158" s="4">
        <v>40330</v>
      </c>
      <c r="B158" s="14">
        <v>6.24849987030029</v>
      </c>
      <c r="C158" s="14">
        <v>6.45749998092651</v>
      </c>
      <c r="D158" s="14">
        <v>5.30049991607666</v>
      </c>
      <c r="E158" s="14">
        <v>5.46299982070922</v>
      </c>
      <c r="F158" s="14">
        <v>5.46299982070922</v>
      </c>
      <c r="G158" s="15">
        <v>2667570000</v>
      </c>
      <c r="H158" s="14">
        <f>F158-B158</f>
      </c>
      <c r="I158" s="14">
        <f>F158-F157</f>
      </c>
      <c r="J158" s="14">
        <f>F158-$B$2</f>
      </c>
      <c r="K158" s="16">
        <f>I158/F157</f>
      </c>
      <c r="L158" s="16">
        <f>(F158-$B$2)/$B$2</f>
      </c>
      <c r="M158" s="17" t="s">
        <v>13</v>
      </c>
    </row>
    <row x14ac:dyDescent="0.25" r="159" customHeight="1" ht="18.75">
      <c r="A159" s="4">
        <v>40360</v>
      </c>
      <c r="B159" s="14">
        <v>5.44500017166137</v>
      </c>
      <c r="C159" s="14">
        <v>6.24399995803833</v>
      </c>
      <c r="D159" s="14">
        <v>5.28999996185302</v>
      </c>
      <c r="E159" s="14">
        <v>5.89449977874755</v>
      </c>
      <c r="F159" s="14">
        <v>5.89449977874755</v>
      </c>
      <c r="G159" s="15">
        <v>3506524000</v>
      </c>
      <c r="H159" s="14">
        <f>F159-B159</f>
      </c>
      <c r="I159" s="14">
        <f>F159-F158</f>
      </c>
      <c r="J159" s="14">
        <f>F159-$B$2</f>
      </c>
      <c r="K159" s="16">
        <f>I159/F158</f>
      </c>
      <c r="L159" s="16">
        <f>(F159-$B$2)/$B$2</f>
      </c>
      <c r="M159" s="17" t="s">
        <v>13</v>
      </c>
    </row>
    <row x14ac:dyDescent="0.25" r="160" customHeight="1" ht="18.75">
      <c r="A160" s="4">
        <v>40391</v>
      </c>
      <c r="B160" s="14">
        <v>5.95749998092651</v>
      </c>
      <c r="C160" s="14">
        <v>6.54050016403198</v>
      </c>
      <c r="D160" s="14">
        <v>5.87849998474121</v>
      </c>
      <c r="E160" s="14">
        <v>6.24149990081787</v>
      </c>
      <c r="F160" s="14">
        <v>6.24149990081787</v>
      </c>
      <c r="G160" s="15">
        <v>2268396000</v>
      </c>
      <c r="H160" s="14">
        <f>F160-B160</f>
      </c>
      <c r="I160" s="14">
        <f>F160-F159</f>
      </c>
      <c r="J160" s="14">
        <f>F160-$B$2</f>
      </c>
      <c r="K160" s="16">
        <f>I160/F159</f>
      </c>
      <c r="L160" s="16">
        <f>(F160-$B$2)/$B$2</f>
      </c>
      <c r="M160" s="17" t="s">
        <v>13</v>
      </c>
    </row>
    <row x14ac:dyDescent="0.25" r="161" customHeight="1" ht="18.75">
      <c r="A161" s="4">
        <v>40422</v>
      </c>
      <c r="B161" s="14">
        <v>6.31799983978271</v>
      </c>
      <c r="C161" s="14">
        <v>8.08899974822998</v>
      </c>
      <c r="D161" s="14">
        <v>6.30849981307983</v>
      </c>
      <c r="E161" s="14">
        <v>7.85300016403198</v>
      </c>
      <c r="F161" s="14">
        <v>7.85300016403198</v>
      </c>
      <c r="G161" s="15">
        <v>2686420000</v>
      </c>
      <c r="H161" s="14">
        <f>F161-B161</f>
      </c>
      <c r="I161" s="14">
        <f>F161-F160</f>
      </c>
      <c r="J161" s="14">
        <f>F161-$B$2</f>
      </c>
      <c r="K161" s="16">
        <f>I161/F160</f>
      </c>
      <c r="L161" s="16">
        <f>(F161-$B$2)/$B$2</f>
      </c>
      <c r="M161" s="17" t="s">
        <v>13</v>
      </c>
    </row>
    <row x14ac:dyDescent="0.25" r="162" customHeight="1" ht="18.75">
      <c r="A162" s="4">
        <v>40452</v>
      </c>
      <c r="B162" s="14">
        <v>7.85400009155273</v>
      </c>
      <c r="C162" s="14">
        <v>8.59949970245361</v>
      </c>
      <c r="D162" s="14">
        <v>7.57000017166137</v>
      </c>
      <c r="E162" s="14">
        <v>8.26150035858154</v>
      </c>
      <c r="F162" s="14">
        <v>8.26150035858154</v>
      </c>
      <c r="G162" s="15">
        <v>2857670000</v>
      </c>
      <c r="H162" s="14">
        <f>F162-B162</f>
      </c>
      <c r="I162" s="14">
        <f>F162-F161</f>
      </c>
      <c r="J162" s="14">
        <f>F162-$B$2</f>
      </c>
      <c r="K162" s="16">
        <f>I162/F161</f>
      </c>
      <c r="L162" s="16">
        <f>(F162-$B$2)/$B$2</f>
      </c>
      <c r="M162" s="17" t="s">
        <v>13</v>
      </c>
    </row>
    <row x14ac:dyDescent="0.25" r="163" customHeight="1" ht="18.75">
      <c r="A163" s="4">
        <v>40483</v>
      </c>
      <c r="B163" s="14">
        <v>8.22249984741211</v>
      </c>
      <c r="C163" s="14">
        <v>9.09200000762939</v>
      </c>
      <c r="D163" s="14">
        <v>7.83850002288818</v>
      </c>
      <c r="E163" s="14">
        <v>8.77000045776367</v>
      </c>
      <c r="F163" s="14">
        <v>8.77000045776367</v>
      </c>
      <c r="G163" s="15">
        <v>2620228000</v>
      </c>
      <c r="H163" s="14">
        <f>F163-B163</f>
      </c>
      <c r="I163" s="14">
        <f>F163-F162</f>
      </c>
      <c r="J163" s="14">
        <f>F163-$B$2</f>
      </c>
      <c r="K163" s="16">
        <f>I163/F162</f>
      </c>
      <c r="L163" s="16">
        <f>(F163-$B$2)/$B$2</f>
      </c>
      <c r="M163" s="17" t="s">
        <v>13</v>
      </c>
    </row>
    <row x14ac:dyDescent="0.25" r="164" customHeight="1" ht="18.75">
      <c r="A164" s="4">
        <v>40513</v>
      </c>
      <c r="B164" s="14">
        <v>8.95800018310546</v>
      </c>
      <c r="C164" s="14">
        <v>9.2825002670288</v>
      </c>
      <c r="D164" s="14">
        <v>8.65450000762939</v>
      </c>
      <c r="E164" s="14">
        <v>9</v>
      </c>
      <c r="F164" s="14">
        <v>9</v>
      </c>
      <c r="G164" s="15">
        <v>1873234000</v>
      </c>
      <c r="H164" s="14">
        <f>F164-B164</f>
      </c>
      <c r="I164" s="14">
        <f>F164-F163</f>
      </c>
      <c r="J164" s="14">
        <f>F164-$B$2</f>
      </c>
      <c r="K164" s="16">
        <f>I164/F163</f>
      </c>
      <c r="L164" s="16">
        <f>(F164-$B$2)/$B$2</f>
      </c>
      <c r="M164" s="17" t="s">
        <v>13</v>
      </c>
    </row>
    <row x14ac:dyDescent="0.25" r="165" customHeight="1" ht="18.75">
      <c r="A165" s="4">
        <v>40544</v>
      </c>
      <c r="B165" s="14">
        <v>9.06849956512451</v>
      </c>
      <c r="C165" s="14">
        <v>9.57999992370605</v>
      </c>
      <c r="D165" s="14">
        <v>8.3450002670288</v>
      </c>
      <c r="E165" s="14">
        <v>8.48200035095214</v>
      </c>
      <c r="F165" s="14">
        <v>8.48200035095214</v>
      </c>
      <c r="G165" s="15">
        <v>2272226000</v>
      </c>
      <c r="H165" s="14">
        <f>F165-B165</f>
      </c>
      <c r="I165" s="14">
        <f>F165-F164</f>
      </c>
      <c r="J165" s="14">
        <f>F165-$B$2</f>
      </c>
      <c r="K165" s="16">
        <f>I165/F164</f>
      </c>
      <c r="L165" s="16">
        <f>(F165-$B$2)/$B$2</f>
      </c>
      <c r="M165" s="17" t="s">
        <v>13</v>
      </c>
    </row>
    <row x14ac:dyDescent="0.25" r="166" customHeight="1" ht="18.75">
      <c r="A166" s="4">
        <v>40575</v>
      </c>
      <c r="B166" s="14">
        <v>8.52600002288818</v>
      </c>
      <c r="C166" s="14">
        <v>9.56999969482421</v>
      </c>
      <c r="D166" s="14">
        <v>8.47550010681152</v>
      </c>
      <c r="E166" s="14">
        <v>8.66450023651123</v>
      </c>
      <c r="F166" s="14">
        <v>8.66450023651123</v>
      </c>
      <c r="G166" s="15">
        <v>1915528000</v>
      </c>
      <c r="H166" s="14">
        <f>F166-B166</f>
      </c>
      <c r="I166" s="14">
        <f>F166-F165</f>
      </c>
      <c r="J166" s="14">
        <f>F166-$B$2</f>
      </c>
      <c r="K166" s="16">
        <f>I166/F165</f>
      </c>
      <c r="L166" s="16">
        <f>(F166-$B$2)/$B$2</f>
      </c>
      <c r="M166" s="17" t="s">
        <v>13</v>
      </c>
    </row>
    <row x14ac:dyDescent="0.25" r="167" customHeight="1" ht="18.75">
      <c r="A167" s="4">
        <v>40603</v>
      </c>
      <c r="B167" s="14">
        <v>8.67650032043457</v>
      </c>
      <c r="C167" s="14">
        <v>9.07849979400634</v>
      </c>
      <c r="D167" s="14">
        <v>8.02950000762939</v>
      </c>
      <c r="E167" s="14">
        <v>9.00650024414062</v>
      </c>
      <c r="F167" s="14">
        <v>9.00650024414062</v>
      </c>
      <c r="G167" s="15">
        <v>2379582000</v>
      </c>
      <c r="H167" s="14">
        <f>F167-B167</f>
      </c>
      <c r="I167" s="14">
        <f>F167-F166</f>
      </c>
      <c r="J167" s="14">
        <f>F167-$B$2</f>
      </c>
      <c r="K167" s="16">
        <f>I167/F166</f>
      </c>
      <c r="L167" s="16">
        <f>(F167-$B$2)/$B$2</f>
      </c>
      <c r="M167" s="17" t="s">
        <v>13</v>
      </c>
    </row>
    <row x14ac:dyDescent="0.25" r="168" customHeight="1" ht="18.75">
      <c r="A168" s="4">
        <v>40634</v>
      </c>
      <c r="B168" s="14">
        <v>9.07900047302246</v>
      </c>
      <c r="C168" s="14">
        <v>9.89000034332275</v>
      </c>
      <c r="D168" s="14">
        <v>8.76850032806396</v>
      </c>
      <c r="E168" s="14">
        <v>9.79049968719482</v>
      </c>
      <c r="F168" s="14">
        <v>9.79049968719482</v>
      </c>
      <c r="G168" s="15">
        <v>2334988000</v>
      </c>
      <c r="H168" s="14">
        <f>F168-B168</f>
      </c>
      <c r="I168" s="14">
        <f>F168-F167</f>
      </c>
      <c r="J168" s="14">
        <f>F168-$B$2</f>
      </c>
      <c r="K168" s="16">
        <f>I168/F167</f>
      </c>
      <c r="L168" s="16">
        <f>(F168-$B$2)/$B$2</f>
      </c>
      <c r="M168" s="17" t="s">
        <v>13</v>
      </c>
    </row>
    <row x14ac:dyDescent="0.25" r="169" customHeight="1" ht="18.75">
      <c r="A169" s="4">
        <v>40664</v>
      </c>
      <c r="B169" s="14">
        <v>9.82849979400634</v>
      </c>
      <c r="C169" s="14">
        <v>10.3194999694824</v>
      </c>
      <c r="D169" s="14">
        <v>9.54399967193603</v>
      </c>
      <c r="E169" s="14">
        <v>9.83450031280517</v>
      </c>
      <c r="F169" s="14">
        <v>9.83450031280517</v>
      </c>
      <c r="G169" s="15">
        <v>2125490000</v>
      </c>
      <c r="H169" s="14">
        <f>F169-B169</f>
      </c>
      <c r="I169" s="14">
        <f>F169-F168</f>
      </c>
      <c r="J169" s="14">
        <f>F169-$B$2</f>
      </c>
      <c r="K169" s="16">
        <f>I169/F168</f>
      </c>
      <c r="L169" s="16">
        <f>(F169-$B$2)/$B$2</f>
      </c>
      <c r="M169" s="17" t="s">
        <v>13</v>
      </c>
    </row>
    <row x14ac:dyDescent="0.25" r="170" customHeight="1" ht="18.75">
      <c r="A170" s="4">
        <v>40695</v>
      </c>
      <c r="B170" s="14">
        <v>9.80300045013427</v>
      </c>
      <c r="C170" s="14">
        <v>10.3125</v>
      </c>
      <c r="D170" s="14">
        <v>9.07950019836425</v>
      </c>
      <c r="E170" s="14">
        <v>10.2244997024536</v>
      </c>
      <c r="F170" s="14">
        <v>10.2244997024536</v>
      </c>
      <c r="G170" s="15">
        <v>1911274000</v>
      </c>
      <c r="H170" s="14">
        <f>F170-B170</f>
      </c>
      <c r="I170" s="14">
        <f>F170-F169</f>
      </c>
      <c r="J170" s="14">
        <f>F170-$B$2</f>
      </c>
      <c r="K170" s="16">
        <f>I170/F169</f>
      </c>
      <c r="L170" s="16">
        <f>(F170-$B$2)/$B$2</f>
      </c>
      <c r="M170" s="17" t="s">
        <v>13</v>
      </c>
    </row>
    <row x14ac:dyDescent="0.25" r="171" customHeight="1" ht="18.75">
      <c r="A171" s="4">
        <v>40725</v>
      </c>
      <c r="B171" s="14">
        <v>10.2775001525878</v>
      </c>
      <c r="C171" s="14">
        <v>11.3599996566772</v>
      </c>
      <c r="D171" s="14">
        <v>10.1805000305175</v>
      </c>
      <c r="E171" s="14">
        <v>11.1260004043579</v>
      </c>
      <c r="F171" s="14">
        <v>11.1260004043579</v>
      </c>
      <c r="G171" s="15">
        <v>1856170000</v>
      </c>
      <c r="H171" s="14">
        <f>F171-B171</f>
      </c>
      <c r="I171" s="14">
        <f>F171-F170</f>
      </c>
      <c r="J171" s="14">
        <f>F171-$B$2</f>
      </c>
      <c r="K171" s="16">
        <f>I171/F170</f>
      </c>
      <c r="L171" s="16">
        <f>(F171-$B$2)/$B$2</f>
      </c>
      <c r="M171" s="17" t="s">
        <v>13</v>
      </c>
    </row>
    <row x14ac:dyDescent="0.25" r="172" customHeight="1" ht="18.75">
      <c r="A172" s="4">
        <v>40756</v>
      </c>
      <c r="B172" s="14">
        <v>11.25</v>
      </c>
      <c r="C172" s="14">
        <v>11.3725004196167</v>
      </c>
      <c r="D172" s="14">
        <v>8.85499954223632</v>
      </c>
      <c r="E172" s="14">
        <v>10.7615003585815</v>
      </c>
      <c r="F172" s="14">
        <v>10.7615003585815</v>
      </c>
      <c r="G172" s="15">
        <v>3103894000</v>
      </c>
      <c r="H172" s="14">
        <f>F172-B172</f>
      </c>
      <c r="I172" s="14">
        <f>F172-F171</f>
      </c>
      <c r="J172" s="14">
        <f>F172-$B$2</f>
      </c>
      <c r="K172" s="16">
        <f>I172/F171</f>
      </c>
      <c r="L172" s="16">
        <f>(F172-$B$2)/$B$2</f>
      </c>
      <c r="M172" s="17" t="s">
        <v>13</v>
      </c>
    </row>
    <row x14ac:dyDescent="0.25" r="173" customHeight="1" ht="18.75">
      <c r="A173" s="4">
        <v>40787</v>
      </c>
      <c r="B173" s="14">
        <v>10.7639999389648</v>
      </c>
      <c r="C173" s="14">
        <v>12.1999998092651</v>
      </c>
      <c r="D173" s="14">
        <v>10.22350025177</v>
      </c>
      <c r="E173" s="14">
        <v>10.811499595642</v>
      </c>
      <c r="F173" s="14">
        <v>10.811499595642</v>
      </c>
      <c r="G173" s="15">
        <v>2872466000</v>
      </c>
      <c r="H173" s="14">
        <f>F173-B173</f>
      </c>
      <c r="I173" s="14">
        <f>F173-F172</f>
      </c>
      <c r="J173" s="14">
        <f>F173-$B$2</f>
      </c>
      <c r="K173" s="16">
        <f>I173/F172</f>
      </c>
      <c r="L173" s="16">
        <f>(F173-$B$2)/$B$2</f>
      </c>
      <c r="M173" s="17" t="s">
        <v>13</v>
      </c>
    </row>
    <row x14ac:dyDescent="0.25" r="174" customHeight="1" ht="18.75">
      <c r="A174" s="4">
        <v>40817</v>
      </c>
      <c r="B174" s="14">
        <v>10.8505001068115</v>
      </c>
      <c r="C174" s="14">
        <v>12.3354997634887</v>
      </c>
      <c r="D174" s="14">
        <v>9.82549953460693</v>
      </c>
      <c r="E174" s="14">
        <v>10.6754999160766</v>
      </c>
      <c r="F174" s="14">
        <v>10.6754999160766</v>
      </c>
      <c r="G174" s="15">
        <v>3184288000</v>
      </c>
      <c r="H174" s="14">
        <f>F174-B174</f>
      </c>
      <c r="I174" s="14">
        <f>F174-F173</f>
      </c>
      <c r="J174" s="14">
        <f>F174-$B$2</f>
      </c>
      <c r="K174" s="16">
        <f>I174/F173</f>
      </c>
      <c r="L174" s="16">
        <f>(F174-$B$2)/$B$2</f>
      </c>
      <c r="M174" s="17" t="s">
        <v>13</v>
      </c>
    </row>
    <row x14ac:dyDescent="0.25" r="175" customHeight="1" ht="18.75">
      <c r="A175" s="4">
        <v>40848</v>
      </c>
      <c r="B175" s="14">
        <v>10.4055004119873</v>
      </c>
      <c r="C175" s="14">
        <v>11.1175003051757</v>
      </c>
      <c r="D175" s="14">
        <v>9.07549953460693</v>
      </c>
      <c r="E175" s="14">
        <v>9.61450004577636</v>
      </c>
      <c r="F175" s="14">
        <v>9.61450004577636</v>
      </c>
      <c r="G175" s="15">
        <v>2731762000</v>
      </c>
      <c r="H175" s="14">
        <f>F175-B175</f>
      </c>
      <c r="I175" s="14">
        <f>F175-F174</f>
      </c>
      <c r="J175" s="14">
        <f>F175-$B$2</f>
      </c>
      <c r="K175" s="16">
        <f>I175/F174</f>
      </c>
      <c r="L175" s="16">
        <f>(F175-$B$2)/$B$2</f>
      </c>
      <c r="M175" s="17" t="s">
        <v>13</v>
      </c>
    </row>
    <row x14ac:dyDescent="0.25" r="176" customHeight="1" ht="18.75">
      <c r="A176" s="4">
        <v>40878</v>
      </c>
      <c r="B176" s="14">
        <v>9.59249973297119</v>
      </c>
      <c r="C176" s="14">
        <v>9.98299980163574</v>
      </c>
      <c r="D176" s="14">
        <v>8.34850025177002</v>
      </c>
      <c r="E176" s="14">
        <v>8.65499973297119</v>
      </c>
      <c r="F176" s="14">
        <v>8.65499973297119</v>
      </c>
      <c r="G176" s="15">
        <v>2511904000</v>
      </c>
      <c r="H176" s="14">
        <f>F176-B176</f>
      </c>
      <c r="I176" s="14">
        <f>F176-F175</f>
      </c>
      <c r="J176" s="14">
        <f>F176-$B$2</f>
      </c>
      <c r="K176" s="16">
        <f>I176/F175</f>
      </c>
      <c r="L176" s="16">
        <f>(F176-$B$2)/$B$2</f>
      </c>
      <c r="M176" s="17" t="s">
        <v>13</v>
      </c>
    </row>
    <row x14ac:dyDescent="0.25" r="177" customHeight="1" ht="18.75">
      <c r="A177" s="4">
        <v>40909</v>
      </c>
      <c r="B177" s="14">
        <v>8.79450035095214</v>
      </c>
      <c r="C177" s="14">
        <v>9.82499980926513</v>
      </c>
      <c r="D177" s="14">
        <v>8.67500019073486</v>
      </c>
      <c r="E177" s="14">
        <v>9.72200012207031</v>
      </c>
      <c r="F177" s="14">
        <v>9.72200012207031</v>
      </c>
      <c r="G177" s="15">
        <v>2210738000</v>
      </c>
      <c r="H177" s="14">
        <f>F177-B177</f>
      </c>
      <c r="I177" s="14">
        <f>F177-F176</f>
      </c>
      <c r="J177" s="14">
        <f>F177-$B$2</f>
      </c>
      <c r="K177" s="16">
        <f>I177/F176</f>
      </c>
      <c r="L177" s="16">
        <f>(F177-$B$2)/$B$2</f>
      </c>
      <c r="M177" s="17" t="s">
        <v>13</v>
      </c>
    </row>
    <row x14ac:dyDescent="0.25" r="178" customHeight="1" ht="18.75">
      <c r="A178" s="4">
        <v>40940</v>
      </c>
      <c r="B178" s="14">
        <v>8.69050025939941</v>
      </c>
      <c r="C178" s="14">
        <v>9.67850017547607</v>
      </c>
      <c r="D178" s="14">
        <v>8.60000038146972</v>
      </c>
      <c r="E178" s="14">
        <v>8.98449993133545</v>
      </c>
      <c r="F178" s="14">
        <v>8.98449993133545</v>
      </c>
      <c r="G178" s="15">
        <v>2931608000</v>
      </c>
      <c r="H178" s="14">
        <f>F178-B178</f>
      </c>
      <c r="I178" s="14">
        <f>F178-F177</f>
      </c>
      <c r="J178" s="14">
        <f>F178-$B$2</f>
      </c>
      <c r="K178" s="16">
        <f>I178/F177</f>
      </c>
      <c r="L178" s="16">
        <f>(F178-$B$2)/$B$2</f>
      </c>
      <c r="M178" s="17" t="s">
        <v>13</v>
      </c>
    </row>
    <row x14ac:dyDescent="0.25" r="179" customHeight="1" ht="18.75">
      <c r="A179" s="4">
        <v>40969</v>
      </c>
      <c r="B179" s="14">
        <v>8.99450016021728</v>
      </c>
      <c r="C179" s="14">
        <v>10.4925003051757</v>
      </c>
      <c r="D179" s="14">
        <v>8.82900047302246</v>
      </c>
      <c r="E179" s="14">
        <v>10.1254997253417</v>
      </c>
      <c r="F179" s="14">
        <v>10.1254997253417</v>
      </c>
      <c r="G179" s="15">
        <v>2259502000</v>
      </c>
      <c r="H179" s="14">
        <f>F179-B179</f>
      </c>
      <c r="I179" s="14">
        <f>F179-F178</f>
      </c>
      <c r="J179" s="14">
        <f>F179-$B$2</f>
      </c>
      <c r="K179" s="16">
        <f>I179/F178</f>
      </c>
      <c r="L179" s="16">
        <f>(F179-$B$2)/$B$2</f>
      </c>
      <c r="M179" s="17" t="s">
        <v>13</v>
      </c>
    </row>
    <row x14ac:dyDescent="0.25" r="180" customHeight="1" ht="18.75">
      <c r="A180" s="4">
        <v>41000</v>
      </c>
      <c r="B180" s="14">
        <v>9.90100002288818</v>
      </c>
      <c r="C180" s="14">
        <v>11.6920003890991</v>
      </c>
      <c r="D180" s="14">
        <v>9.18249988555908</v>
      </c>
      <c r="E180" s="14">
        <v>11.5950002670288</v>
      </c>
      <c r="F180" s="14">
        <v>11.5950002670288</v>
      </c>
      <c r="G180" s="15">
        <v>2210708000</v>
      </c>
      <c r="H180" s="14">
        <f>F180-B180</f>
      </c>
      <c r="I180" s="14">
        <f>F180-F179</f>
      </c>
      <c r="J180" s="14">
        <f>F180-$B$2</f>
      </c>
      <c r="K180" s="16">
        <f>I180/F179</f>
      </c>
      <c r="L180" s="16">
        <f>(F180-$B$2)/$B$2</f>
      </c>
      <c r="M180" s="17" t="s">
        <v>13</v>
      </c>
    </row>
    <row x14ac:dyDescent="0.25" r="181" customHeight="1" ht="18.75">
      <c r="A181" s="4">
        <v>41030</v>
      </c>
      <c r="B181" s="14">
        <v>11.4700002670288</v>
      </c>
      <c r="C181" s="14">
        <v>11.6485004425048</v>
      </c>
      <c r="D181" s="14">
        <v>10.3555002212524</v>
      </c>
      <c r="E181" s="14">
        <v>10.6455001831054</v>
      </c>
      <c r="F181" s="14">
        <v>10.6455001831054</v>
      </c>
      <c r="G181" s="15">
        <v>1855486000</v>
      </c>
      <c r="H181" s="14">
        <f>F181-B181</f>
      </c>
      <c r="I181" s="14">
        <f>F181-F180</f>
      </c>
      <c r="J181" s="14">
        <f>F181-$B$2</f>
      </c>
      <c r="K181" s="16">
        <f>I181/F180</f>
      </c>
      <c r="L181" s="16">
        <f>(F181-$B$2)/$B$2</f>
      </c>
      <c r="M181" s="17" t="s">
        <v>13</v>
      </c>
    </row>
    <row x14ac:dyDescent="0.25" r="182" customHeight="1" ht="18.75">
      <c r="A182" s="4">
        <v>41061</v>
      </c>
      <c r="B182" s="14">
        <v>10.4219999313354</v>
      </c>
      <c r="C182" s="14">
        <v>11.4174995422363</v>
      </c>
      <c r="D182" s="14">
        <v>10.3184995651245</v>
      </c>
      <c r="E182" s="14">
        <v>11.4174995422363</v>
      </c>
      <c r="F182" s="14">
        <v>11.4174995422363</v>
      </c>
      <c r="G182" s="15">
        <v>1314912000</v>
      </c>
      <c r="H182" s="14">
        <f>F182-B182</f>
      </c>
      <c r="I182" s="14">
        <f>F182-F181</f>
      </c>
      <c r="J182" s="14">
        <f>F182-$B$2</f>
      </c>
      <c r="K182" s="16">
        <f>I182/F181</f>
      </c>
      <c r="L182" s="16">
        <f>(F182-$B$2)/$B$2</f>
      </c>
      <c r="M182" s="17" t="s">
        <v>13</v>
      </c>
    </row>
    <row x14ac:dyDescent="0.25" r="183" customHeight="1" ht="18.75">
      <c r="A183" s="4">
        <v>41091</v>
      </c>
      <c r="B183" s="14">
        <v>11.4650001525878</v>
      </c>
      <c r="C183" s="14">
        <v>12.0369997024536</v>
      </c>
      <c r="D183" s="14">
        <v>10.6304998397827</v>
      </c>
      <c r="E183" s="14">
        <v>11.664999961853</v>
      </c>
      <c r="F183" s="14">
        <v>11.664999961853</v>
      </c>
      <c r="G183" s="15">
        <v>1546804000</v>
      </c>
      <c r="H183" s="14">
        <f>F183-B183</f>
      </c>
      <c r="I183" s="14">
        <f>F183-F182</f>
      </c>
      <c r="J183" s="14">
        <f>F183-$B$2</f>
      </c>
      <c r="K183" s="16">
        <f>I183/F182</f>
      </c>
      <c r="L183" s="16">
        <f>(F183-$B$2)/$B$2</f>
      </c>
      <c r="M183" s="17" t="s">
        <v>13</v>
      </c>
    </row>
    <row x14ac:dyDescent="0.25" r="184" customHeight="1" ht="18.75">
      <c r="A184" s="4">
        <v>41122</v>
      </c>
      <c r="B184" s="14">
        <v>11.7069997787475</v>
      </c>
      <c r="C184" s="14">
        <v>12.5</v>
      </c>
      <c r="D184" s="14">
        <v>11.4329996109008</v>
      </c>
      <c r="E184" s="14">
        <v>12.4134998321533</v>
      </c>
      <c r="F184" s="14">
        <v>12.4134998321533</v>
      </c>
      <c r="G184" s="15">
        <v>1203848000</v>
      </c>
      <c r="H184" s="14">
        <f>F184-B184</f>
      </c>
      <c r="I184" s="14">
        <f>F184-F183</f>
      </c>
      <c r="J184" s="14">
        <f>F184-$B$2</f>
      </c>
      <c r="K184" s="16">
        <f>I184/F183</f>
      </c>
      <c r="L184" s="16">
        <f>(F184-$B$2)/$B$2</f>
      </c>
      <c r="M184" s="17" t="s">
        <v>13</v>
      </c>
    </row>
    <row x14ac:dyDescent="0.25" r="185" customHeight="1" ht="18.75">
      <c r="A185" s="4">
        <v>41153</v>
      </c>
      <c r="B185" s="14">
        <v>12.4134998321533</v>
      </c>
      <c r="C185" s="14">
        <v>13.2054996490478</v>
      </c>
      <c r="D185" s="14">
        <v>12.2329998016357</v>
      </c>
      <c r="E185" s="14">
        <v>12.7159996032714</v>
      </c>
      <c r="F185" s="14">
        <v>12.7159996032714</v>
      </c>
      <c r="G185" s="15">
        <v>1271410000</v>
      </c>
      <c r="H185" s="14">
        <f>F185-B185</f>
      </c>
      <c r="I185" s="14">
        <f>F185-F184</f>
      </c>
      <c r="J185" s="14">
        <f>F185-$B$2</f>
      </c>
      <c r="K185" s="16">
        <f>I185/F184</f>
      </c>
      <c r="L185" s="16">
        <f>(F185-$B$2)/$B$2</f>
      </c>
      <c r="M185" s="17" t="s">
        <v>13</v>
      </c>
    </row>
    <row x14ac:dyDescent="0.25" r="186" customHeight="1" ht="18.75">
      <c r="A186" s="4">
        <v>41183</v>
      </c>
      <c r="B186" s="14">
        <v>12.7700004577636</v>
      </c>
      <c r="C186" s="14">
        <v>13.0950002670288</v>
      </c>
      <c r="D186" s="14">
        <v>11.1459999084472</v>
      </c>
      <c r="E186" s="14">
        <v>11.6444997787475</v>
      </c>
      <c r="F186" s="14">
        <v>11.6444997787475</v>
      </c>
      <c r="G186" s="15">
        <v>1631370000</v>
      </c>
      <c r="H186" s="14">
        <f>F186-B186</f>
      </c>
      <c r="I186" s="14">
        <f>F186-F185</f>
      </c>
      <c r="J186" s="14">
        <f>F186-$B$2</f>
      </c>
      <c r="K186" s="16">
        <f>I186/F185</f>
      </c>
      <c r="L186" s="16">
        <f>(F186-$B$2)/$B$2</f>
      </c>
      <c r="M186" s="17" t="s">
        <v>13</v>
      </c>
    </row>
    <row x14ac:dyDescent="0.25" r="187" customHeight="1" ht="18.75">
      <c r="A187" s="4">
        <v>41214</v>
      </c>
      <c r="B187" s="14">
        <v>11.7115001678466</v>
      </c>
      <c r="C187" s="14">
        <v>12.6324996948242</v>
      </c>
      <c r="D187" s="14">
        <v>10.9090003967285</v>
      </c>
      <c r="E187" s="14">
        <v>12.602499961853</v>
      </c>
      <c r="F187" s="14">
        <v>12.602499961853</v>
      </c>
      <c r="G187" s="15">
        <v>1344272000</v>
      </c>
      <c r="H187" s="14">
        <f>F187-B187</f>
      </c>
      <c r="I187" s="14">
        <f>F187-F186</f>
      </c>
      <c r="J187" s="14">
        <f>F187-$B$2</f>
      </c>
      <c r="K187" s="16">
        <f>I187/F186</f>
      </c>
      <c r="L187" s="16">
        <f>(F187-$B$2)/$B$2</f>
      </c>
      <c r="M187" s="17" t="s">
        <v>13</v>
      </c>
    </row>
    <row x14ac:dyDescent="0.25" r="188" customHeight="1" ht="18.75">
      <c r="A188" s="4">
        <v>41244</v>
      </c>
      <c r="B188" s="14">
        <v>12.6269998550415</v>
      </c>
      <c r="C188" s="14">
        <v>13.1555004119873</v>
      </c>
      <c r="D188" s="14">
        <v>12.1374998092651</v>
      </c>
      <c r="E188" s="14">
        <v>12.5434999465942</v>
      </c>
      <c r="F188" s="14">
        <v>12.5434999465942</v>
      </c>
      <c r="G188" s="15">
        <v>1217424000</v>
      </c>
      <c r="H188" s="14">
        <f>F188-B188</f>
      </c>
      <c r="I188" s="14">
        <f>F188-F187</f>
      </c>
      <c r="J188" s="14">
        <f>F188-$B$2</f>
      </c>
      <c r="K188" s="16">
        <f>I188/F187</f>
      </c>
      <c r="L188" s="16">
        <f>(F188-$B$2)/$B$2</f>
      </c>
      <c r="M188" s="17" t="s">
        <v>13</v>
      </c>
    </row>
    <row x14ac:dyDescent="0.25" r="189" customHeight="1" ht="18.75">
      <c r="A189" s="4">
        <v>41275</v>
      </c>
      <c r="B189" s="14">
        <v>12.8039999008178</v>
      </c>
      <c r="C189" s="14">
        <v>14.2360000610351</v>
      </c>
      <c r="D189" s="14">
        <v>12.6630001068115</v>
      </c>
      <c r="E189" s="14">
        <v>13.2749996185302</v>
      </c>
      <c r="F189" s="14">
        <v>13.2749996185302</v>
      </c>
      <c r="G189" s="15">
        <v>1684528000</v>
      </c>
      <c r="H189" s="14">
        <f>F189-B189</f>
      </c>
      <c r="I189" s="14">
        <f>F189-F188</f>
      </c>
      <c r="J189" s="14">
        <f>F189-$B$2</f>
      </c>
      <c r="K189" s="16">
        <f>I189/F188</f>
      </c>
      <c r="L189" s="16">
        <f>(F189-$B$2)/$B$2</f>
      </c>
      <c r="M189" s="17" t="s">
        <v>13</v>
      </c>
    </row>
    <row x14ac:dyDescent="0.25" r="190" customHeight="1" ht="18.75">
      <c r="A190" s="4">
        <v>41306</v>
      </c>
      <c r="B190" s="14">
        <v>13.4464998245239</v>
      </c>
      <c r="C190" s="14">
        <v>13.7150001525878</v>
      </c>
      <c r="D190" s="14">
        <v>12.7554998397827</v>
      </c>
      <c r="E190" s="14">
        <v>13.2135000228881</v>
      </c>
      <c r="F190" s="14">
        <v>13.2135000228881</v>
      </c>
      <c r="G190" s="15">
        <v>1373234000</v>
      </c>
      <c r="H190" s="14">
        <f>F190-B190</f>
      </c>
      <c r="I190" s="14">
        <f>F190-F189</f>
      </c>
      <c r="J190" s="14">
        <f>F190-$B$2</f>
      </c>
      <c r="K190" s="16">
        <f>I190/F189</f>
      </c>
      <c r="L190" s="16">
        <f>(F190-$B$2)/$B$2</f>
      </c>
      <c r="M190" s="17" t="s">
        <v>13</v>
      </c>
    </row>
    <row x14ac:dyDescent="0.25" r="191" customHeight="1" ht="18.75">
      <c r="A191" s="4">
        <v>41334</v>
      </c>
      <c r="B191" s="14">
        <v>13.1634998321533</v>
      </c>
      <c r="C191" s="14">
        <v>13.869999885559</v>
      </c>
      <c r="D191" s="14">
        <v>12.6035003662109</v>
      </c>
      <c r="E191" s="14">
        <v>13.3245000839233</v>
      </c>
      <c r="F191" s="14">
        <v>13.3245000839233</v>
      </c>
      <c r="G191" s="15">
        <v>1170114000</v>
      </c>
      <c r="H191" s="14">
        <f>F191-B191</f>
      </c>
      <c r="I191" s="14">
        <f>F191-F190</f>
      </c>
      <c r="J191" s="14">
        <f>F191-$B$2</f>
      </c>
      <c r="K191" s="16">
        <f>I191/F190</f>
      </c>
      <c r="L191" s="16">
        <f>(F191-$B$2)/$B$2</f>
      </c>
      <c r="M191" s="17" t="s">
        <v>13</v>
      </c>
    </row>
    <row x14ac:dyDescent="0.25" r="192" customHeight="1" ht="18.75">
      <c r="A192" s="4">
        <v>41365</v>
      </c>
      <c r="B192" s="14">
        <v>13.3489999771118</v>
      </c>
      <c r="C192" s="14">
        <v>13.789999961853</v>
      </c>
      <c r="D192" s="14">
        <v>12.4280004501342</v>
      </c>
      <c r="E192" s="14">
        <v>12.6905002593994</v>
      </c>
      <c r="F192" s="14">
        <v>12.6905002593994</v>
      </c>
      <c r="G192" s="15">
        <v>1538324000</v>
      </c>
      <c r="H192" s="14">
        <f>F192-B192</f>
      </c>
      <c r="I192" s="14">
        <f>F192-F191</f>
      </c>
      <c r="J192" s="14">
        <f>F192-$B$2</f>
      </c>
      <c r="K192" s="16">
        <f>I192/F191</f>
      </c>
      <c r="L192" s="16">
        <f>(F192-$B$2)/$B$2</f>
      </c>
      <c r="M192" s="17" t="s">
        <v>13</v>
      </c>
    </row>
    <row x14ac:dyDescent="0.25" r="193" customHeight="1" ht="18.75">
      <c r="A193" s="4">
        <v>41395</v>
      </c>
      <c r="B193" s="14">
        <v>12.6949996948242</v>
      </c>
      <c r="C193" s="14">
        <v>13.5954999923706</v>
      </c>
      <c r="D193" s="14">
        <v>12.2875003814697</v>
      </c>
      <c r="E193" s="14">
        <v>13.4600000381469</v>
      </c>
      <c r="F193" s="14">
        <v>13.4600000381469</v>
      </c>
      <c r="G193" s="15">
        <v>1181010000</v>
      </c>
      <c r="H193" s="14">
        <f>F193-B193</f>
      </c>
      <c r="I193" s="14">
        <f>F193-F192</f>
      </c>
      <c r="J193" s="14">
        <f>F193-$B$2</f>
      </c>
      <c r="K193" s="16">
        <f>I193/F192</f>
      </c>
      <c r="L193" s="16">
        <f>(F193-$B$2)/$B$2</f>
      </c>
      <c r="M193" s="17" t="s">
        <v>13</v>
      </c>
    </row>
    <row x14ac:dyDescent="0.25" r="194" customHeight="1" ht="18.75">
      <c r="A194" s="4">
        <v>41426</v>
      </c>
      <c r="B194" s="14">
        <v>13.4479999542236</v>
      </c>
      <c r="C194" s="14">
        <v>14.1669998168945</v>
      </c>
      <c r="D194" s="14">
        <v>13.1475000381469</v>
      </c>
      <c r="E194" s="14">
        <v>13.8844995498657</v>
      </c>
      <c r="F194" s="14">
        <v>13.8844995498657</v>
      </c>
      <c r="G194" s="15">
        <v>1171516000</v>
      </c>
      <c r="H194" s="14">
        <f>F194-B194</f>
      </c>
      <c r="I194" s="14">
        <f>F194-F193</f>
      </c>
      <c r="J194" s="14">
        <f>F194-$B$2</f>
      </c>
      <c r="K194" s="16">
        <f>I194/F193</f>
      </c>
      <c r="L194" s="16">
        <f>(F194-$B$2)/$B$2</f>
      </c>
      <c r="M194" s="17" t="s">
        <v>13</v>
      </c>
    </row>
    <row x14ac:dyDescent="0.25" r="195" customHeight="1" ht="18.75">
      <c r="A195" s="4">
        <v>41456</v>
      </c>
      <c r="B195" s="14">
        <v>13.9499998092651</v>
      </c>
      <c r="C195" s="14">
        <v>15.6809997558593</v>
      </c>
      <c r="D195" s="14">
        <v>13.8579998016357</v>
      </c>
      <c r="E195" s="14">
        <v>15.0609998703002</v>
      </c>
      <c r="F195" s="14">
        <v>15.0609998703002</v>
      </c>
      <c r="G195" s="15">
        <v>1350738000</v>
      </c>
      <c r="H195" s="14">
        <f>F195-B195</f>
      </c>
      <c r="I195" s="14">
        <f>F195-F194</f>
      </c>
      <c r="J195" s="14">
        <f>F195-$B$2</f>
      </c>
      <c r="K195" s="16">
        <f>I195/F194</f>
      </c>
      <c r="L195" s="16">
        <f>(F195-$B$2)/$B$2</f>
      </c>
      <c r="M195" s="17" t="s">
        <v>13</v>
      </c>
    </row>
    <row x14ac:dyDescent="0.25" r="196" customHeight="1" ht="18.75">
      <c r="A196" s="4">
        <v>41487</v>
      </c>
      <c r="B196" s="14">
        <v>15.1540002822875</v>
      </c>
      <c r="C196" s="14">
        <v>15.3105001449584</v>
      </c>
      <c r="D196" s="14">
        <v>13.9665002822875</v>
      </c>
      <c r="E196" s="14">
        <v>14.0489997863769</v>
      </c>
      <c r="F196" s="14">
        <v>14.0489997863769</v>
      </c>
      <c r="G196" s="15">
        <v>875478000</v>
      </c>
      <c r="H196" s="14">
        <f>F196-B196</f>
      </c>
      <c r="I196" s="14">
        <f>F196-F195</f>
      </c>
      <c r="J196" s="14">
        <f>F196-$B$2</f>
      </c>
      <c r="K196" s="16">
        <f>I196/F195</f>
      </c>
      <c r="L196" s="16">
        <f>(F196-$B$2)/$B$2</f>
      </c>
      <c r="M196" s="17" t="s">
        <v>13</v>
      </c>
    </row>
    <row x14ac:dyDescent="0.25" r="197" customHeight="1" ht="18.75">
      <c r="A197" s="4">
        <v>41518</v>
      </c>
      <c r="B197" s="14">
        <v>14.2364997863769</v>
      </c>
      <c r="C197" s="14">
        <v>16.0284996032714</v>
      </c>
      <c r="D197" s="14">
        <v>14.2084999084472</v>
      </c>
      <c r="E197" s="14">
        <v>15.6319999694824</v>
      </c>
      <c r="F197" s="14">
        <v>15.6319999694824</v>
      </c>
      <c r="G197" s="15">
        <v>869376000</v>
      </c>
      <c r="H197" s="14">
        <f>F197-B197</f>
      </c>
      <c r="I197" s="14">
        <f>F197-F196</f>
      </c>
      <c r="J197" s="14">
        <f>F197-$B$2</f>
      </c>
      <c r="K197" s="16">
        <f>I197/F196</f>
      </c>
      <c r="L197" s="16">
        <f>(F197-$B$2)/$B$2</f>
      </c>
      <c r="M197" s="17" t="s">
        <v>13</v>
      </c>
    </row>
    <row x14ac:dyDescent="0.25" r="198" customHeight="1" ht="18.75">
      <c r="A198" s="4">
        <v>41548</v>
      </c>
      <c r="B198" s="14">
        <v>15.7110004425048</v>
      </c>
      <c r="C198" s="14">
        <v>18.4200000762939</v>
      </c>
      <c r="D198" s="14">
        <v>14.8249998092651</v>
      </c>
      <c r="E198" s="14">
        <v>18.2014999389648</v>
      </c>
      <c r="F198" s="14">
        <v>18.2014999389648</v>
      </c>
      <c r="G198" s="15">
        <v>1545908000</v>
      </c>
      <c r="H198" s="14">
        <f>F198-B198</f>
      </c>
      <c r="I198" s="14">
        <f>F198-F197</f>
      </c>
      <c r="J198" s="14">
        <f>F198-$B$2</f>
      </c>
      <c r="K198" s="16">
        <f>I198/F197</f>
      </c>
      <c r="L198" s="16">
        <f>(F198-$B$2)/$B$2</f>
      </c>
      <c r="M198" s="17" t="s">
        <v>13</v>
      </c>
    </row>
    <row x14ac:dyDescent="0.25" r="199" customHeight="1" ht="18.75">
      <c r="A199" s="4">
        <v>41579</v>
      </c>
      <c r="B199" s="14">
        <v>18.2814998626709</v>
      </c>
      <c r="C199" s="14">
        <v>19.704999923706</v>
      </c>
      <c r="D199" s="14">
        <v>17.0939998626709</v>
      </c>
      <c r="E199" s="14">
        <v>19.6809997558593</v>
      </c>
      <c r="F199" s="14">
        <v>19.6809997558593</v>
      </c>
      <c r="G199" s="15">
        <v>1084154000</v>
      </c>
      <c r="H199" s="14">
        <f>F199-B199</f>
      </c>
      <c r="I199" s="14">
        <f>F199-F198</f>
      </c>
      <c r="J199" s="14">
        <f>F199-$B$2</f>
      </c>
      <c r="K199" s="16">
        <f>I199/F198</f>
      </c>
      <c r="L199" s="16">
        <f>(F199-$B$2)/$B$2</f>
      </c>
      <c r="M199" s="17" t="s">
        <v>13</v>
      </c>
    </row>
    <row x14ac:dyDescent="0.25" r="200" customHeight="1" ht="18.75">
      <c r="A200" s="4">
        <v>41609</v>
      </c>
      <c r="B200" s="14">
        <v>19.9500007629394</v>
      </c>
      <c r="C200" s="14">
        <v>20.2814998626709</v>
      </c>
      <c r="D200" s="14">
        <v>18.9750003814697</v>
      </c>
      <c r="E200" s="14">
        <v>19.9395008087158</v>
      </c>
      <c r="F200" s="14">
        <v>19.9395008087158</v>
      </c>
      <c r="G200" s="15">
        <v>1113734000</v>
      </c>
      <c r="H200" s="14">
        <f>F200-B200</f>
      </c>
      <c r="I200" s="14">
        <f>F200-F199</f>
      </c>
      <c r="J200" s="14">
        <f>F200-$B$2</f>
      </c>
      <c r="K200" s="16">
        <f>I200/F199</f>
      </c>
      <c r="L200" s="16">
        <f>(F200-$B$2)/$B$2</f>
      </c>
      <c r="M200" s="17" t="s">
        <v>13</v>
      </c>
    </row>
    <row x14ac:dyDescent="0.25" r="201" customHeight="1" ht="18.75">
      <c r="A201" s="4">
        <v>41640</v>
      </c>
      <c r="B201" s="14">
        <v>19.9400005340576</v>
      </c>
      <c r="C201" s="14">
        <v>20.4029998779296</v>
      </c>
      <c r="D201" s="14">
        <v>17.8880004882812</v>
      </c>
      <c r="E201" s="14">
        <v>17.9344997406005</v>
      </c>
      <c r="F201" s="14">
        <v>17.9344997406005</v>
      </c>
      <c r="G201" s="15">
        <v>1620238000</v>
      </c>
      <c r="H201" s="14">
        <f>F201-B201</f>
      </c>
      <c r="I201" s="14">
        <f>F201-F200</f>
      </c>
      <c r="J201" s="14">
        <f>F201-$B$2</f>
      </c>
      <c r="K201" s="16">
        <f>I201/F200</f>
      </c>
      <c r="L201" s="16">
        <f>(F201-$B$2)/$B$2</f>
      </c>
      <c r="M201" s="17" t="s">
        <v>13</v>
      </c>
    </row>
    <row x14ac:dyDescent="0.25" r="202" customHeight="1" ht="18.75">
      <c r="A202" s="4">
        <v>41671</v>
      </c>
      <c r="B202" s="14">
        <v>17.9489994049072</v>
      </c>
      <c r="C202" s="14">
        <v>18.2935009002685</v>
      </c>
      <c r="D202" s="14">
        <v>16.8864994049072</v>
      </c>
      <c r="E202" s="14">
        <v>18.1049995422363</v>
      </c>
      <c r="F202" s="14">
        <v>18.1049995422363</v>
      </c>
      <c r="G202" s="15">
        <v>1660180000</v>
      </c>
      <c r="H202" s="14">
        <f>F202-B202</f>
      </c>
      <c r="I202" s="14">
        <f>F202-F201</f>
      </c>
      <c r="J202" s="14">
        <f>F202-$B$2</f>
      </c>
      <c r="K202" s="16">
        <f>I202/F201</f>
      </c>
      <c r="L202" s="16">
        <f>(F202-$B$2)/$B$2</f>
      </c>
      <c r="M202" s="17" t="s">
        <v>13</v>
      </c>
    </row>
    <row x14ac:dyDescent="0.25" r="203" customHeight="1" ht="18.75">
      <c r="A203" s="4">
        <v>41699</v>
      </c>
      <c r="B203" s="14">
        <v>17.9370002746582</v>
      </c>
      <c r="C203" s="14">
        <v>19.1555004119873</v>
      </c>
      <c r="D203" s="14">
        <v>16.5440006256103</v>
      </c>
      <c r="E203" s="14">
        <v>16.8185005187988</v>
      </c>
      <c r="F203" s="14">
        <v>16.8185005187988</v>
      </c>
      <c r="G203" s="15">
        <v>1505070000</v>
      </c>
      <c r="H203" s="14">
        <f>F203-B203</f>
      </c>
      <c r="I203" s="14">
        <f>F203-F202</f>
      </c>
      <c r="J203" s="14">
        <f>F203-$B$2</f>
      </c>
      <c r="K203" s="16">
        <f>I203/F202</f>
      </c>
      <c r="L203" s="16">
        <f>(F203-$B$2)/$B$2</f>
      </c>
      <c r="M203" s="17" t="s">
        <v>13</v>
      </c>
    </row>
    <row x14ac:dyDescent="0.25" r="204" customHeight="1" ht="18.75">
      <c r="A204" s="4">
        <v>41730</v>
      </c>
      <c r="B204" s="14">
        <v>16.904499053955</v>
      </c>
      <c r="C204" s="14">
        <v>17.4150009155273</v>
      </c>
      <c r="D204" s="14">
        <v>14.3999996185302</v>
      </c>
      <c r="E204" s="14">
        <v>15.2065000534057</v>
      </c>
      <c r="F204" s="14">
        <v>15.2065000534057</v>
      </c>
      <c r="G204" s="15">
        <v>2765574000</v>
      </c>
      <c r="H204" s="14">
        <f>F204-B204</f>
      </c>
      <c r="I204" s="14">
        <f>F204-F203</f>
      </c>
      <c r="J204" s="14">
        <f>F204-$B$2</f>
      </c>
      <c r="K204" s="16">
        <f>I204/F203</f>
      </c>
      <c r="L204" s="16">
        <f>(F204-$B$2)/$B$2</f>
      </c>
      <c r="M204" s="17" t="s">
        <v>13</v>
      </c>
    </row>
    <row x14ac:dyDescent="0.25" r="205" customHeight="1" ht="18.75">
      <c r="A205" s="4">
        <v>41760</v>
      </c>
      <c r="B205" s="14">
        <v>15.2065000534057</v>
      </c>
      <c r="C205" s="14">
        <v>15.7434997558593</v>
      </c>
      <c r="D205" s="14">
        <v>14.2189998626708</v>
      </c>
      <c r="E205" s="14">
        <v>15.6274995803833</v>
      </c>
      <c r="F205" s="14">
        <v>15.6274995803833</v>
      </c>
      <c r="G205" s="15">
        <v>1571584000</v>
      </c>
      <c r="H205" s="14">
        <f>F205-B205</f>
      </c>
      <c r="I205" s="14">
        <f>F205-F204</f>
      </c>
      <c r="J205" s="14">
        <f>F205-$B$2</f>
      </c>
      <c r="K205" s="16">
        <f>I205/F204</f>
      </c>
      <c r="L205" s="16">
        <f>(F205-$B$2)/$B$2</f>
      </c>
      <c r="M205" s="17" t="s">
        <v>13</v>
      </c>
    </row>
    <row x14ac:dyDescent="0.25" r="206" customHeight="1" ht="18.75">
      <c r="A206" s="4">
        <v>41791</v>
      </c>
      <c r="B206" s="14">
        <v>15.6295003890991</v>
      </c>
      <c r="C206" s="14">
        <v>17.0359992980957</v>
      </c>
      <c r="D206" s="14">
        <v>15.1920003890991</v>
      </c>
      <c r="E206" s="14">
        <v>16.2390003204345</v>
      </c>
      <c r="F206" s="14">
        <v>16.2390003204345</v>
      </c>
      <c r="G206" s="15">
        <v>1531602000</v>
      </c>
      <c r="H206" s="14">
        <f>F206-B206</f>
      </c>
      <c r="I206" s="14">
        <f>F206-F205</f>
      </c>
      <c r="J206" s="14">
        <f>F206-$B$2</f>
      </c>
      <c r="K206" s="16">
        <f>I206/F205</f>
      </c>
      <c r="L206" s="16">
        <f>(F206-$B$2)/$B$2</f>
      </c>
      <c r="M206" s="17" t="s">
        <v>13</v>
      </c>
    </row>
    <row x14ac:dyDescent="0.25" r="207" customHeight="1" ht="18.75">
      <c r="A207" s="4">
        <v>41821</v>
      </c>
      <c r="B207" s="14">
        <v>16.2929992675781</v>
      </c>
      <c r="C207" s="14">
        <v>18.2425003051757</v>
      </c>
      <c r="D207" s="14">
        <v>15.5930004119873</v>
      </c>
      <c r="E207" s="14">
        <v>15.6494998931884</v>
      </c>
      <c r="F207" s="14">
        <v>15.6494998931884</v>
      </c>
      <c r="G207" s="15">
        <v>1988520000</v>
      </c>
      <c r="H207" s="14">
        <f>F207-B207</f>
      </c>
      <c r="I207" s="14">
        <f>F207-F206</f>
      </c>
      <c r="J207" s="14">
        <f>F207-$B$2</f>
      </c>
      <c r="K207" s="16">
        <f>I207/F206</f>
      </c>
      <c r="L207" s="16">
        <f>(F207-$B$2)/$B$2</f>
      </c>
      <c r="M207" s="17" t="s">
        <v>13</v>
      </c>
    </row>
    <row x14ac:dyDescent="0.25" r="208" customHeight="1" ht="18.75">
      <c r="A208" s="4">
        <v>41852</v>
      </c>
      <c r="B208" s="14">
        <v>15.6844997406005</v>
      </c>
      <c r="C208" s="14">
        <v>17.3334999084472</v>
      </c>
      <c r="D208" s="14">
        <v>15.2294998168945</v>
      </c>
      <c r="E208" s="14">
        <v>16.9519996643066</v>
      </c>
      <c r="F208" s="14">
        <v>16.9519996643066</v>
      </c>
      <c r="G208" s="15">
        <v>1240634000</v>
      </c>
      <c r="H208" s="14">
        <f>F208-B208</f>
      </c>
      <c r="I208" s="14">
        <f>F208-F207</f>
      </c>
      <c r="J208" s="14">
        <f>F208-$B$2</f>
      </c>
      <c r="K208" s="16">
        <f>I208/F207</f>
      </c>
      <c r="L208" s="16">
        <f>(F208-$B$2)/$B$2</f>
      </c>
      <c r="M208" s="17" t="s">
        <v>13</v>
      </c>
    </row>
    <row x14ac:dyDescent="0.25" r="209" customHeight="1" ht="18.75">
      <c r="A209" s="4">
        <v>41883</v>
      </c>
      <c r="B209" s="14">
        <v>16.9990005493164</v>
      </c>
      <c r="C209" s="14">
        <v>17.4689998626709</v>
      </c>
      <c r="D209" s="14">
        <v>15.8819999694824</v>
      </c>
      <c r="E209" s="14">
        <v>16.1219997406005</v>
      </c>
      <c r="F209" s="14">
        <v>16.1219997406005</v>
      </c>
      <c r="G209" s="15">
        <v>1360656000</v>
      </c>
      <c r="H209" s="14">
        <f>F209-B209</f>
      </c>
      <c r="I209" s="14">
        <f>F209-F208</f>
      </c>
      <c r="J209" s="14">
        <f>F209-$B$2</f>
      </c>
      <c r="K209" s="16">
        <f>I209/F208</f>
      </c>
      <c r="L209" s="16">
        <f>(F209-$B$2)/$B$2</f>
      </c>
      <c r="M209" s="17" t="s">
        <v>13</v>
      </c>
    </row>
    <row x14ac:dyDescent="0.25" r="210" customHeight="1" ht="18.75">
      <c r="A210" s="4">
        <v>41913</v>
      </c>
      <c r="B210" s="14">
        <v>16.1019992828369</v>
      </c>
      <c r="C210" s="14">
        <v>16.257999420166</v>
      </c>
      <c r="D210" s="14">
        <v>14.1999998092651</v>
      </c>
      <c r="E210" s="14">
        <v>15.2729997634887</v>
      </c>
      <c r="F210" s="14">
        <v>15.2729997634887</v>
      </c>
      <c r="G210" s="15">
        <v>2221174000</v>
      </c>
      <c r="H210" s="14">
        <f>F210-B210</f>
      </c>
      <c r="I210" s="14">
        <f>F210-F209</f>
      </c>
      <c r="J210" s="14">
        <f>F210-$B$2</f>
      </c>
      <c r="K210" s="16">
        <f>I210/F209</f>
      </c>
      <c r="L210" s="16">
        <f>(F210-$B$2)/$B$2</f>
      </c>
      <c r="M210" s="17" t="s">
        <v>13</v>
      </c>
    </row>
    <row x14ac:dyDescent="0.25" r="211" customHeight="1" ht="18.75">
      <c r="A211" s="4">
        <v>41944</v>
      </c>
      <c r="B211" s="14">
        <v>15.3120002746582</v>
      </c>
      <c r="C211" s="14">
        <v>17.0629997253417</v>
      </c>
      <c r="D211" s="14">
        <v>14.6145000457763</v>
      </c>
      <c r="E211" s="14">
        <v>16.9319992065429</v>
      </c>
      <c r="F211" s="14">
        <v>16.9319992065429</v>
      </c>
      <c r="G211" s="15">
        <v>1379674000</v>
      </c>
      <c r="H211" s="14">
        <f>F211-B211</f>
      </c>
      <c r="I211" s="14">
        <f>F211-F210</f>
      </c>
      <c r="J211" s="14">
        <f>F211-$B$2</f>
      </c>
      <c r="K211" s="16">
        <f>I211/F210</f>
      </c>
      <c r="L211" s="16">
        <f>(F211-$B$2)/$B$2</f>
      </c>
      <c r="M211" s="17" t="s">
        <v>13</v>
      </c>
    </row>
    <row x14ac:dyDescent="0.25" r="212" customHeight="1" ht="18.75">
      <c r="A212" s="4">
        <v>41974</v>
      </c>
      <c r="B212" s="14">
        <v>16.9060001373291</v>
      </c>
      <c r="C212" s="14">
        <v>17.0319995880126</v>
      </c>
      <c r="D212" s="14">
        <v>14.6514997482299</v>
      </c>
      <c r="E212" s="14">
        <v>15.517499923706</v>
      </c>
      <c r="F212" s="14">
        <v>15.517499923706</v>
      </c>
      <c r="G212" s="15">
        <v>1736428000</v>
      </c>
      <c r="H212" s="14">
        <f>F212-B212</f>
      </c>
      <c r="I212" s="14">
        <f>F212-F211</f>
      </c>
      <c r="J212" s="14">
        <f>F212-$B$2</f>
      </c>
      <c r="K212" s="16">
        <f>I212/F211</f>
      </c>
      <c r="L212" s="16">
        <f>(F212-$B$2)/$B$2</f>
      </c>
      <c r="M212" s="17" t="s">
        <v>13</v>
      </c>
    </row>
    <row x14ac:dyDescent="0.25" r="213" customHeight="1" ht="18.75">
      <c r="A213" s="4">
        <v>42005</v>
      </c>
      <c r="B213" s="14">
        <v>15.628999710083</v>
      </c>
      <c r="C213" s="14">
        <v>17.9750003814697</v>
      </c>
      <c r="D213" s="14">
        <v>14.2624998092651</v>
      </c>
      <c r="E213" s="14">
        <v>17.7264995574951</v>
      </c>
      <c r="F213" s="14">
        <v>17.7264995574951</v>
      </c>
      <c r="G213" s="15">
        <v>2061142000</v>
      </c>
      <c r="H213" s="14">
        <f>F213-B213</f>
      </c>
      <c r="I213" s="14">
        <f>F213-F212</f>
      </c>
      <c r="J213" s="14">
        <f>F213-$B$2</f>
      </c>
      <c r="K213" s="16">
        <f>I213/F212</f>
      </c>
      <c r="L213" s="16">
        <f>(F213-$B$2)/$B$2</f>
      </c>
      <c r="M213" s="17" t="s">
        <v>13</v>
      </c>
    </row>
    <row x14ac:dyDescent="0.25" r="214" customHeight="1" ht="18.75">
      <c r="A214" s="4">
        <v>42036</v>
      </c>
      <c r="B214" s="14">
        <v>17.5025005340576</v>
      </c>
      <c r="C214" s="14">
        <v>19.4685001373291</v>
      </c>
      <c r="D214" s="14">
        <v>17.5004997253417</v>
      </c>
      <c r="E214" s="14">
        <v>19.007999420166</v>
      </c>
      <c r="F214" s="14">
        <v>19.007999420166</v>
      </c>
      <c r="G214" s="15">
        <v>1416924000</v>
      </c>
      <c r="H214" s="14">
        <f>F214-B214</f>
      </c>
      <c r="I214" s="14">
        <f>F214-F213</f>
      </c>
      <c r="J214" s="14">
        <f>F214-$B$2</f>
      </c>
      <c r="K214" s="16">
        <f>I214/F213</f>
      </c>
      <c r="L214" s="16">
        <f>(F214-$B$2)/$B$2</f>
      </c>
      <c r="M214" s="17" t="s">
        <v>13</v>
      </c>
    </row>
    <row x14ac:dyDescent="0.25" r="215" customHeight="1" ht="18.75">
      <c r="A215" s="4">
        <v>42064</v>
      </c>
      <c r="B215" s="14">
        <v>19.0424995422363</v>
      </c>
      <c r="C215" s="14">
        <v>19.4209995269775</v>
      </c>
      <c r="D215" s="14">
        <v>18.2824993133544</v>
      </c>
      <c r="E215" s="14">
        <v>18.6049995422363</v>
      </c>
      <c r="F215" s="14">
        <v>18.6049995422363</v>
      </c>
      <c r="G215" s="15">
        <v>1110056000</v>
      </c>
      <c r="H215" s="14">
        <f>F215-B215</f>
      </c>
      <c r="I215" s="14">
        <f>F215-F214</f>
      </c>
      <c r="J215" s="14">
        <f>F215-$B$2</f>
      </c>
      <c r="K215" s="16">
        <f>I215/F214</f>
      </c>
      <c r="L215" s="16">
        <f>(F215-$B$2)/$B$2</f>
      </c>
      <c r="M215" s="17" t="s">
        <v>13</v>
      </c>
    </row>
    <row x14ac:dyDescent="0.25" r="216" customHeight="1" ht="18.75">
      <c r="A216" s="4">
        <v>42095</v>
      </c>
      <c r="B216" s="14">
        <v>18.6049995422363</v>
      </c>
      <c r="C216" s="14">
        <v>22.6324996948242</v>
      </c>
      <c r="D216" s="14">
        <v>18.4169998168945</v>
      </c>
      <c r="E216" s="14">
        <v>21.0890007019042</v>
      </c>
      <c r="F216" s="14">
        <v>21.0890007019042</v>
      </c>
      <c r="G216" s="15">
        <v>1688096000</v>
      </c>
      <c r="H216" s="14">
        <f>F216-B216</f>
      </c>
      <c r="I216" s="14">
        <f>F216-F215</f>
      </c>
      <c r="J216" s="14">
        <f>F216-$B$2</f>
      </c>
      <c r="K216" s="16">
        <f>I216/F215</f>
      </c>
      <c r="L216" s="16">
        <f>(F216-$B$2)/$B$2</f>
      </c>
      <c r="M216" s="17" t="s">
        <v>13</v>
      </c>
    </row>
    <row x14ac:dyDescent="0.25" r="217" customHeight="1" ht="18.75">
      <c r="A217" s="4">
        <v>42125</v>
      </c>
      <c r="B217" s="14">
        <v>21.1909999847412</v>
      </c>
      <c r="C217" s="14">
        <v>21.9500007629394</v>
      </c>
      <c r="D217" s="14">
        <v>20.7275009155273</v>
      </c>
      <c r="E217" s="14">
        <v>21.4615001678466</v>
      </c>
      <c r="F217" s="14">
        <v>21.4615001678466</v>
      </c>
      <c r="G217" s="15">
        <v>1039660000</v>
      </c>
      <c r="H217" s="14">
        <f>F217-B217</f>
      </c>
      <c r="I217" s="14">
        <f>F217-F216</f>
      </c>
      <c r="J217" s="14">
        <f>F217-$B$2</f>
      </c>
      <c r="K217" s="16">
        <f>I217/F216</f>
      </c>
      <c r="L217" s="16">
        <f>(F217-$B$2)/$B$2</f>
      </c>
      <c r="M217" s="17" t="s">
        <v>13</v>
      </c>
    </row>
    <row x14ac:dyDescent="0.25" r="218" customHeight="1" ht="18.75">
      <c r="A218" s="4">
        <v>42156</v>
      </c>
      <c r="B218" s="14">
        <v>21.5200004577636</v>
      </c>
      <c r="C218" s="14">
        <v>22.3519992828369</v>
      </c>
      <c r="D218" s="14">
        <v>20.9570007324218</v>
      </c>
      <c r="E218" s="14">
        <v>21.7045001983642</v>
      </c>
      <c r="F218" s="14">
        <v>21.7045001983642</v>
      </c>
      <c r="G218" s="15">
        <v>1099750000</v>
      </c>
      <c r="H218" s="14">
        <f>F218-B218</f>
      </c>
      <c r="I218" s="14">
        <f>F218-F217</f>
      </c>
      <c r="J218" s="14">
        <f>F218-$B$2</f>
      </c>
      <c r="K218" s="16">
        <f>I218/F217</f>
      </c>
      <c r="L218" s="16">
        <f>(F218-$B$2)/$B$2</f>
      </c>
      <c r="M218" s="17" t="s">
        <v>13</v>
      </c>
    </row>
    <row x14ac:dyDescent="0.25" r="219" customHeight="1" ht="18.75">
      <c r="A219" s="4">
        <v>42186</v>
      </c>
      <c r="B219" s="14">
        <v>21.9675006866455</v>
      </c>
      <c r="C219" s="14">
        <v>29.0284996032714</v>
      </c>
      <c r="D219" s="14">
        <v>21.2784996032714</v>
      </c>
      <c r="E219" s="14">
        <v>26.8075008392334</v>
      </c>
      <c r="F219" s="14">
        <v>26.8075008392334</v>
      </c>
      <c r="G219" s="15">
        <v>2041400000</v>
      </c>
      <c r="H219" s="14">
        <f>F219-B219</f>
      </c>
      <c r="I219" s="14">
        <f>F219-F218</f>
      </c>
      <c r="J219" s="14">
        <f>F219-$B$2</f>
      </c>
      <c r="K219" s="16">
        <f>I219/F218</f>
      </c>
      <c r="L219" s="16">
        <f>(F219-$B$2)/$B$2</f>
      </c>
      <c r="M219" s="17" t="s">
        <v>13</v>
      </c>
    </row>
    <row x14ac:dyDescent="0.25" r="220" customHeight="1" ht="18.75">
      <c r="A220" s="4">
        <v>42217</v>
      </c>
      <c r="B220" s="14">
        <v>26.8724994659423</v>
      </c>
      <c r="C220" s="14">
        <v>27.136999130249</v>
      </c>
      <c r="D220" s="14">
        <v>22.5499992370605</v>
      </c>
      <c r="E220" s="14">
        <v>25.6445007324218</v>
      </c>
      <c r="F220" s="14">
        <v>25.6445007324218</v>
      </c>
      <c r="G220" s="15">
        <v>1657264000</v>
      </c>
      <c r="H220" s="14">
        <f>F220-B220</f>
      </c>
      <c r="I220" s="14">
        <f>F220-F219</f>
      </c>
      <c r="J220" s="14">
        <f>F220-$B$2</f>
      </c>
      <c r="K220" s="16">
        <f>I220/F219</f>
      </c>
      <c r="L220" s="16">
        <f>(F220-$B$2)/$B$2</f>
      </c>
      <c r="M220" s="17" t="s">
        <v>13</v>
      </c>
    </row>
    <row x14ac:dyDescent="0.25" r="221" customHeight="1" ht="18.75">
      <c r="A221" s="4">
        <v>42248</v>
      </c>
      <c r="B221" s="14">
        <v>24.9570007324218</v>
      </c>
      <c r="C221" s="14">
        <v>27.4890003204345</v>
      </c>
      <c r="D221" s="14">
        <v>24.5249996185302</v>
      </c>
      <c r="E221" s="14">
        <v>25.5944995880126</v>
      </c>
      <c r="F221" s="14">
        <v>25.5944995880126</v>
      </c>
      <c r="G221" s="15">
        <v>1535378000</v>
      </c>
      <c r="H221" s="14">
        <f>F221-B221</f>
      </c>
      <c r="I221" s="14">
        <f>F221-F220</f>
      </c>
      <c r="J221" s="14">
        <f>F221-$B$2</f>
      </c>
      <c r="K221" s="16">
        <f>I221/F220</f>
      </c>
      <c r="L221" s="16">
        <f>(F221-$B$2)/$B$2</f>
      </c>
      <c r="M221" s="17" t="s">
        <v>13</v>
      </c>
    </row>
    <row x14ac:dyDescent="0.25" r="222" customHeight="1" ht="18.75">
      <c r="A222" s="4">
        <v>42278</v>
      </c>
      <c r="B222" s="14">
        <v>25.5499992370605</v>
      </c>
      <c r="C222" s="14">
        <v>31.5359992980957</v>
      </c>
      <c r="D222" s="14">
        <v>25.2999992370605</v>
      </c>
      <c r="E222" s="14">
        <v>31.2950000762939</v>
      </c>
      <c r="F222" s="14">
        <v>31.2950000762939</v>
      </c>
      <c r="G222" s="15">
        <v>1942522000</v>
      </c>
      <c r="H222" s="14">
        <f>F222-B222</f>
      </c>
      <c r="I222" s="14">
        <f>F222-F221</f>
      </c>
      <c r="J222" s="14">
        <f>F222-$B$2</f>
      </c>
      <c r="K222" s="16">
        <f>I222/F221</f>
      </c>
      <c r="L222" s="16">
        <f>(F222-$B$2)/$B$2</f>
      </c>
      <c r="M222" s="17" t="s">
        <v>13</v>
      </c>
    </row>
    <row x14ac:dyDescent="0.25" r="223" customHeight="1" ht="18.75">
      <c r="A223" s="4">
        <v>42309</v>
      </c>
      <c r="B223" s="14">
        <v>31.3565006256103</v>
      </c>
      <c r="C223" s="14">
        <v>34.138500213623</v>
      </c>
      <c r="D223" s="14">
        <v>31.0205001831054</v>
      </c>
      <c r="E223" s="14">
        <v>33.2400016784668</v>
      </c>
      <c r="F223" s="14">
        <v>33.2400016784668</v>
      </c>
      <c r="G223" s="15">
        <v>1746098000</v>
      </c>
      <c r="H223" s="14">
        <f>F223-B223</f>
      </c>
      <c r="I223" s="14">
        <f>F223-F222</f>
      </c>
      <c r="J223" s="14">
        <f>F223-$B$2</f>
      </c>
      <c r="K223" s="16">
        <f>I223/F222</f>
      </c>
      <c r="L223" s="16">
        <f>(F223-$B$2)/$B$2</f>
      </c>
      <c r="M223" s="17" t="s">
        <v>13</v>
      </c>
    </row>
    <row x14ac:dyDescent="0.25" r="224" customHeight="1" ht="18.75">
      <c r="A224" s="4">
        <v>42339</v>
      </c>
      <c r="B224" s="14">
        <v>33.6875</v>
      </c>
      <c r="C224" s="14">
        <v>34.8219985961914</v>
      </c>
      <c r="D224" s="14">
        <v>31.763500213623</v>
      </c>
      <c r="E224" s="14">
        <v>33.7944984436035</v>
      </c>
      <c r="F224" s="14">
        <v>33.7944984436035</v>
      </c>
      <c r="G224" s="15">
        <v>1803750000</v>
      </c>
      <c r="H224" s="14">
        <f>F224-B224</f>
      </c>
      <c r="I224" s="14">
        <f>F224-F223</f>
      </c>
      <c r="J224" s="14">
        <f>F224-$B$2</f>
      </c>
      <c r="K224" s="16">
        <f>I224/F223</f>
      </c>
      <c r="L224" s="16">
        <f>(F224-$B$2)/$B$2</f>
      </c>
      <c r="M224" s="17" t="s">
        <v>13</v>
      </c>
    </row>
    <row x14ac:dyDescent="0.25" r="225" customHeight="1" ht="18.75">
      <c r="A225" s="4">
        <v>42370</v>
      </c>
      <c r="B225" s="14">
        <v>32.8144989013671</v>
      </c>
      <c r="C225" s="14">
        <v>32.886001586914</v>
      </c>
      <c r="D225" s="14">
        <v>27.3589992523193</v>
      </c>
      <c r="E225" s="14">
        <v>29.3500003814697</v>
      </c>
      <c r="F225" s="14">
        <v>29.3500003814697</v>
      </c>
      <c r="G225" s="15">
        <v>2604018000</v>
      </c>
      <c r="H225" s="14">
        <f>F225-B225</f>
      </c>
      <c r="I225" s="14">
        <f>F225-F224</f>
      </c>
      <c r="J225" s="14">
        <f>F225-$B$2</f>
      </c>
      <c r="K225" s="16">
        <f>I225/F224</f>
      </c>
      <c r="L225" s="16">
        <f>(F225-$B$2)/$B$2</f>
      </c>
      <c r="M225" s="17" t="s">
        <v>13</v>
      </c>
    </row>
    <row x14ac:dyDescent="0.25" r="226" customHeight="1" ht="18.75">
      <c r="A226" s="4">
        <v>42401</v>
      </c>
      <c r="B226" s="14">
        <v>28.9074993133544</v>
      </c>
      <c r="C226" s="14">
        <v>29.0900001525878</v>
      </c>
      <c r="D226" s="14">
        <v>23.7000007629394</v>
      </c>
      <c r="E226" s="14">
        <v>27.6259994506835</v>
      </c>
      <c r="F226" s="14">
        <v>27.6259994506835</v>
      </c>
      <c r="G226" s="15">
        <v>2482896000</v>
      </c>
      <c r="H226" s="14">
        <f>F226-B226</f>
      </c>
      <c r="I226" s="14">
        <f>F226-F225</f>
      </c>
      <c r="J226" s="14">
        <f>F226-$B$2</f>
      </c>
      <c r="K226" s="16">
        <f>I226/F225</f>
      </c>
      <c r="L226" s="16">
        <f>(F226-$B$2)/$B$2</f>
      </c>
      <c r="M226" s="17" t="s">
        <v>13</v>
      </c>
    </row>
    <row x14ac:dyDescent="0.25" r="227" customHeight="1" ht="18.75">
      <c r="A227" s="4">
        <v>42430</v>
      </c>
      <c r="B227" s="14">
        <v>27.8145008087158</v>
      </c>
      <c r="C227" s="14">
        <v>30.1620006561279</v>
      </c>
      <c r="D227" s="14">
        <v>26.9290008544921</v>
      </c>
      <c r="E227" s="14">
        <v>29.6819992065429</v>
      </c>
      <c r="F227" s="14">
        <v>29.6819992065429</v>
      </c>
      <c r="G227" s="15">
        <v>1880190000</v>
      </c>
      <c r="H227" s="14">
        <f>F227-B227</f>
      </c>
      <c r="I227" s="14">
        <f>F227-F226</f>
      </c>
      <c r="J227" s="14">
        <f>F227-$B$2</f>
      </c>
      <c r="K227" s="16">
        <f>I227/F226</f>
      </c>
      <c r="L227" s="16">
        <f>(F227-$B$2)/$B$2</f>
      </c>
      <c r="M227" s="17" t="s">
        <v>13</v>
      </c>
    </row>
    <row x14ac:dyDescent="0.25" r="228" customHeight="1" ht="18.75">
      <c r="A228" s="4">
        <v>42461</v>
      </c>
      <c r="B228" s="14">
        <v>29.5244998931884</v>
      </c>
      <c r="C228" s="14">
        <v>33.4990005493164</v>
      </c>
      <c r="D228" s="14">
        <v>29.2625007629394</v>
      </c>
      <c r="E228" s="14">
        <v>32.9794998168945</v>
      </c>
      <c r="F228" s="14">
        <v>32.9794998168945</v>
      </c>
      <c r="G228" s="15">
        <v>1569284000</v>
      </c>
      <c r="H228" s="14">
        <f>F228-B228</f>
      </c>
      <c r="I228" s="14">
        <f>F228-F227</f>
      </c>
      <c r="J228" s="14">
        <f>F228-$B$2</f>
      </c>
      <c r="K228" s="16">
        <f>I228/F227</f>
      </c>
      <c r="L228" s="16">
        <f>(F228-$B$2)/$B$2</f>
      </c>
      <c r="M228" s="17" t="s">
        <v>13</v>
      </c>
    </row>
    <row x14ac:dyDescent="0.25" r="229" customHeight="1" ht="18.75">
      <c r="A229" s="4">
        <v>42491</v>
      </c>
      <c r="B229" s="14">
        <v>33.1959991455078</v>
      </c>
      <c r="C229" s="14">
        <v>36.211498260498</v>
      </c>
      <c r="D229" s="14">
        <v>32.7999992370605</v>
      </c>
      <c r="E229" s="14">
        <v>36.1394996643066</v>
      </c>
      <c r="F229" s="14">
        <v>36.1394996643066</v>
      </c>
      <c r="G229" s="15">
        <v>1812290000</v>
      </c>
      <c r="H229" s="14">
        <f>F229-B229</f>
      </c>
      <c r="I229" s="14">
        <f>F229-F228</f>
      </c>
      <c r="J229" s="14">
        <f>F229-$B$2</f>
      </c>
      <c r="K229" s="16">
        <f>I229/F228</f>
      </c>
      <c r="L229" s="16">
        <f>(F229-$B$2)/$B$2</f>
      </c>
      <c r="M229" s="17" t="s">
        <v>13</v>
      </c>
    </row>
    <row x14ac:dyDescent="0.25" r="230" customHeight="1" ht="18.75">
      <c r="A230" s="4">
        <v>42522</v>
      </c>
      <c r="B230" s="14">
        <v>36.0449981689453</v>
      </c>
      <c r="C230" s="14">
        <v>36.5750007629394</v>
      </c>
      <c r="D230" s="14">
        <v>34.1059989929199</v>
      </c>
      <c r="E230" s="14">
        <v>35.7809982299804</v>
      </c>
      <c r="F230" s="14">
        <v>35.7809982299804</v>
      </c>
      <c r="G230" s="15">
        <v>1490818000</v>
      </c>
      <c r="H230" s="14">
        <f>F230-B230</f>
      </c>
      <c r="I230" s="14">
        <f>F230-F229</f>
      </c>
      <c r="J230" s="14">
        <f>F230-$B$2</f>
      </c>
      <c r="K230" s="16">
        <f>I230/F229</f>
      </c>
      <c r="L230" s="16">
        <f>(F230-$B$2)/$B$2</f>
      </c>
      <c r="M230" s="17" t="s">
        <v>13</v>
      </c>
    </row>
    <row x14ac:dyDescent="0.25" r="231" customHeight="1" ht="18.75">
      <c r="A231" s="4">
        <v>42552</v>
      </c>
      <c r="B231" s="14">
        <v>35.8660011291503</v>
      </c>
      <c r="C231" s="14">
        <v>38.2999992370605</v>
      </c>
      <c r="D231" s="14">
        <v>35.8269996643066</v>
      </c>
      <c r="E231" s="14">
        <v>37.9404983520507</v>
      </c>
      <c r="F231" s="14">
        <v>37.9404983520507</v>
      </c>
      <c r="G231" s="15">
        <v>1372710000</v>
      </c>
      <c r="H231" s="14">
        <f>F231-B231</f>
      </c>
      <c r="I231" s="14">
        <f>F231-F230</f>
      </c>
      <c r="J231" s="14">
        <f>F231-$B$2</f>
      </c>
      <c r="K231" s="16">
        <f>I231/F230</f>
      </c>
      <c r="L231" s="16">
        <f>(F231-$B$2)/$B$2</f>
      </c>
      <c r="M231" s="17" t="s">
        <v>13</v>
      </c>
    </row>
    <row x14ac:dyDescent="0.25" r="232" customHeight="1" ht="18.75">
      <c r="A232" s="4">
        <v>42583</v>
      </c>
      <c r="B232" s="14">
        <v>37.9934997558593</v>
      </c>
      <c r="C232" s="14">
        <v>38.7490005493164</v>
      </c>
      <c r="D232" s="14">
        <v>37.5175018310546</v>
      </c>
      <c r="E232" s="14">
        <v>38.4580001831054</v>
      </c>
      <c r="F232" s="14">
        <v>38.4580001831054</v>
      </c>
      <c r="G232" s="15">
        <v>1000008000</v>
      </c>
      <c r="H232" s="14">
        <f>F232-B232</f>
      </c>
      <c r="I232" s="14">
        <f>F232-F231</f>
      </c>
      <c r="J232" s="14">
        <f>F232-$B$2</f>
      </c>
      <c r="K232" s="16">
        <f>I232/F231</f>
      </c>
      <c r="L232" s="16">
        <f>(F232-$B$2)/$B$2</f>
      </c>
      <c r="M232" s="17" t="s">
        <v>13</v>
      </c>
    </row>
    <row x14ac:dyDescent="0.25" r="233" customHeight="1" ht="18.75">
      <c r="A233" s="4">
        <v>42614</v>
      </c>
      <c r="B233" s="14">
        <v>38.5449981689453</v>
      </c>
      <c r="C233" s="14">
        <v>41.997501373291</v>
      </c>
      <c r="D233" s="14">
        <v>37.7999992370605</v>
      </c>
      <c r="E233" s="14">
        <v>41.8655014038085</v>
      </c>
      <c r="F233" s="14">
        <v>41.8655014038085</v>
      </c>
      <c r="G233" s="15">
        <v>1346714000</v>
      </c>
      <c r="H233" s="14">
        <f>F233-B233</f>
      </c>
      <c r="I233" s="14">
        <f>F233-F232</f>
      </c>
      <c r="J233" s="14">
        <f>F233-$B$2</f>
      </c>
      <c r="K233" s="16">
        <f>I233/F232</f>
      </c>
      <c r="L233" s="16">
        <f>(F233-$B$2)/$B$2</f>
      </c>
      <c r="M233" s="17" t="s">
        <v>13</v>
      </c>
    </row>
    <row x14ac:dyDescent="0.25" r="234" customHeight="1" ht="18.75">
      <c r="A234" s="4">
        <v>42644</v>
      </c>
      <c r="B234" s="14">
        <v>41.7999992370605</v>
      </c>
      <c r="C234" s="14">
        <v>42.3605003356933</v>
      </c>
      <c r="D234" s="14">
        <v>38.7304992675781</v>
      </c>
      <c r="E234" s="14">
        <v>39.4910011291503</v>
      </c>
      <c r="F234" s="14">
        <v>39.4910011291503</v>
      </c>
      <c r="G234" s="15">
        <v>1541276000</v>
      </c>
      <c r="H234" s="14">
        <f>F234-B234</f>
      </c>
      <c r="I234" s="14">
        <f>F234-F233</f>
      </c>
      <c r="J234" s="14">
        <f>F234-$B$2</f>
      </c>
      <c r="K234" s="16">
        <f>I234/F233</f>
      </c>
      <c r="L234" s="16">
        <f>(F234-$B$2)/$B$2</f>
      </c>
      <c r="M234" s="17" t="s">
        <v>13</v>
      </c>
    </row>
    <row x14ac:dyDescent="0.25" r="235" customHeight="1" ht="18.75">
      <c r="A235" s="4">
        <v>42675</v>
      </c>
      <c r="B235" s="14">
        <v>39.9500007629394</v>
      </c>
      <c r="C235" s="14">
        <v>40.0419998168945</v>
      </c>
      <c r="D235" s="14">
        <v>35.5050010681152</v>
      </c>
      <c r="E235" s="14">
        <v>37.5284996032714</v>
      </c>
      <c r="F235" s="14">
        <v>37.5284996032714</v>
      </c>
      <c r="G235" s="15">
        <v>2201718000</v>
      </c>
      <c r="H235" s="14">
        <f>F235-B235</f>
      </c>
      <c r="I235" s="14">
        <f>F235-F234</f>
      </c>
      <c r="J235" s="14">
        <f>F235-$B$2</f>
      </c>
      <c r="K235" s="16">
        <f>I235/F234</f>
      </c>
      <c r="L235" s="16">
        <f>(F235-$B$2)/$B$2</f>
      </c>
      <c r="M235" s="17" t="s">
        <v>13</v>
      </c>
    </row>
    <row x14ac:dyDescent="0.25" r="236" customHeight="1" ht="18.75">
      <c r="A236" s="4">
        <v>42705</v>
      </c>
      <c r="B236" s="14">
        <v>37.6204986572265</v>
      </c>
      <c r="C236" s="14">
        <v>39.1230010986328</v>
      </c>
      <c r="D236" s="14">
        <v>36.8349990844726</v>
      </c>
      <c r="E236" s="14">
        <v>37.4934997558593</v>
      </c>
      <c r="F236" s="14">
        <v>37.4934997558593</v>
      </c>
      <c r="G236" s="15">
        <v>1473204000</v>
      </c>
      <c r="H236" s="14">
        <f>F236-B236</f>
      </c>
      <c r="I236" s="14">
        <f>F236-F235</f>
      </c>
      <c r="J236" s="14">
        <f>F236-$B$2</f>
      </c>
      <c r="K236" s="16">
        <f>I236/F235</f>
      </c>
      <c r="L236" s="16">
        <f>(F236-$B$2)/$B$2</f>
      </c>
      <c r="M236" s="17" t="s">
        <v>13</v>
      </c>
    </row>
    <row x14ac:dyDescent="0.25" r="237" customHeight="1" ht="18.75">
      <c r="A237" s="4">
        <v>42736</v>
      </c>
      <c r="B237" s="14">
        <v>37.8959999084472</v>
      </c>
      <c r="C237" s="14">
        <v>42.1920013427734</v>
      </c>
      <c r="D237" s="14">
        <v>37.3849983215332</v>
      </c>
      <c r="E237" s="14">
        <v>41.1739997863769</v>
      </c>
      <c r="F237" s="14">
        <v>41.1739997863769</v>
      </c>
      <c r="G237" s="15">
        <v>1412280000</v>
      </c>
      <c r="H237" s="14">
        <f>F237-B237</f>
      </c>
      <c r="I237" s="14">
        <f>F237-F236</f>
      </c>
      <c r="J237" s="14">
        <f>F237-$B$2</f>
      </c>
      <c r="K237" s="16">
        <f>I237/F236</f>
      </c>
      <c r="L237" s="16">
        <f>(F237-$B$2)/$B$2</f>
      </c>
      <c r="M237" s="17" t="s">
        <v>13</v>
      </c>
    </row>
    <row x14ac:dyDescent="0.25" r="238" customHeight="1" ht="18.75">
      <c r="A238" s="4">
        <v>42767</v>
      </c>
      <c r="B238" s="14">
        <v>41.4604988098144</v>
      </c>
      <c r="C238" s="14">
        <v>43.0429992675781</v>
      </c>
      <c r="D238" s="14">
        <v>40.1500015258789</v>
      </c>
      <c r="E238" s="14">
        <v>42.2519989013671</v>
      </c>
      <c r="F238" s="14">
        <v>42.2519989013671</v>
      </c>
      <c r="G238" s="15">
        <v>1434966000</v>
      </c>
      <c r="H238" s="14">
        <f>F238-B238</f>
      </c>
      <c r="I238" s="14">
        <f>F238-F237</f>
      </c>
      <c r="J238" s="14">
        <f>F238-$B$2</f>
      </c>
      <c r="K238" s="16">
        <f>I238/F237</f>
      </c>
      <c r="L238" s="16">
        <f>(F238-$B$2)/$B$2</f>
      </c>
      <c r="M238" s="17" t="s">
        <v>13</v>
      </c>
    </row>
    <row x14ac:dyDescent="0.25" r="239" customHeight="1" ht="18.75">
      <c r="A239" s="4">
        <v>42795</v>
      </c>
      <c r="B239" s="14">
        <v>42.6525001525878</v>
      </c>
      <c r="C239" s="14">
        <v>44.5175018310546</v>
      </c>
      <c r="D239" s="14">
        <v>41.6749992370605</v>
      </c>
      <c r="E239" s="14">
        <v>44.3269996643066</v>
      </c>
      <c r="F239" s="14">
        <v>44.3269996643066</v>
      </c>
      <c r="G239" s="15">
        <v>1214214000</v>
      </c>
      <c r="H239" s="14">
        <f>F239-B239</f>
      </c>
      <c r="I239" s="14">
        <f>F239-F238</f>
      </c>
      <c r="J239" s="14">
        <f>F239-$B$2</f>
      </c>
      <c r="K239" s="16">
        <f>I239/F238</f>
      </c>
      <c r="L239" s="16">
        <f>(F239-$B$2)/$B$2</f>
      </c>
      <c r="M239" s="17" t="s">
        <v>13</v>
      </c>
    </row>
    <row x14ac:dyDescent="0.25" r="240" customHeight="1" ht="18.75">
      <c r="A240" s="4">
        <v>42826</v>
      </c>
      <c r="B240" s="14">
        <v>44.4000015258789</v>
      </c>
      <c r="C240" s="14">
        <v>47.4794998168945</v>
      </c>
      <c r="D240" s="14">
        <v>44.2244987487793</v>
      </c>
      <c r="E240" s="14">
        <v>46.2495002746582</v>
      </c>
      <c r="F240" s="14">
        <v>46.2495002746582</v>
      </c>
      <c r="G240" s="15">
        <v>1470794000</v>
      </c>
      <c r="H240" s="14">
        <f>F240-B240</f>
      </c>
      <c r="I240" s="14">
        <f>F240-F239</f>
      </c>
      <c r="J240" s="14">
        <f>F240-$B$2</f>
      </c>
      <c r="K240" s="16">
        <f>I240/F239</f>
      </c>
      <c r="L240" s="16">
        <f>(F240-$B$2)/$B$2</f>
      </c>
      <c r="M240" s="17" t="s">
        <v>13</v>
      </c>
    </row>
    <row x14ac:dyDescent="0.25" r="241" customHeight="1" ht="18.75">
      <c r="A241" s="4">
        <v>42856</v>
      </c>
      <c r="B241" s="14">
        <v>46.3899993896484</v>
      </c>
      <c r="C241" s="14">
        <v>50.060001373291</v>
      </c>
      <c r="D241" s="14">
        <v>46.3899993896484</v>
      </c>
      <c r="E241" s="14">
        <v>49.7309989929199</v>
      </c>
      <c r="F241" s="14">
        <v>49.7309989929199</v>
      </c>
      <c r="G241" s="15">
        <v>1524040000</v>
      </c>
      <c r="H241" s="14">
        <f>F241-B241</f>
      </c>
      <c r="I241" s="14">
        <f>F241-F240</f>
      </c>
      <c r="J241" s="14">
        <f>F241-$B$2</f>
      </c>
      <c r="K241" s="16">
        <f>I241/F240</f>
      </c>
      <c r="L241" s="16">
        <f>(F241-$B$2)/$B$2</f>
      </c>
      <c r="M241" s="17" t="s">
        <v>13</v>
      </c>
    </row>
    <row x14ac:dyDescent="0.25" r="242" customHeight="1" ht="18.75">
      <c r="A242" s="4">
        <v>42887</v>
      </c>
      <c r="B242" s="14">
        <v>49.9295005798339</v>
      </c>
      <c r="C242" s="14">
        <v>50.849998474121</v>
      </c>
      <c r="D242" s="14">
        <v>46.349998474121</v>
      </c>
      <c r="E242" s="14">
        <v>48.4000015258789</v>
      </c>
      <c r="F242" s="14">
        <v>48.4000015258789</v>
      </c>
      <c r="G242" s="15">
        <v>1922708000</v>
      </c>
      <c r="H242" s="14">
        <f>F242-B242</f>
      </c>
      <c r="I242" s="14">
        <f>F242-F241</f>
      </c>
      <c r="J242" s="14">
        <f>F242-$B$2</f>
      </c>
      <c r="K242" s="16">
        <f>I242/F241</f>
      </c>
      <c r="L242" s="16">
        <f>(F242-$B$2)/$B$2</f>
      </c>
      <c r="M242" s="17" t="s">
        <v>13</v>
      </c>
    </row>
    <row x14ac:dyDescent="0.25" r="243" customHeight="1" ht="18.75">
      <c r="A243" s="4">
        <v>42917</v>
      </c>
      <c r="B243" s="14">
        <v>48.6394996643066</v>
      </c>
      <c r="C243" s="14">
        <v>54.1655006408691</v>
      </c>
      <c r="D243" s="14">
        <v>47.5499992370605</v>
      </c>
      <c r="E243" s="14">
        <v>49.3889999389648</v>
      </c>
      <c r="F243" s="14">
        <v>49.3889999389648</v>
      </c>
      <c r="G243" s="15">
        <v>1576248000</v>
      </c>
      <c r="H243" s="14">
        <f>F243-B243</f>
      </c>
      <c r="I243" s="14">
        <f>F243-F242</f>
      </c>
      <c r="J243" s="14">
        <f>F243-$B$2</f>
      </c>
      <c r="K243" s="16">
        <f>I243/F242</f>
      </c>
      <c r="L243" s="16">
        <f>(F243-$B$2)/$B$2</f>
      </c>
      <c r="M243" s="17" t="s">
        <v>13</v>
      </c>
    </row>
    <row x14ac:dyDescent="0.25" r="244" customHeight="1" ht="18.75">
      <c r="A244" s="4">
        <v>42948</v>
      </c>
      <c r="B244" s="14">
        <v>49.8055000305175</v>
      </c>
      <c r="C244" s="14">
        <v>50.3199996948242</v>
      </c>
      <c r="D244" s="14">
        <v>46.8165016174316</v>
      </c>
      <c r="E244" s="14">
        <v>49.0299987792968</v>
      </c>
      <c r="F244" s="14">
        <v>49.0299987792968</v>
      </c>
      <c r="G244" s="15">
        <v>1547836000</v>
      </c>
      <c r="H244" s="14">
        <f>F244-B244</f>
      </c>
      <c r="I244" s="14">
        <f>F244-F243</f>
      </c>
      <c r="J244" s="14">
        <f>F244-$B$2</f>
      </c>
      <c r="K244" s="16">
        <f>I244/F243</f>
      </c>
      <c r="L244" s="16">
        <f>(F244-$B$2)/$B$2</f>
      </c>
      <c r="M244" s="17" t="s">
        <v>13</v>
      </c>
    </row>
    <row x14ac:dyDescent="0.25" r="245" customHeight="1" ht="18.75">
      <c r="A245" s="4">
        <v>42979</v>
      </c>
      <c r="B245" s="14">
        <v>49.2099990844726</v>
      </c>
      <c r="C245" s="14">
        <v>50</v>
      </c>
      <c r="D245" s="14">
        <v>46.5875015258789</v>
      </c>
      <c r="E245" s="14">
        <v>48.0675010681152</v>
      </c>
      <c r="F245" s="14">
        <v>48.0675010681152</v>
      </c>
      <c r="G245" s="15">
        <v>1185836000</v>
      </c>
      <c r="H245" s="14">
        <f>F245-B245</f>
      </c>
      <c r="I245" s="14">
        <f>F245-F244</f>
      </c>
      <c r="J245" s="14">
        <f>F245-$B$2</f>
      </c>
      <c r="K245" s="16">
        <f>I245/F244</f>
      </c>
      <c r="L245" s="16">
        <f>(F245-$B$2)/$B$2</f>
      </c>
      <c r="M245" s="17" t="s">
        <v>13</v>
      </c>
    </row>
    <row x14ac:dyDescent="0.25" r="246" customHeight="1" ht="18.75">
      <c r="A246" s="4">
        <v>43009</v>
      </c>
      <c r="B246" s="14">
        <v>48.2000007629394</v>
      </c>
      <c r="C246" s="14">
        <v>56.1394996643066</v>
      </c>
      <c r="D246" s="14">
        <v>47.5185012817382</v>
      </c>
      <c r="E246" s="14">
        <v>55.2639999389648</v>
      </c>
      <c r="F246" s="14">
        <v>55.2639999389648</v>
      </c>
      <c r="G246" s="15">
        <v>1666682000</v>
      </c>
      <c r="H246" s="14">
        <f>F246-B246</f>
      </c>
      <c r="I246" s="14">
        <f>F246-F245</f>
      </c>
      <c r="J246" s="14">
        <f>F246-$B$2</f>
      </c>
      <c r="K246" s="16">
        <f>I246/F245</f>
      </c>
      <c r="L246" s="16">
        <f>(F246-$B$2)/$B$2</f>
      </c>
      <c r="M246" s="17" t="s">
        <v>13</v>
      </c>
    </row>
    <row x14ac:dyDescent="0.25" r="247" customHeight="1" ht="18.75">
      <c r="A247" s="4">
        <v>43040</v>
      </c>
      <c r="B247" s="14">
        <v>55.2700004577636</v>
      </c>
      <c r="C247" s="14">
        <v>60.6705017089843</v>
      </c>
      <c r="D247" s="14">
        <v>54.3434982299804</v>
      </c>
      <c r="E247" s="14">
        <v>58.8375015258789</v>
      </c>
      <c r="F247" s="14">
        <v>58.8375015258789</v>
      </c>
      <c r="G247" s="15">
        <v>1543300000</v>
      </c>
      <c r="H247" s="14">
        <f>F247-B247</f>
      </c>
      <c r="I247" s="14">
        <f>F247-F246</f>
      </c>
      <c r="J247" s="14">
        <f>F247-$B$2</f>
      </c>
      <c r="K247" s="16">
        <f>I247/F246</f>
      </c>
      <c r="L247" s="16">
        <f>(F247-$B$2)/$B$2</f>
      </c>
      <c r="M247" s="17" t="s">
        <v>13</v>
      </c>
    </row>
    <row x14ac:dyDescent="0.25" r="248" customHeight="1" ht="18.75">
      <c r="A248" s="4">
        <v>43070</v>
      </c>
      <c r="B248" s="14">
        <v>58.6025009155273</v>
      </c>
      <c r="C248" s="14">
        <v>59.7389984130859</v>
      </c>
      <c r="D248" s="14">
        <v>56.2369995117187</v>
      </c>
      <c r="E248" s="14">
        <v>58.4734992980957</v>
      </c>
      <c r="F248" s="14">
        <v>58.4734992980957</v>
      </c>
      <c r="G248" s="15">
        <v>1155204000</v>
      </c>
      <c r="H248" s="14">
        <f>F248-B248</f>
      </c>
      <c r="I248" s="14">
        <f>F248-F247</f>
      </c>
      <c r="J248" s="14">
        <f>F248-$B$2</f>
      </c>
      <c r="K248" s="16">
        <f>I248/F247</f>
      </c>
      <c r="L248" s="16">
        <f>(F248-$B$2)/$B$2</f>
      </c>
      <c r="M248" s="17" t="s">
        <v>13</v>
      </c>
    </row>
    <row x14ac:dyDescent="0.25" r="249" customHeight="1" ht="18.75">
      <c r="A249" s="4">
        <v>43101</v>
      </c>
      <c r="B249" s="14">
        <v>58.599998474121</v>
      </c>
      <c r="C249" s="14">
        <v>73.6289978027343</v>
      </c>
      <c r="D249" s="14">
        <v>58.5255012512207</v>
      </c>
      <c r="E249" s="14">
        <v>72.5445022583007</v>
      </c>
      <c r="F249" s="14">
        <v>72.5445022583007</v>
      </c>
      <c r="G249" s="15">
        <v>1927424000</v>
      </c>
      <c r="H249" s="14">
        <f>F249-B249</f>
      </c>
      <c r="I249" s="14">
        <f>F249-F248</f>
      </c>
      <c r="J249" s="14">
        <f>F249-$B$2</f>
      </c>
      <c r="K249" s="16">
        <f>I249/F248</f>
      </c>
      <c r="L249" s="16">
        <f>(F249-$B$2)/$B$2</f>
      </c>
      <c r="M249" s="17" t="s">
        <v>13</v>
      </c>
    </row>
    <row x14ac:dyDescent="0.25" r="250" customHeight="1" ht="18.75">
      <c r="A250" s="4">
        <v>43132</v>
      </c>
      <c r="B250" s="14">
        <v>72.25</v>
      </c>
      <c r="C250" s="14">
        <v>76.4349975585937</v>
      </c>
      <c r="D250" s="14">
        <v>63.2965011596679</v>
      </c>
      <c r="E250" s="14">
        <v>75.6224975585937</v>
      </c>
      <c r="F250" s="14">
        <v>75.6224975585937</v>
      </c>
      <c r="G250" s="15">
        <v>2755680000</v>
      </c>
      <c r="H250" s="14">
        <f>F250-B250</f>
      </c>
      <c r="I250" s="14">
        <f>F250-F249</f>
      </c>
      <c r="J250" s="14">
        <f>F250-$B$2</f>
      </c>
      <c r="K250" s="16">
        <f>I250/F249</f>
      </c>
      <c r="L250" s="16">
        <f>(F250-$B$2)/$B$2</f>
      </c>
      <c r="M250" s="17" t="s">
        <v>13</v>
      </c>
    </row>
    <row x14ac:dyDescent="0.25" r="251" customHeight="1" ht="18.75">
      <c r="A251" s="4">
        <v>43160</v>
      </c>
      <c r="B251" s="14">
        <v>75.6800003051757</v>
      </c>
      <c r="C251" s="14">
        <v>80.8769989013671</v>
      </c>
      <c r="D251" s="14">
        <v>68.2600021362304</v>
      </c>
      <c r="E251" s="14">
        <v>72.3669967651367</v>
      </c>
      <c r="F251" s="14">
        <v>72.3669967651367</v>
      </c>
      <c r="G251" s="15">
        <v>2608002000</v>
      </c>
      <c r="H251" s="14">
        <f>F251-B251</f>
      </c>
      <c r="I251" s="14">
        <f>F251-F250</f>
      </c>
      <c r="J251" s="14">
        <f>F251-$B$2</f>
      </c>
      <c r="K251" s="16">
        <f>I251/F250</f>
      </c>
      <c r="L251" s="16">
        <f>(F251-$B$2)/$B$2</f>
      </c>
      <c r="M251" s="17" t="s">
        <v>13</v>
      </c>
    </row>
    <row x14ac:dyDescent="0.25" r="252" customHeight="1" ht="18.75">
      <c r="A252" s="4">
        <v>43191</v>
      </c>
      <c r="B252" s="14">
        <v>70.8809967041015</v>
      </c>
      <c r="C252" s="14">
        <v>81.9049987792968</v>
      </c>
      <c r="D252" s="14">
        <v>67.6439971923828</v>
      </c>
      <c r="E252" s="14">
        <v>78.3065032958984</v>
      </c>
      <c r="F252" s="14">
        <v>78.3065032958984</v>
      </c>
      <c r="G252" s="15">
        <v>2598392000</v>
      </c>
      <c r="H252" s="14">
        <f>F252-B252</f>
      </c>
      <c r="I252" s="14">
        <f>F252-F251</f>
      </c>
      <c r="J252" s="14">
        <f>F252-$B$2</f>
      </c>
      <c r="K252" s="16">
        <f>I252/F251</f>
      </c>
      <c r="L252" s="16">
        <f>(F252-$B$2)/$B$2</f>
      </c>
      <c r="M252" s="17" t="s">
        <v>13</v>
      </c>
    </row>
    <row x14ac:dyDescent="0.25" r="253" customHeight="1" ht="18.75">
      <c r="A253" s="4">
        <v>43221</v>
      </c>
      <c r="B253" s="14">
        <v>78.1610031127929</v>
      </c>
      <c r="C253" s="14">
        <v>81.75</v>
      </c>
      <c r="D253" s="14">
        <v>77.3010025024414</v>
      </c>
      <c r="E253" s="14">
        <v>81.4810028076171</v>
      </c>
      <c r="F253" s="14">
        <v>81.4810028076171</v>
      </c>
      <c r="G253" s="15">
        <v>1432310000</v>
      </c>
      <c r="H253" s="14">
        <f>F253-B253</f>
      </c>
      <c r="I253" s="14">
        <f>F253-F252</f>
      </c>
      <c r="J253" s="14">
        <f>F253-$B$2</f>
      </c>
      <c r="K253" s="16">
        <f>I253/F252</f>
      </c>
      <c r="L253" s="16">
        <f>(F253-$B$2)/$B$2</f>
      </c>
      <c r="M253" s="17" t="s">
        <v>13</v>
      </c>
    </row>
    <row x14ac:dyDescent="0.25" r="254" customHeight="1" ht="18.75">
      <c r="A254" s="4">
        <v>43252</v>
      </c>
      <c r="B254" s="14">
        <v>81.8515014648437</v>
      </c>
      <c r="C254" s="14">
        <v>88.1549987792968</v>
      </c>
      <c r="D254" s="14">
        <v>81.7545013427734</v>
      </c>
      <c r="E254" s="14">
        <v>84.9899978637695</v>
      </c>
      <c r="F254" s="14">
        <v>84.9899978637695</v>
      </c>
      <c r="G254" s="15">
        <v>1718826000</v>
      </c>
      <c r="H254" s="14">
        <f>F254-B254</f>
      </c>
      <c r="I254" s="14">
        <f>F254-F253</f>
      </c>
      <c r="J254" s="14">
        <f>F254-$B$2</f>
      </c>
      <c r="K254" s="16">
        <f>I254/F253</f>
      </c>
      <c r="L254" s="16">
        <f>(F254-$B$2)/$B$2</f>
      </c>
      <c r="M254" s="17" t="s">
        <v>13</v>
      </c>
    </row>
    <row x14ac:dyDescent="0.25" r="255" customHeight="1" ht="18.75">
      <c r="A255" s="4">
        <v>43282</v>
      </c>
      <c r="B255" s="14">
        <v>84.1350021362304</v>
      </c>
      <c r="C255" s="14">
        <v>94.0025024414062</v>
      </c>
      <c r="D255" s="14">
        <v>83.9029998779296</v>
      </c>
      <c r="E255" s="14">
        <v>88.8720016479492</v>
      </c>
      <c r="F255" s="14">
        <v>88.8720016479492</v>
      </c>
      <c r="G255" s="15">
        <v>1950422000</v>
      </c>
      <c r="H255" s="14">
        <f>F255-B255</f>
      </c>
      <c r="I255" s="14">
        <f>F255-F254</f>
      </c>
      <c r="J255" s="14">
        <f>F255-$B$2</f>
      </c>
      <c r="K255" s="16">
        <f>I255/F254</f>
      </c>
      <c r="L255" s="16">
        <f>(F255-$B$2)/$B$2</f>
      </c>
      <c r="M255" s="17" t="s">
        <v>13</v>
      </c>
    </row>
    <row x14ac:dyDescent="0.25" r="256" customHeight="1" ht="18.75">
      <c r="A256" s="4">
        <v>43313</v>
      </c>
      <c r="B256" s="14">
        <v>89.1999969482421</v>
      </c>
      <c r="C256" s="14">
        <v>101.278503417968</v>
      </c>
      <c r="D256" s="14">
        <v>88.8010025024414</v>
      </c>
      <c r="E256" s="14">
        <v>100.635498046875</v>
      </c>
      <c r="F256" s="14">
        <v>100.635498046875</v>
      </c>
      <c r="G256" s="15">
        <v>1931516000</v>
      </c>
      <c r="H256" s="14">
        <f>F256-B256</f>
      </c>
      <c r="I256" s="14">
        <f>F256-F255</f>
      </c>
      <c r="J256" s="14">
        <f>F256-$B$2</f>
      </c>
      <c r="K256" s="16">
        <f>I256/F255</f>
      </c>
      <c r="L256" s="16">
        <f>(F256-$B$2)/$B$2</f>
      </c>
      <c r="M256" s="17" t="s">
        <v>13</v>
      </c>
    </row>
    <row x14ac:dyDescent="0.25" r="257" customHeight="1" ht="18.75">
      <c r="A257" s="4">
        <v>43344</v>
      </c>
      <c r="B257" s="14">
        <v>101.324996948242</v>
      </c>
      <c r="C257" s="14">
        <v>102.525001525878</v>
      </c>
      <c r="D257" s="14">
        <v>93.25</v>
      </c>
      <c r="E257" s="14">
        <v>100.150001525878</v>
      </c>
      <c r="F257" s="14">
        <v>100.150001525878</v>
      </c>
      <c r="G257" s="15">
        <v>1888910000</v>
      </c>
      <c r="H257" s="14">
        <f>F257-B257</f>
      </c>
      <c r="I257" s="14">
        <f>F257-F256</f>
      </c>
      <c r="J257" s="14">
        <f>F257-$B$2</f>
      </c>
      <c r="K257" s="16">
        <f>I257/F256</f>
      </c>
      <c r="L257" s="16">
        <f>(F257-$B$2)/$B$2</f>
      </c>
      <c r="M257" s="17" t="s">
        <v>13</v>
      </c>
    </row>
    <row x14ac:dyDescent="0.25" r="258" customHeight="1" ht="18.75">
      <c r="A258" s="4">
        <v>43374</v>
      </c>
      <c r="B258" s="14">
        <v>101.099502563476</v>
      </c>
      <c r="C258" s="14">
        <v>101.65950012207</v>
      </c>
      <c r="D258" s="14">
        <v>73.818000793457</v>
      </c>
      <c r="E258" s="14">
        <v>79.9004974365234</v>
      </c>
      <c r="F258" s="14">
        <v>79.9004974365234</v>
      </c>
      <c r="G258" s="15">
        <v>3664416000</v>
      </c>
      <c r="H258" s="14">
        <f>F258-B258</f>
      </c>
      <c r="I258" s="14">
        <f>F258-F257</f>
      </c>
      <c r="J258" s="14">
        <f>F258-$B$2</f>
      </c>
      <c r="K258" s="16">
        <f>I258/F257</f>
      </c>
      <c r="L258" s="16">
        <f>(F258-$B$2)/$B$2</f>
      </c>
      <c r="M258" s="17" t="s">
        <v>13</v>
      </c>
    </row>
    <row x14ac:dyDescent="0.25" r="259" customHeight="1" ht="18.75">
      <c r="A259" s="4">
        <v>43405</v>
      </c>
      <c r="B259" s="14">
        <v>81.1764984130859</v>
      </c>
      <c r="C259" s="14">
        <v>89.1999969482421</v>
      </c>
      <c r="D259" s="14">
        <v>71</v>
      </c>
      <c r="E259" s="14">
        <v>84.5084991455078</v>
      </c>
      <c r="F259" s="14">
        <v>84.5084991455078</v>
      </c>
      <c r="G259" s="15">
        <v>2785800000</v>
      </c>
      <c r="H259" s="14">
        <f>F259-B259</f>
      </c>
      <c r="I259" s="14">
        <f>F259-F258</f>
      </c>
      <c r="J259" s="14">
        <f>F259-$B$2</f>
      </c>
      <c r="K259" s="16">
        <f>I259/F258</f>
      </c>
      <c r="L259" s="16">
        <f>(F259-$B$2)/$B$2</f>
      </c>
      <c r="M259" s="17" t="s">
        <v>13</v>
      </c>
    </row>
    <row x14ac:dyDescent="0.25" r="260" customHeight="1" ht="18.75">
      <c r="A260" s="4">
        <v>43435</v>
      </c>
      <c r="B260" s="14">
        <v>88.4729995727539</v>
      </c>
      <c r="C260" s="14">
        <v>88.9169998168945</v>
      </c>
      <c r="D260" s="14">
        <v>65.3499984741211</v>
      </c>
      <c r="E260" s="14">
        <v>75.0985031127929</v>
      </c>
      <c r="F260" s="14">
        <v>75.0985031127929</v>
      </c>
      <c r="G260" s="15">
        <v>3096254000</v>
      </c>
      <c r="H260" s="14">
        <f>F260-B260</f>
      </c>
      <c r="I260" s="14">
        <f>F260-F259</f>
      </c>
      <c r="J260" s="14">
        <f>F260-$B$2</f>
      </c>
      <c r="K260" s="16">
        <f>I260/F259</f>
      </c>
      <c r="L260" s="16">
        <f>(F260-$B$2)/$B$2</f>
      </c>
      <c r="M260" s="17" t="s">
        <v>13</v>
      </c>
    </row>
    <row x14ac:dyDescent="0.25" r="261" customHeight="1" ht="18.75">
      <c r="A261" s="4">
        <v>43466</v>
      </c>
      <c r="B261" s="14">
        <v>73.2600021362304</v>
      </c>
      <c r="C261" s="14">
        <v>86.8205032348632</v>
      </c>
      <c r="D261" s="14">
        <v>73.0465011596679</v>
      </c>
      <c r="E261" s="14">
        <v>85.9365005493164</v>
      </c>
      <c r="F261" s="14">
        <v>85.9365005493164</v>
      </c>
      <c r="G261" s="15">
        <v>2680034000</v>
      </c>
      <c r="H261" s="14">
        <f>F261-B261</f>
      </c>
      <c r="I261" s="14">
        <f>F261-F260</f>
      </c>
      <c r="J261" s="14">
        <f>F261-$B$2</f>
      </c>
      <c r="K261" s="16">
        <f>I261/F260</f>
      </c>
      <c r="L261" s="16">
        <f>(F261-$B$2)/$B$2</f>
      </c>
      <c r="M261" s="17" t="s">
        <v>13</v>
      </c>
    </row>
    <row x14ac:dyDescent="0.25" r="262" customHeight="1" ht="18.75">
      <c r="A262" s="4">
        <v>43497</v>
      </c>
      <c r="B262" s="14">
        <v>81.9440002441406</v>
      </c>
      <c r="C262" s="14">
        <v>83.6529998779296</v>
      </c>
      <c r="D262" s="14">
        <v>78.3379974365234</v>
      </c>
      <c r="E262" s="14">
        <v>81.9915008544921</v>
      </c>
      <c r="F262" s="14">
        <v>81.9915008544921</v>
      </c>
      <c r="G262" s="15">
        <v>1618738000</v>
      </c>
      <c r="H262" s="14">
        <f>F262-B262</f>
      </c>
      <c r="I262" s="14">
        <f>F262-F261</f>
      </c>
      <c r="J262" s="14">
        <f>F262-$B$2</f>
      </c>
      <c r="K262" s="16">
        <f>I262/F261</f>
      </c>
      <c r="L262" s="16">
        <f>(F262-$B$2)/$B$2</f>
      </c>
      <c r="M262" s="17" t="s">
        <v>13</v>
      </c>
    </row>
    <row x14ac:dyDescent="0.25" r="263" customHeight="1" ht="18.75">
      <c r="A263" s="4">
        <v>43525</v>
      </c>
      <c r="B263" s="14">
        <v>82.7565002441406</v>
      </c>
      <c r="C263" s="14">
        <v>91.1875</v>
      </c>
      <c r="D263" s="14">
        <v>79.328498840332</v>
      </c>
      <c r="E263" s="14">
        <v>89.0374984741211</v>
      </c>
      <c r="F263" s="14">
        <v>89.0374984741211</v>
      </c>
      <c r="G263" s="15">
        <v>2016644000</v>
      </c>
      <c r="H263" s="14">
        <f>F263-B263</f>
      </c>
      <c r="I263" s="14">
        <f>F263-F262</f>
      </c>
      <c r="J263" s="14">
        <f>F263-$B$2</f>
      </c>
      <c r="K263" s="16">
        <f>I263/F262</f>
      </c>
      <c r="L263" s="16">
        <f>(F263-$B$2)/$B$2</f>
      </c>
      <c r="M263" s="17" t="s">
        <v>13</v>
      </c>
    </row>
    <row x14ac:dyDescent="0.25" r="264" customHeight="1" ht="18.75">
      <c r="A264" s="4">
        <v>43556</v>
      </c>
      <c r="B264" s="14">
        <v>90.005500793457</v>
      </c>
      <c r="C264" s="14">
        <v>97.8170013427734</v>
      </c>
      <c r="D264" s="14">
        <v>89.9365005493164</v>
      </c>
      <c r="E264" s="14">
        <v>96.3259963989257</v>
      </c>
      <c r="F264" s="14">
        <v>96.3259963989257</v>
      </c>
      <c r="G264" s="15">
        <v>1624784000</v>
      </c>
      <c r="H264" s="14">
        <f>F264-B264</f>
      </c>
      <c r="I264" s="14">
        <f>F264-F263</f>
      </c>
      <c r="J264" s="14">
        <f>F264-$B$2</f>
      </c>
      <c r="K264" s="16">
        <f>I264/F263</f>
      </c>
      <c r="L264" s="16">
        <f>(F264-$B$2)/$B$2</f>
      </c>
      <c r="M264" s="17" t="s">
        <v>13</v>
      </c>
    </row>
    <row x14ac:dyDescent="0.25" r="265" customHeight="1" ht="18.75">
      <c r="A265" s="4">
        <v>43586</v>
      </c>
      <c r="B265" s="14">
        <v>96.6545028686523</v>
      </c>
      <c r="C265" s="14">
        <v>98.2200012207031</v>
      </c>
      <c r="D265" s="14">
        <v>88.6350021362304</v>
      </c>
      <c r="E265" s="14">
        <v>88.7535018920898</v>
      </c>
      <c r="F265" s="14">
        <v>88.7535018920898</v>
      </c>
      <c r="G265" s="15">
        <v>1964288000</v>
      </c>
      <c r="H265" s="14">
        <f>F265-B265</f>
      </c>
      <c r="I265" s="14">
        <f>F265-F264</f>
      </c>
      <c r="J265" s="14">
        <f>F265-$B$2</f>
      </c>
      <c r="K265" s="16">
        <f>I265/F264</f>
      </c>
      <c r="L265" s="16">
        <f>(F265-$B$2)/$B$2</f>
      </c>
      <c r="M265" s="17" t="s">
        <v>13</v>
      </c>
    </row>
    <row x14ac:dyDescent="0.25" r="266" customHeight="1" ht="18.75">
      <c r="A266" s="4">
        <v>43617</v>
      </c>
      <c r="B266" s="14">
        <v>88.000503540039</v>
      </c>
      <c r="C266" s="14">
        <v>96.7600021362304</v>
      </c>
      <c r="D266" s="14">
        <v>83.5999984741211</v>
      </c>
      <c r="E266" s="14">
        <v>94.6815032958984</v>
      </c>
      <c r="F266" s="14">
        <v>94.6815032958984</v>
      </c>
      <c r="G266" s="15">
        <v>1494930000</v>
      </c>
      <c r="H266" s="14">
        <f>F266-B266</f>
      </c>
      <c r="I266" s="14">
        <f>F266-F265</f>
      </c>
      <c r="J266" s="14">
        <f>F266-$B$2</f>
      </c>
      <c r="K266" s="16">
        <f>I266/F265</f>
      </c>
      <c r="L266" s="16">
        <f>(F266-$B$2)/$B$2</f>
      </c>
      <c r="M266" s="17" t="s">
        <v>13</v>
      </c>
    </row>
    <row x14ac:dyDescent="0.25" r="267" customHeight="1" ht="18.75">
      <c r="A267" s="4">
        <v>43647</v>
      </c>
      <c r="B267" s="14">
        <v>96.1490020751953</v>
      </c>
      <c r="C267" s="14">
        <v>101.790000915527</v>
      </c>
      <c r="D267" s="14">
        <v>92.4720001220703</v>
      </c>
      <c r="E267" s="14">
        <v>93.338996887207</v>
      </c>
      <c r="F267" s="14">
        <v>93.338996887207</v>
      </c>
      <c r="G267" s="15">
        <v>1462976000</v>
      </c>
      <c r="H267" s="14">
        <f>F267-B267</f>
      </c>
      <c r="I267" s="14">
        <f>F267-F266</f>
      </c>
      <c r="J267" s="14">
        <f>F267-$B$2</f>
      </c>
      <c r="K267" s="16">
        <f>I267/F266</f>
      </c>
      <c r="L267" s="16">
        <f>(F267-$B$2)/$B$2</f>
      </c>
      <c r="M267" s="17" t="s">
        <v>13</v>
      </c>
    </row>
    <row x14ac:dyDescent="0.25" r="268" customHeight="1" ht="18.75">
      <c r="A268" s="4">
        <v>43678</v>
      </c>
      <c r="B268" s="14">
        <v>93.5859985351562</v>
      </c>
      <c r="C268" s="14">
        <v>94.8960037231445</v>
      </c>
      <c r="D268" s="14">
        <v>87.1754989624023</v>
      </c>
      <c r="E268" s="14">
        <v>88.8144989013671</v>
      </c>
      <c r="F268" s="14">
        <v>88.8144989013671</v>
      </c>
      <c r="G268" s="15">
        <v>1595424000</v>
      </c>
      <c r="H268" s="14">
        <f>F268-B268</f>
      </c>
      <c r="I268" s="14">
        <f>F268-F267</f>
      </c>
      <c r="J268" s="14">
        <f>F268-$B$2</f>
      </c>
      <c r="K268" s="16">
        <f>I268/F267</f>
      </c>
      <c r="L268" s="16">
        <f>(F268-$B$2)/$B$2</f>
      </c>
      <c r="M268" s="17" t="s">
        <v>13</v>
      </c>
    </row>
    <row x14ac:dyDescent="0.25" r="269" customHeight="1" ht="18.75">
      <c r="A269" s="4">
        <v>43709</v>
      </c>
      <c r="B269" s="14">
        <v>88.5</v>
      </c>
      <c r="C269" s="14">
        <v>92.6829986572265</v>
      </c>
      <c r="D269" s="14">
        <v>85.4609985351562</v>
      </c>
      <c r="E269" s="14">
        <v>86.7955017089843</v>
      </c>
      <c r="F269" s="14">
        <v>86.7955017089843</v>
      </c>
      <c r="G269" s="15">
        <v>1223458000</v>
      </c>
      <c r="H269" s="14">
        <f>F269-B269</f>
      </c>
      <c r="I269" s="14">
        <f>F269-F268</f>
      </c>
      <c r="J269" s="14">
        <f>F269-$B$2</f>
      </c>
      <c r="K269" s="16">
        <f>I269/F268</f>
      </c>
      <c r="L269" s="16">
        <f>(F269-$B$2)/$B$2</f>
      </c>
      <c r="M269" s="17" t="s">
        <v>13</v>
      </c>
    </row>
    <row x14ac:dyDescent="0.25" r="270" customHeight="1" ht="18.75">
      <c r="A270" s="4">
        <v>43739</v>
      </c>
      <c r="B270" s="14">
        <v>87.3000030517578</v>
      </c>
      <c r="C270" s="14">
        <v>89.9424972534179</v>
      </c>
      <c r="D270" s="14">
        <v>84.2529983520507</v>
      </c>
      <c r="E270" s="14">
        <v>88.8330001831054</v>
      </c>
      <c r="F270" s="14">
        <v>88.8330001831054</v>
      </c>
      <c r="G270" s="15">
        <v>1407210000</v>
      </c>
      <c r="H270" s="14">
        <f>F270-B270</f>
      </c>
      <c r="I270" s="14">
        <f>F270-F269</f>
      </c>
      <c r="J270" s="14">
        <f>F270-$B$2</f>
      </c>
      <c r="K270" s="16">
        <f>I270/F269</f>
      </c>
      <c r="L270" s="16">
        <f>(F270-$B$2)/$B$2</f>
      </c>
      <c r="M270" s="17" t="s">
        <v>13</v>
      </c>
    </row>
    <row x14ac:dyDescent="0.25" r="271" customHeight="1" ht="18.75">
      <c r="A271" s="4">
        <v>43770</v>
      </c>
      <c r="B271" s="14">
        <v>89.4004974365234</v>
      </c>
      <c r="C271" s="14">
        <v>91.2344970703125</v>
      </c>
      <c r="D271" s="14">
        <v>86.135498046875</v>
      </c>
      <c r="E271" s="14">
        <v>90.0400009155273</v>
      </c>
      <c r="F271" s="14">
        <v>90.0400009155273</v>
      </c>
      <c r="G271" s="15">
        <v>1041524000</v>
      </c>
      <c r="H271" s="14">
        <f>F271-B271</f>
      </c>
      <c r="I271" s="14">
        <f>F271-F270</f>
      </c>
      <c r="J271" s="14">
        <f>F271-$B$2</f>
      </c>
      <c r="K271" s="16">
        <f>I271/F270</f>
      </c>
      <c r="L271" s="16">
        <f>(F271-$B$2)/$B$2</f>
      </c>
      <c r="M271" s="17" t="s">
        <v>13</v>
      </c>
    </row>
    <row x14ac:dyDescent="0.25" r="272" customHeight="1" ht="18.75">
      <c r="A272" s="4">
        <v>43800</v>
      </c>
      <c r="B272" s="14">
        <v>90.2200012207031</v>
      </c>
      <c r="C272" s="14">
        <v>95.0699996948242</v>
      </c>
      <c r="D272" s="14">
        <v>86.75</v>
      </c>
      <c r="E272" s="14">
        <v>92.3919982910156</v>
      </c>
      <c r="F272" s="14">
        <v>92.3919982910156</v>
      </c>
      <c r="G272" s="15">
        <v>1362992000</v>
      </c>
      <c r="H272" s="14">
        <f>F272-B272</f>
      </c>
      <c r="I272" s="14">
        <f>F272-F271</f>
      </c>
      <c r="J272" s="14">
        <f>F272-$B$2</f>
      </c>
      <c r="K272" s="16">
        <f>I272/F271</f>
      </c>
      <c r="L272" s="16">
        <f>(F272-$B$2)/$B$2</f>
      </c>
      <c r="M272" s="17" t="s">
        <v>13</v>
      </c>
    </row>
    <row x14ac:dyDescent="0.25" r="273" customHeight="1" ht="18.75">
      <c r="A273" s="4">
        <v>43831</v>
      </c>
      <c r="B273" s="14">
        <v>93.75</v>
      </c>
      <c r="C273" s="14">
        <v>102.786003112792</v>
      </c>
      <c r="D273" s="14">
        <v>90.7669982910156</v>
      </c>
      <c r="E273" s="14">
        <v>100.435997009277</v>
      </c>
      <c r="F273" s="14">
        <v>100.435997009277</v>
      </c>
      <c r="G273" s="15">
        <v>1693966000</v>
      </c>
      <c r="H273" s="14">
        <f>F273-B273</f>
      </c>
      <c r="I273" s="14">
        <f>F273-F272</f>
      </c>
      <c r="J273" s="14">
        <f>F273-$B$2</f>
      </c>
      <c r="K273" s="16">
        <f>I273/F272</f>
      </c>
      <c r="L273" s="16">
        <f>(F273-$B$2)/$B$2</f>
      </c>
      <c r="M273" s="17" t="s">
        <v>13</v>
      </c>
    </row>
    <row x14ac:dyDescent="0.25" r="274" customHeight="1" ht="18.75">
      <c r="A274" s="4">
        <v>43862</v>
      </c>
      <c r="B274" s="14">
        <v>100.529998779296</v>
      </c>
      <c r="C274" s="14">
        <v>109.297500610351</v>
      </c>
      <c r="D274" s="14">
        <v>90.5565032958984</v>
      </c>
      <c r="E274" s="14">
        <v>94.1875</v>
      </c>
      <c r="F274" s="14">
        <v>94.1875</v>
      </c>
      <c r="G274" s="15">
        <v>1850202000</v>
      </c>
      <c r="H274" s="14">
        <f>F274-B274</f>
      </c>
      <c r="I274" s="14">
        <f>F274-F273</f>
      </c>
      <c r="J274" s="14">
        <f>F274-$B$2</f>
      </c>
      <c r="K274" s="16">
        <f>I274/F273</f>
      </c>
      <c r="L274" s="16">
        <f>(F274-$B$2)/$B$2</f>
      </c>
      <c r="M274" s="17" t="s">
        <v>13</v>
      </c>
    </row>
    <row x14ac:dyDescent="0.25" r="275" customHeight="1" ht="18.75">
      <c r="A275" s="4">
        <v>43891</v>
      </c>
      <c r="B275" s="14">
        <v>95.3245010375976</v>
      </c>
      <c r="C275" s="14">
        <v>99.8164978027343</v>
      </c>
      <c r="D275" s="14">
        <v>81.3014984130859</v>
      </c>
      <c r="E275" s="14">
        <v>97.4860000610351</v>
      </c>
      <c r="F275" s="14">
        <v>97.4860000610351</v>
      </c>
      <c r="G275" s="15">
        <v>3276182000</v>
      </c>
      <c r="H275" s="14">
        <f>F275-B275</f>
      </c>
      <c r="I275" s="14">
        <f>F275-F274</f>
      </c>
      <c r="J275" s="14">
        <f>F275-$B$2</f>
      </c>
      <c r="K275" s="16">
        <f>I275/F274</f>
      </c>
      <c r="L275" s="16">
        <f>(F275-$B$2)/$B$2</f>
      </c>
      <c r="M275" s="17" t="s">
        <v>13</v>
      </c>
    </row>
    <row x14ac:dyDescent="0.25" r="276" customHeight="1" ht="18.75">
      <c r="A276" s="4">
        <v>43922</v>
      </c>
      <c r="B276" s="14">
        <v>96.6484985351562</v>
      </c>
      <c r="C276" s="14">
        <v>123.75</v>
      </c>
      <c r="D276" s="14">
        <v>94.4574966430664</v>
      </c>
      <c r="E276" s="14">
        <v>123.699996948242</v>
      </c>
      <c r="F276" s="14">
        <v>123.699996948242</v>
      </c>
      <c r="G276" s="15">
        <v>2492196000</v>
      </c>
      <c r="H276" s="14">
        <f>F276-B276</f>
      </c>
      <c r="I276" s="14">
        <f>F276-F275</f>
      </c>
      <c r="J276" s="14">
        <f>F276-$B$2</f>
      </c>
      <c r="K276" s="16">
        <f>I276/F275</f>
      </c>
      <c r="L276" s="16">
        <f>(F276-$B$2)/$B$2</f>
      </c>
      <c r="M276" s="17" t="s">
        <v>13</v>
      </c>
    </row>
    <row x14ac:dyDescent="0.25" r="277" customHeight="1" ht="18.75">
      <c r="A277" s="4">
        <v>43952</v>
      </c>
      <c r="B277" s="14">
        <v>116.83999633789</v>
      </c>
      <c r="C277" s="14">
        <v>126.272499084472</v>
      </c>
      <c r="D277" s="14">
        <v>112.81900024414</v>
      </c>
      <c r="E277" s="14">
        <v>122.118499755859</v>
      </c>
      <c r="F277" s="14">
        <v>122.118499755859</v>
      </c>
      <c r="G277" s="15">
        <v>1651688000</v>
      </c>
      <c r="H277" s="14">
        <f>F277-B277</f>
      </c>
      <c r="I277" s="14">
        <f>F277-F276</f>
      </c>
      <c r="J277" s="14">
        <f>F277-$B$2</f>
      </c>
      <c r="K277" s="16">
        <f>I277/F276</f>
      </c>
      <c r="L277" s="16">
        <f>(F277-$B$2)/$B$2</f>
      </c>
      <c r="M277" s="17" t="s">
        <v>13</v>
      </c>
    </row>
    <row x14ac:dyDescent="0.25" r="278" customHeight="1" ht="18.75">
      <c r="A278" s="4">
        <v>43983</v>
      </c>
      <c r="B278" s="14">
        <v>122.400001525878</v>
      </c>
      <c r="C278" s="14">
        <v>139.800003051757</v>
      </c>
      <c r="D278" s="14">
        <v>121.856498718261</v>
      </c>
      <c r="E278" s="14">
        <v>137.940994262695</v>
      </c>
      <c r="F278" s="14">
        <v>137.940994262695</v>
      </c>
      <c r="G278" s="15">
        <v>1756366000</v>
      </c>
      <c r="H278" s="14">
        <f>F278-B278</f>
      </c>
      <c r="I278" s="14">
        <f>F278-F277</f>
      </c>
      <c r="J278" s="14">
        <f>F278-$B$2</f>
      </c>
      <c r="K278" s="16">
        <f>I278/F277</f>
      </c>
      <c r="L278" s="16">
        <f>(F278-$B$2)/$B$2</f>
      </c>
      <c r="M278" s="17" t="s">
        <v>13</v>
      </c>
    </row>
    <row x14ac:dyDescent="0.25" r="279" customHeight="1" ht="18.75">
      <c r="A279" s="4">
        <v>44013</v>
      </c>
      <c r="B279" s="14">
        <v>137.899505615234</v>
      </c>
      <c r="C279" s="14">
        <v>167.214492797851</v>
      </c>
      <c r="D279" s="14">
        <v>137.699996948242</v>
      </c>
      <c r="E279" s="14">
        <v>158.233993530273</v>
      </c>
      <c r="F279" s="14">
        <v>158.233993530273</v>
      </c>
      <c r="G279" s="15">
        <v>2550040000</v>
      </c>
      <c r="H279" s="14">
        <f>F279-B279</f>
      </c>
      <c r="I279" s="14">
        <f>F279-F278</f>
      </c>
      <c r="J279" s="14">
        <f>F279-$B$2</f>
      </c>
      <c r="K279" s="16">
        <f>I279/F278</f>
      </c>
      <c r="L279" s="16">
        <f>(F279-$B$2)/$B$2</f>
      </c>
      <c r="M279" s="17" t="s">
        <v>13</v>
      </c>
    </row>
    <row x14ac:dyDescent="0.25" r="280" customHeight="1" ht="18.75">
      <c r="A280" s="4">
        <v>44044</v>
      </c>
      <c r="B280" s="14">
        <v>159.025497436523</v>
      </c>
      <c r="C280" s="14">
        <v>174.75</v>
      </c>
      <c r="D280" s="14">
        <v>153.649993896484</v>
      </c>
      <c r="E280" s="14">
        <v>172.54800415039</v>
      </c>
      <c r="F280" s="14">
        <v>172.54800415039</v>
      </c>
      <c r="G280" s="15">
        <v>1670332000</v>
      </c>
      <c r="H280" s="14">
        <f>F280-B280</f>
      </c>
      <c r="I280" s="14">
        <f>F280-F279</f>
      </c>
      <c r="J280" s="14">
        <f>F280-$B$2</f>
      </c>
      <c r="K280" s="16">
        <f>I280/F279</f>
      </c>
      <c r="L280" s="16">
        <f>(F280-$B$2)/$B$2</f>
      </c>
      <c r="M280" s="17" t="s">
        <v>13</v>
      </c>
    </row>
    <row x14ac:dyDescent="0.25" r="281" customHeight="1" ht="18.75">
      <c r="A281" s="4">
        <v>44075</v>
      </c>
      <c r="B281" s="14">
        <v>174.47900390625</v>
      </c>
      <c r="C281" s="14">
        <v>177.612503051757</v>
      </c>
      <c r="D281" s="14">
        <v>143.550003051757</v>
      </c>
      <c r="E281" s="14">
        <v>157.436492919921</v>
      </c>
      <c r="F281" s="14">
        <v>157.436492919921</v>
      </c>
      <c r="G281" s="15">
        <v>2317986000</v>
      </c>
      <c r="H281" s="14">
        <f>F281-B281</f>
      </c>
      <c r="I281" s="14">
        <f>F281-F280</f>
      </c>
      <c r="J281" s="14">
        <f>F281-$B$2</f>
      </c>
      <c r="K281" s="16">
        <f>I281/F280</f>
      </c>
      <c r="L281" s="16">
        <f>(F281-$B$2)/$B$2</f>
      </c>
      <c r="M281" s="17" t="s">
        <v>13</v>
      </c>
    </row>
    <row x14ac:dyDescent="0.25" r="282" customHeight="1" ht="18.75">
      <c r="A282" s="4">
        <v>44105</v>
      </c>
      <c r="B282" s="14">
        <v>160.399993896484</v>
      </c>
      <c r="C282" s="14">
        <v>174.81199645996</v>
      </c>
      <c r="D282" s="14">
        <v>150.949996948242</v>
      </c>
      <c r="E282" s="14">
        <v>151.807495117187</v>
      </c>
      <c r="F282" s="14">
        <v>151.807495117187</v>
      </c>
      <c r="G282" s="15">
        <v>2324522000</v>
      </c>
      <c r="H282" s="14">
        <f>F282-B282</f>
      </c>
      <c r="I282" s="14">
        <f>F282-F281</f>
      </c>
      <c r="J282" s="14">
        <f>F282-$B$2</f>
      </c>
      <c r="K282" s="16">
        <f>I282/F281</f>
      </c>
      <c r="L282" s="16">
        <f>(F282-$B$2)/$B$2</f>
      </c>
      <c r="M282" s="17" t="s">
        <v>13</v>
      </c>
    </row>
    <row x14ac:dyDescent="0.25" r="283" customHeight="1" ht="18.75">
      <c r="A283" s="4">
        <v>44136</v>
      </c>
      <c r="B283" s="14">
        <v>153.087005615234</v>
      </c>
      <c r="C283" s="14">
        <v>168.33999633789</v>
      </c>
      <c r="D283" s="14">
        <v>147.505996704101</v>
      </c>
      <c r="E283" s="14">
        <v>158.401992797851</v>
      </c>
      <c r="F283" s="14">
        <v>158.401992797851</v>
      </c>
      <c r="G283" s="15">
        <v>1816210000</v>
      </c>
      <c r="H283" s="14">
        <f>F283-B283</f>
      </c>
      <c r="I283" s="14">
        <f>F283-F282</f>
      </c>
      <c r="J283" s="14">
        <f>F283-$B$2</f>
      </c>
      <c r="K283" s="16">
        <f>I283/F282</f>
      </c>
      <c r="L283" s="16">
        <f>(F283-$B$2)/$B$2</f>
      </c>
      <c r="M283" s="17" t="s">
        <v>13</v>
      </c>
    </row>
    <row x14ac:dyDescent="0.25" r="284" customHeight="1" ht="18.75">
      <c r="A284" s="4">
        <v>44166</v>
      </c>
      <c r="B284" s="14">
        <v>159.425003051757</v>
      </c>
      <c r="C284" s="14">
        <v>167.532501220703</v>
      </c>
      <c r="D284" s="14">
        <v>153.641006469726</v>
      </c>
      <c r="E284" s="14">
        <v>162.846496582031</v>
      </c>
      <c r="F284" s="14">
        <v>162.846496582031</v>
      </c>
      <c r="G284" s="15">
        <v>1551124000</v>
      </c>
      <c r="H284" s="14">
        <f>F284-B284</f>
      </c>
      <c r="I284" s="14">
        <f>F284-F283</f>
      </c>
      <c r="J284" s="14">
        <f>F284-$B$2</f>
      </c>
      <c r="K284" s="16">
        <f>I284/F283</f>
      </c>
      <c r="L284" s="16">
        <f>(F284-$B$2)/$B$2</f>
      </c>
      <c r="M284" s="17" t="s">
        <v>13</v>
      </c>
    </row>
    <row x14ac:dyDescent="0.25" r="285" customHeight="1" ht="18.75">
      <c r="A285" s="4">
        <v>44197</v>
      </c>
      <c r="B285" s="14">
        <v>163.5</v>
      </c>
      <c r="C285" s="14">
        <v>168.194503784179</v>
      </c>
      <c r="D285" s="14">
        <v>154.300003051757</v>
      </c>
      <c r="E285" s="14">
        <v>160.309997558593</v>
      </c>
      <c r="F285" s="14">
        <v>160.309997558593</v>
      </c>
      <c r="G285" s="15">
        <v>1430578000</v>
      </c>
      <c r="H285" s="14">
        <f>F285-B285</f>
      </c>
      <c r="I285" s="14">
        <f>F285-F284</f>
      </c>
      <c r="J285" s="14">
        <f>F285-$B$2</f>
      </c>
      <c r="K285" s="16">
        <f>I285/F284</f>
      </c>
      <c r="L285" s="16">
        <f>(F285-$B$2)/$B$2</f>
      </c>
      <c r="M285" s="17" t="s">
        <v>13</v>
      </c>
    </row>
    <row x14ac:dyDescent="0.25" r="286" customHeight="1" ht="18.75">
      <c r="A286" s="4">
        <v>44228</v>
      </c>
      <c r="B286" s="14">
        <v>162.11799621582</v>
      </c>
      <c r="C286" s="14">
        <v>171.699996948242</v>
      </c>
      <c r="D286" s="14">
        <v>151.835006713867</v>
      </c>
      <c r="E286" s="14">
        <v>154.646499633789</v>
      </c>
      <c r="F286" s="14">
        <v>154.646499633789</v>
      </c>
      <c r="G286" s="15">
        <v>1442140000</v>
      </c>
      <c r="H286" s="14">
        <f>F286-B286</f>
      </c>
      <c r="I286" s="14">
        <f>F286-F285</f>
      </c>
      <c r="J286" s="14">
        <f>F286-$B$2</f>
      </c>
      <c r="K286" s="16">
        <f>I286/F285</f>
      </c>
      <c r="L286" s="16">
        <f>(F286-$B$2)/$B$2</f>
      </c>
      <c r="M286" s="17" t="s">
        <v>13</v>
      </c>
    </row>
    <row x14ac:dyDescent="0.25" r="287" customHeight="1" ht="18.75">
      <c r="A287" s="4">
        <v>44256</v>
      </c>
      <c r="B287" s="14">
        <v>156.394500732421</v>
      </c>
      <c r="C287" s="14">
        <v>159.100006103515</v>
      </c>
      <c r="D287" s="14">
        <v>144.050003051757</v>
      </c>
      <c r="E287" s="14">
        <v>154.703994750976</v>
      </c>
      <c r="F287" s="14">
        <v>154.703994750976</v>
      </c>
      <c r="G287" s="15">
        <v>1563760000</v>
      </c>
      <c r="H287" s="14">
        <f>F287-B287</f>
      </c>
      <c r="I287" s="14">
        <f>F287-F286</f>
      </c>
      <c r="J287" s="14">
        <f>F287-$B$2</f>
      </c>
      <c r="K287" s="16">
        <f>I287/F286</f>
      </c>
      <c r="L287" s="16">
        <f>(F287-$B$2)/$B$2</f>
      </c>
      <c r="M287" s="17" t="s">
        <v>13</v>
      </c>
    </row>
    <row x14ac:dyDescent="0.25" r="288" customHeight="1" ht="18.75">
      <c r="A288" s="4">
        <v>44287</v>
      </c>
      <c r="B288" s="14">
        <v>155.897003173828</v>
      </c>
      <c r="C288" s="14">
        <v>177.699996948242</v>
      </c>
      <c r="D288" s="14">
        <v>155.77749633789</v>
      </c>
      <c r="E288" s="14">
        <v>173.371002197265</v>
      </c>
      <c r="F288" s="14">
        <v>173.371002197265</v>
      </c>
      <c r="G288" s="15">
        <v>1536792000</v>
      </c>
      <c r="H288" s="14">
        <f>F288-B288</f>
      </c>
      <c r="I288" s="14">
        <f>F288-F287</f>
      </c>
      <c r="J288" s="14">
        <f>F288-$B$2</f>
      </c>
      <c r="K288" s="16">
        <f>I288/F287</f>
      </c>
      <c r="L288" s="16">
        <f>(F288-$B$2)/$B$2</f>
      </c>
      <c r="M288" s="17" t="s">
        <v>13</v>
      </c>
    </row>
    <row x14ac:dyDescent="0.25" r="289" customHeight="1" ht="18.75">
      <c r="A289" s="4">
        <v>44317</v>
      </c>
      <c r="B289" s="14">
        <v>174.236495971679</v>
      </c>
      <c r="C289" s="14">
        <v>174.33250427246</v>
      </c>
      <c r="D289" s="14">
        <v>156.368499755859</v>
      </c>
      <c r="E289" s="14">
        <v>161.153503417968</v>
      </c>
      <c r="F289" s="14">
        <v>161.153503417968</v>
      </c>
      <c r="G289" s="15">
        <v>1503678000</v>
      </c>
      <c r="H289" s="14">
        <f>F289-B289</f>
      </c>
      <c r="I289" s="14">
        <f>F289-F288</f>
      </c>
      <c r="J289" s="14">
        <f>F289-$B$2</f>
      </c>
      <c r="K289" s="16">
        <f>I289/F288</f>
      </c>
      <c r="L289" s="16">
        <f>(F289-$B$2)/$B$2</f>
      </c>
      <c r="M289" s="17" t="s">
        <v>13</v>
      </c>
    </row>
    <row x14ac:dyDescent="0.25" r="290" customHeight="1" ht="18.75">
      <c r="A290" s="4">
        <v>44348</v>
      </c>
      <c r="B290" s="14">
        <v>162.175003051757</v>
      </c>
      <c r="C290" s="14">
        <v>176.24299621582</v>
      </c>
      <c r="D290" s="14">
        <v>158.610000610351</v>
      </c>
      <c r="E290" s="14">
        <v>172.007995605468</v>
      </c>
      <c r="F290" s="14">
        <v>172.007995605468</v>
      </c>
      <c r="G290" s="15">
        <v>1340220000</v>
      </c>
      <c r="H290" s="14">
        <f>F290-B290</f>
      </c>
      <c r="I290" s="14">
        <f>F290-F289</f>
      </c>
      <c r="J290" s="14">
        <f>F290-$B$2</f>
      </c>
      <c r="K290" s="16">
        <f>I290/F289</f>
      </c>
      <c r="L290" s="16">
        <f>(F290-$B$2)/$B$2</f>
      </c>
      <c r="M290" s="17" t="s">
        <v>13</v>
      </c>
    </row>
    <row x14ac:dyDescent="0.25" r="291" customHeight="1" ht="18.75">
      <c r="A291" s="4">
        <v>44378</v>
      </c>
      <c r="B291" s="14">
        <v>171.730499267578</v>
      </c>
      <c r="C291" s="14">
        <v>188.654006958007</v>
      </c>
      <c r="D291" s="14">
        <v>165.348999023437</v>
      </c>
      <c r="E291" s="14">
        <v>166.379501342773</v>
      </c>
      <c r="F291" s="14">
        <v>166.379501342773</v>
      </c>
      <c r="G291" s="15">
        <v>1674586000</v>
      </c>
      <c r="H291" s="14">
        <f>F291-B291</f>
      </c>
      <c r="I291" s="14">
        <f>F291-F290</f>
      </c>
      <c r="J291" s="14">
        <f>F291-$B$2</f>
      </c>
      <c r="K291" s="16">
        <f>I291/F290</f>
      </c>
      <c r="L291" s="16">
        <f>(F291-$B$2)/$B$2</f>
      </c>
      <c r="M291" s="17" t="s">
        <v>13</v>
      </c>
    </row>
    <row x14ac:dyDescent="0.25" r="292" customHeight="1" ht="18.75">
      <c r="A292" s="4">
        <v>44409</v>
      </c>
      <c r="B292" s="14">
        <v>167.654998779296</v>
      </c>
      <c r="C292" s="14">
        <v>173.628997802734</v>
      </c>
      <c r="D292" s="14">
        <v>158.787994384765</v>
      </c>
      <c r="E292" s="14">
        <v>173.539505004882</v>
      </c>
      <c r="F292" s="14">
        <v>173.539505004882</v>
      </c>
      <c r="G292" s="15">
        <v>1256964000</v>
      </c>
      <c r="H292" s="14">
        <f>F292-B292</f>
      </c>
      <c r="I292" s="14">
        <f>F292-F291</f>
      </c>
      <c r="J292" s="14">
        <f>F292-$B$2</f>
      </c>
      <c r="K292" s="16">
        <f>I292/F291</f>
      </c>
      <c r="L292" s="16">
        <f>(F292-$B$2)/$B$2</f>
      </c>
      <c r="M292" s="17" t="s">
        <v>13</v>
      </c>
    </row>
    <row x14ac:dyDescent="0.25" r="293" customHeight="1" ht="18.75">
      <c r="A293" s="4">
        <v>44440</v>
      </c>
      <c r="B293" s="14">
        <v>174.820007324218</v>
      </c>
      <c r="C293" s="14">
        <v>177.49949645996</v>
      </c>
      <c r="D293" s="14">
        <v>163.699493408203</v>
      </c>
      <c r="E293" s="14">
        <v>164.251998901367</v>
      </c>
      <c r="F293" s="14">
        <v>164.251998901367</v>
      </c>
      <c r="G293" s="15">
        <v>1250554000</v>
      </c>
      <c r="H293" s="14">
        <f>F293-B293</f>
      </c>
      <c r="I293" s="14">
        <f>F293-F292</f>
      </c>
      <c r="J293" s="14">
        <f>F293-$B$2</f>
      </c>
      <c r="K293" s="16">
        <f>I293/F292</f>
      </c>
      <c r="L293" s="16">
        <f>(F293-$B$2)/$B$2</f>
      </c>
      <c r="M293" s="17" t="s">
        <v>13</v>
      </c>
    </row>
    <row x14ac:dyDescent="0.25" r="294" customHeight="1" ht="18.75">
      <c r="A294" s="4">
        <v>44470</v>
      </c>
      <c r="B294" s="14">
        <v>164.450500488281</v>
      </c>
      <c r="C294" s="14">
        <v>173.949996948242</v>
      </c>
      <c r="D294" s="14">
        <v>158.8125</v>
      </c>
      <c r="E294" s="14">
        <v>168.621505737304</v>
      </c>
      <c r="F294" s="14">
        <v>168.621505737304</v>
      </c>
      <c r="G294" s="15">
        <v>1273466000</v>
      </c>
      <c r="H294" s="14">
        <f>F294-B294</f>
      </c>
      <c r="I294" s="14">
        <f>F294-F293</f>
      </c>
      <c r="J294" s="14">
        <f>F294-$B$2</f>
      </c>
      <c r="K294" s="16">
        <f>I294/F293</f>
      </c>
      <c r="L294" s="16">
        <f>(F294-$B$2)/$B$2</f>
      </c>
      <c r="M294" s="17" t="s">
        <v>13</v>
      </c>
    </row>
    <row x14ac:dyDescent="0.25" r="295" customHeight="1" ht="18.75">
      <c r="A295" s="4">
        <v>44501</v>
      </c>
      <c r="B295" s="14">
        <v>168.08999633789</v>
      </c>
      <c r="C295" s="14">
        <v>188.107498168945</v>
      </c>
      <c r="D295" s="14">
        <v>164.177505493164</v>
      </c>
      <c r="E295" s="14">
        <v>175.35350036621</v>
      </c>
      <c r="F295" s="14">
        <v>175.35350036621</v>
      </c>
      <c r="G295" s="15">
        <v>1515990000</v>
      </c>
      <c r="H295" s="14">
        <f>F295-B295</f>
      </c>
      <c r="I295" s="14">
        <f>F295-F294</f>
      </c>
      <c r="J295" s="14">
        <f>F295-$B$2</f>
      </c>
      <c r="K295" s="16">
        <f>I295/F294</f>
      </c>
      <c r="L295" s="16">
        <f>(F295-$B$2)/$B$2</f>
      </c>
      <c r="M295" s="17" t="s">
        <v>13</v>
      </c>
    </row>
    <row x14ac:dyDescent="0.25" r="296" customHeight="1" ht="18.75">
      <c r="A296" s="4">
        <v>44531</v>
      </c>
      <c r="B296" s="14">
        <v>177.25</v>
      </c>
      <c r="C296" s="14">
        <v>177.994003295898</v>
      </c>
      <c r="D296" s="14">
        <v>165.195007324218</v>
      </c>
      <c r="E296" s="14">
        <v>166.716995239257</v>
      </c>
      <c r="F296" s="14">
        <v>166.716995239257</v>
      </c>
      <c r="G296" s="15">
        <v>1287634000</v>
      </c>
      <c r="H296" s="14">
        <f>F296-B296</f>
      </c>
      <c r="I296" s="14">
        <f>F296-F295</f>
      </c>
      <c r="J296" s="14">
        <f>F296-$B$2</f>
      </c>
      <c r="K296" s="16">
        <f>I296/F295</f>
      </c>
      <c r="L296" s="16">
        <f>(F296-$B$2)/$B$2</f>
      </c>
      <c r="M296" s="17" t="s">
        <v>13</v>
      </c>
    </row>
    <row x14ac:dyDescent="0.25" r="297" customHeight="1" ht="18.75">
      <c r="A297" s="4">
        <v>44562</v>
      </c>
      <c r="B297" s="14">
        <v>167.550003051757</v>
      </c>
      <c r="C297" s="14">
        <v>171.399993896484</v>
      </c>
      <c r="D297" s="14">
        <v>135.352005004882</v>
      </c>
      <c r="E297" s="14">
        <v>149.573501586914</v>
      </c>
      <c r="F297" s="14">
        <v>149.573501586914</v>
      </c>
      <c r="G297" s="15">
        <v>1524654000</v>
      </c>
      <c r="H297" s="14">
        <f>F297-B297</f>
      </c>
      <c r="I297" s="14">
        <f>F297-F296</f>
      </c>
      <c r="J297" s="14">
        <f>F297-$B$2</f>
      </c>
      <c r="K297" s="16">
        <f>I297/F296</f>
      </c>
      <c r="L297" s="16">
        <f>(F297-$B$2)/$B$2</f>
      </c>
      <c r="M297" s="17" t="s">
        <v>13</v>
      </c>
    </row>
    <row x14ac:dyDescent="0.25" r="298" customHeight="1" ht="18.75">
      <c r="A298" s="4">
        <v>44593</v>
      </c>
      <c r="B298" s="14">
        <v>150</v>
      </c>
      <c r="C298" s="14">
        <v>163.834503173828</v>
      </c>
      <c r="D298" s="14">
        <v>138.33299255371</v>
      </c>
      <c r="E298" s="14">
        <v>153.563003540039</v>
      </c>
      <c r="F298" s="14">
        <v>153.563003540039</v>
      </c>
      <c r="G298" s="15">
        <v>1689604000</v>
      </c>
      <c r="H298" s="14">
        <f>F298-B298</f>
      </c>
      <c r="I298" s="14">
        <f>F298-F297</f>
      </c>
      <c r="J298" s="14">
        <f>F298-$B$2</f>
      </c>
      <c r="K298" s="16">
        <f>I298/F297</f>
      </c>
      <c r="L298" s="16">
        <f>(F298-$B$2)/$B$2</f>
      </c>
      <c r="M298" s="17" t="s">
        <v>13</v>
      </c>
    </row>
    <row x14ac:dyDescent="0.25" r="299" customHeight="1" ht="18.75">
      <c r="A299" s="4">
        <v>44621</v>
      </c>
      <c r="B299" s="14">
        <v>152.732498168945</v>
      </c>
      <c r="C299" s="14">
        <v>170.831497192382</v>
      </c>
      <c r="D299" s="14">
        <v>133.572494506835</v>
      </c>
      <c r="E299" s="14">
        <v>162.997497558593</v>
      </c>
      <c r="F299" s="14">
        <v>162.997497558593</v>
      </c>
      <c r="G299" s="15">
        <v>1628486000</v>
      </c>
      <c r="H299" s="14">
        <f>F299-B299</f>
      </c>
      <c r="I299" s="14">
        <f>F299-F298</f>
      </c>
      <c r="J299" s="14">
        <f>F299-$B$2</f>
      </c>
      <c r="K299" s="16">
        <f>I299/F298</f>
      </c>
      <c r="L299" s="16">
        <f>(F299-$B$2)/$B$2</f>
      </c>
      <c r="M299" s="17" t="s">
        <v>13</v>
      </c>
    </row>
    <row x14ac:dyDescent="0.25" r="300" customHeight="1" ht="18.75">
      <c r="A300" s="4">
        <v>44652</v>
      </c>
      <c r="B300" s="14">
        <v>164.149505615234</v>
      </c>
      <c r="C300" s="14">
        <v>168.394500732421</v>
      </c>
      <c r="D300" s="14">
        <v>121.625</v>
      </c>
      <c r="E300" s="14">
        <v>124.281501770019</v>
      </c>
      <c r="F300" s="14">
        <v>124.281501770019</v>
      </c>
      <c r="G300" s="15">
        <v>1465008000</v>
      </c>
      <c r="H300" s="14">
        <f>F300-B300</f>
      </c>
      <c r="I300" s="14">
        <f>F300-F299</f>
      </c>
      <c r="J300" s="14">
        <f>F300-$B$2</f>
      </c>
      <c r="K300" s="16">
        <f>I300/F299</f>
      </c>
      <c r="L300" s="16">
        <f>(F300-$B$2)/$B$2</f>
      </c>
      <c r="M300" s="17" t="s">
        <v>13</v>
      </c>
    </row>
    <row x14ac:dyDescent="0.25" r="301" customHeight="1" ht="18.75">
      <c r="A301" s="4">
        <v>44682</v>
      </c>
      <c r="B301" s="14">
        <v>122.401000976562</v>
      </c>
      <c r="C301" s="14">
        <v>126.220497131347</v>
      </c>
      <c r="D301" s="14">
        <v>101.26000213623</v>
      </c>
      <c r="E301" s="14">
        <v>120.209503173828</v>
      </c>
      <c r="F301" s="14">
        <v>120.209503173828</v>
      </c>
      <c r="G301" s="15">
        <v>2258476000</v>
      </c>
      <c r="H301" s="14">
        <f>F301-B301</f>
      </c>
      <c r="I301" s="14">
        <f>F301-F300</f>
      </c>
      <c r="J301" s="14">
        <f>F301-$B$2</f>
      </c>
      <c r="K301" s="16">
        <f>I301/F300</f>
      </c>
      <c r="L301" s="16">
        <f>(F301-$B$2)/$B$2</f>
      </c>
      <c r="M301" s="17" t="s">
        <v>13</v>
      </c>
    </row>
    <row x14ac:dyDescent="0.25" r="302" customHeight="1" ht="18.75">
      <c r="A302" s="4">
        <v>44713</v>
      </c>
      <c r="B302" s="14">
        <v>122.255996704101</v>
      </c>
      <c r="C302" s="14">
        <v>128.990005493164</v>
      </c>
      <c r="D302" s="14">
        <v>101.430000305175</v>
      </c>
      <c r="E302" s="14">
        <v>106.209999084472</v>
      </c>
      <c r="F302" s="14">
        <v>106.209999084472</v>
      </c>
      <c r="G302" s="15">
        <v>1767601100</v>
      </c>
      <c r="H302" s="14">
        <f>F302-B302</f>
      </c>
      <c r="I302" s="14">
        <f>F302-F301</f>
      </c>
      <c r="J302" s="14">
        <f>F302-$B$2</f>
      </c>
      <c r="K302" s="16">
        <f>I302/F301</f>
      </c>
      <c r="L302" s="16">
        <f>(F302-$B$2)/$B$2</f>
      </c>
      <c r="M302" s="17" t="s">
        <v>13</v>
      </c>
    </row>
    <row x14ac:dyDescent="0.25" r="303" customHeight="1" ht="18.75">
      <c r="A303" s="4">
        <v>44743</v>
      </c>
      <c r="B303" s="14">
        <v>106.290000915527</v>
      </c>
      <c r="C303" s="14">
        <v>137.649993896484</v>
      </c>
      <c r="D303" s="14">
        <v>105.849998474121</v>
      </c>
      <c r="E303" s="14">
        <v>134.949996948242</v>
      </c>
      <c r="F303" s="14">
        <v>134.949996948242</v>
      </c>
      <c r="G303" s="15">
        <v>1337852600</v>
      </c>
      <c r="H303" s="14">
        <f>F303-B303</f>
      </c>
      <c r="I303" s="14">
        <f>F303-F302</f>
      </c>
      <c r="J303" s="14">
        <f>F303-$B$2</f>
      </c>
      <c r="K303" s="16">
        <f>I303/F302</f>
      </c>
      <c r="L303" s="16">
        <f>(F303-$B$2)/$B$2</f>
      </c>
      <c r="M303" s="17" t="s">
        <v>13</v>
      </c>
    </row>
    <row x14ac:dyDescent="0.25" r="304" customHeight="1" ht="18.75">
      <c r="A304" s="4">
        <v>44774</v>
      </c>
      <c r="B304" s="14">
        <v>134.960006713867</v>
      </c>
      <c r="C304" s="14">
        <v>146.570007324218</v>
      </c>
      <c r="D304" s="14">
        <v>126.739997863769</v>
      </c>
      <c r="E304" s="14">
        <v>126.769996643066</v>
      </c>
      <c r="F304" s="14">
        <v>126.769996643066</v>
      </c>
      <c r="G304" s="15">
        <v>1170449000</v>
      </c>
      <c r="H304" s="14">
        <f>F304-B304</f>
      </c>
      <c r="I304" s="14">
        <f>F304-F303</f>
      </c>
      <c r="J304" s="14">
        <f>F304-$B$2</f>
      </c>
      <c r="K304" s="16">
        <f>I304/F303</f>
      </c>
      <c r="L304" s="16">
        <f>(F304-$B$2)/$B$2</f>
      </c>
      <c r="M304" s="17" t="s">
        <v>13</v>
      </c>
    </row>
    <row x14ac:dyDescent="0.25" r="305" customHeight="1" ht="18.75">
      <c r="A305" s="4">
        <v>44805</v>
      </c>
      <c r="B305" s="14">
        <v>126</v>
      </c>
      <c r="C305" s="14">
        <v>136.490005493164</v>
      </c>
      <c r="D305" s="14">
        <v>112.059997558593</v>
      </c>
      <c r="E305" s="14">
        <v>113</v>
      </c>
      <c r="F305" s="14">
        <v>113</v>
      </c>
      <c r="G305" s="15">
        <v>1210487600</v>
      </c>
      <c r="H305" s="14">
        <f>F305-B305</f>
      </c>
      <c r="I305" s="14">
        <f>F305-F304</f>
      </c>
      <c r="J305" s="14">
        <f>F305-$B$2</f>
      </c>
      <c r="K305" s="16">
        <f>I305/F304</f>
      </c>
      <c r="L305" s="16">
        <f>(F305-$B$2)/$B$2</f>
      </c>
      <c r="M305" s="17" t="s">
        <v>13</v>
      </c>
    </row>
    <row x14ac:dyDescent="0.25" r="306" customHeight="1" ht="18.75">
      <c r="A306" s="4">
        <v>44835</v>
      </c>
      <c r="B306" s="14">
        <v>113.580001831054</v>
      </c>
      <c r="C306" s="14">
        <v>123</v>
      </c>
      <c r="D306" s="14">
        <v>97.6600036621093</v>
      </c>
      <c r="E306" s="14">
        <v>102.440002441406</v>
      </c>
      <c r="F306" s="14">
        <v>102.440002441406</v>
      </c>
      <c r="G306" s="15">
        <v>1459311500</v>
      </c>
      <c r="H306" s="14">
        <f>F306-B306</f>
      </c>
      <c r="I306" s="14">
        <f>F306-F305</f>
      </c>
      <c r="J306" s="14">
        <f>F306-$B$2</f>
      </c>
      <c r="K306" s="16">
        <f>I306/F305</f>
      </c>
      <c r="L306" s="16">
        <f>(F306-$B$2)/$B$2</f>
      </c>
      <c r="M306" s="17" t="s">
        <v>13</v>
      </c>
    </row>
    <row x14ac:dyDescent="0.25" r="307" customHeight="1" ht="18.75">
      <c r="A307" s="4">
        <v>44866</v>
      </c>
      <c r="B307" s="14">
        <v>103.989997863769</v>
      </c>
      <c r="C307" s="14">
        <v>104.580001831054</v>
      </c>
      <c r="D307" s="14">
        <v>85.870002746582</v>
      </c>
      <c r="E307" s="14">
        <v>96.5400009155273</v>
      </c>
      <c r="F307" s="14">
        <v>96.5400009155273</v>
      </c>
      <c r="G307" s="15">
        <v>2035133200</v>
      </c>
      <c r="H307" s="14">
        <f>F307-B307</f>
      </c>
      <c r="I307" s="14">
        <f>F307-F306</f>
      </c>
      <c r="J307" s="14">
        <f>F307-$B$2</f>
      </c>
      <c r="K307" s="16">
        <f>I307/F306</f>
      </c>
      <c r="L307" s="16">
        <f>(F307-$B$2)/$B$2</f>
      </c>
      <c r="M307" s="17" t="s">
        <v>13</v>
      </c>
    </row>
    <row x14ac:dyDescent="0.25" r="308" customHeight="1" ht="18.75">
      <c r="A308" s="4">
        <v>44896</v>
      </c>
      <c r="B308" s="14">
        <v>96.9899978637695</v>
      </c>
      <c r="C308" s="14">
        <v>97.2300033569336</v>
      </c>
      <c r="D308" s="14">
        <v>81.6900024414062</v>
      </c>
      <c r="E308" s="14">
        <v>84</v>
      </c>
      <c r="F308" s="14">
        <v>84</v>
      </c>
      <c r="G308" s="15">
        <v>1549193300</v>
      </c>
      <c r="H308" s="14">
        <f>F308-B308</f>
      </c>
      <c r="I308" s="14">
        <f>F308-F307</f>
      </c>
      <c r="J308" s="14">
        <f>F308-$B$2</f>
      </c>
      <c r="K308" s="16">
        <f>I308/F307</f>
      </c>
      <c r="L308" s="16">
        <f>(F308-$B$2)/$B$2</f>
      </c>
      <c r="M308" s="17" t="s">
        <v>13</v>
      </c>
    </row>
    <row x14ac:dyDescent="0.25" r="309" customHeight="1" ht="18.75">
      <c r="A309" s="4">
        <v>44927</v>
      </c>
      <c r="B309" s="14">
        <v>85.4599990844726</v>
      </c>
      <c r="C309" s="14">
        <v>103.489997863769</v>
      </c>
      <c r="D309" s="14">
        <v>81.4300003051757</v>
      </c>
      <c r="E309" s="14">
        <v>103.129997253417</v>
      </c>
      <c r="F309" s="14">
        <v>103.129997253417</v>
      </c>
      <c r="G309" s="15">
        <v>1523798600</v>
      </c>
      <c r="H309" s="14">
        <f>F309-B309</f>
      </c>
      <c r="I309" s="14">
        <f>F309-F308</f>
      </c>
      <c r="J309" s="14">
        <f>F309-$B$2</f>
      </c>
      <c r="K309" s="16">
        <f>I309/F308</f>
      </c>
      <c r="L309" s="16">
        <f>(F309-$B$2)/$B$2</f>
      </c>
      <c r="M309" s="17" t="s">
        <v>13</v>
      </c>
    </row>
    <row x14ac:dyDescent="0.25" r="310" customHeight="1" ht="18.75">
      <c r="A310" s="4">
        <v>44958</v>
      </c>
      <c r="B310" s="14">
        <v>102.529998779296</v>
      </c>
      <c r="C310" s="14">
        <v>114</v>
      </c>
      <c r="D310" s="14">
        <v>92.3199996948242</v>
      </c>
      <c r="E310" s="14">
        <v>94.2300033569336</v>
      </c>
      <c r="F310" s="14">
        <v>94.2300033569336</v>
      </c>
      <c r="G310" s="15">
        <v>1364102000</v>
      </c>
      <c r="H310" s="14">
        <f>F310-B310</f>
      </c>
      <c r="I310" s="14">
        <f>F310-F309</f>
      </c>
      <c r="J310" s="14">
        <f>F310-$B$2</f>
      </c>
      <c r="K310" s="16">
        <f>I310/F309</f>
      </c>
      <c r="L310" s="16">
        <f>(F310-$B$2)/$B$2</f>
      </c>
      <c r="M310" s="17" t="s">
        <v>13</v>
      </c>
    </row>
    <row x14ac:dyDescent="0.25" r="311" customHeight="1" ht="18.75">
      <c r="A311" s="4">
        <v>44986</v>
      </c>
      <c r="B311" s="14">
        <v>93.870002746582</v>
      </c>
      <c r="C311" s="14">
        <v>103.489997863769</v>
      </c>
      <c r="D311" s="14">
        <v>88.120002746582</v>
      </c>
      <c r="E311" s="14">
        <v>103.290000915527</v>
      </c>
      <c r="F311" s="14">
        <v>103.290000915527</v>
      </c>
      <c r="G311" s="15">
        <v>1349240300</v>
      </c>
      <c r="H311" s="14">
        <f>F311-B311</f>
      </c>
      <c r="I311" s="14">
        <f>F311-F310</f>
      </c>
      <c r="J311" s="14">
        <f>F311-$B$2</f>
      </c>
      <c r="K311" s="16">
        <f>I311/F310</f>
      </c>
      <c r="L311" s="16">
        <f>(F311-$B$2)/$B$2</f>
      </c>
      <c r="M311" s="17" t="s">
        <v>13</v>
      </c>
    </row>
    <row x14ac:dyDescent="0.25" r="312" customHeight="1" ht="18.75">
      <c r="A312" s="4">
        <v>45017</v>
      </c>
      <c r="B312" s="14">
        <v>102.300003051757</v>
      </c>
      <c r="C312" s="14">
        <v>110.860000610351</v>
      </c>
      <c r="D312" s="14">
        <v>97.7099990844726</v>
      </c>
      <c r="E312" s="14">
        <v>105.449996948242</v>
      </c>
      <c r="F312" s="14">
        <v>105.449996948242</v>
      </c>
      <c r="G312" s="15">
        <v>1224083600</v>
      </c>
      <c r="H312" s="14">
        <f>F312-B312</f>
      </c>
      <c r="I312" s="14">
        <f>F312-F311</f>
      </c>
      <c r="J312" s="14">
        <f>F312-$B$2</f>
      </c>
      <c r="K312" s="16">
        <f>I312/F311</f>
      </c>
      <c r="L312" s="16">
        <f>(F312-$B$2)/$B$2</f>
      </c>
      <c r="M312" s="17" t="s">
        <v>13</v>
      </c>
    </row>
    <row x14ac:dyDescent="0.25" r="313" customHeight="1" ht="18.75">
      <c r="A313" s="4">
        <v>45047</v>
      </c>
      <c r="B313" s="14">
        <v>104.949996948242</v>
      </c>
      <c r="C313" s="14">
        <v>122.919998168945</v>
      </c>
      <c r="D313" s="14">
        <v>101.150001525878</v>
      </c>
      <c r="E313" s="14">
        <v>120.580001831054</v>
      </c>
      <c r="F313" s="14">
        <v>120.580001831054</v>
      </c>
      <c r="G313" s="15">
        <v>1432891600</v>
      </c>
      <c r="H313" s="14">
        <f>F313-B313</f>
      </c>
      <c r="I313" s="14">
        <f>F313-F312</f>
      </c>
      <c r="J313" s="14">
        <f>F313-$B$2</f>
      </c>
      <c r="K313" s="16">
        <f>I313/F312</f>
      </c>
      <c r="L313" s="16">
        <f>(F313-$B$2)/$B$2</f>
      </c>
      <c r="M313" s="17" t="s">
        <v>13</v>
      </c>
    </row>
    <row x14ac:dyDescent="0.25" r="314" customHeight="1" ht="18.75">
      <c r="A314" s="4">
        <v>45078</v>
      </c>
      <c r="B314" s="14">
        <v>120.690002441406</v>
      </c>
      <c r="C314" s="14">
        <v>131.490005493164</v>
      </c>
      <c r="D314" s="14">
        <v>119.930000305175</v>
      </c>
      <c r="E314" s="14">
        <v>130.360000610351</v>
      </c>
      <c r="F314" s="14">
        <v>130.360000610351</v>
      </c>
      <c r="G314" s="15">
        <v>1242648800</v>
      </c>
      <c r="H314" s="14">
        <f>F314-B314</f>
      </c>
      <c r="I314" s="14">
        <f>F314-F313</f>
      </c>
      <c r="J314" s="14">
        <f>F314-$B$2</f>
      </c>
      <c r="K314" s="16">
        <f>I314/F313</f>
      </c>
      <c r="L314" s="16">
        <f>(F314-$B$2)/$B$2</f>
      </c>
      <c r="M314" s="17" t="s">
        <v>13</v>
      </c>
    </row>
    <row x14ac:dyDescent="0.25" r="315" customHeight="1" ht="18.75">
      <c r="A315" s="4">
        <v>45108</v>
      </c>
      <c r="B315" s="14">
        <v>130.820007324218</v>
      </c>
      <c r="C315" s="14">
        <v>136.649993896484</v>
      </c>
      <c r="D315" s="14">
        <v>125.919998168945</v>
      </c>
      <c r="E315" s="14">
        <v>133.679992675781</v>
      </c>
      <c r="F315" s="14">
        <v>133.679992675781</v>
      </c>
      <c r="G315" s="15">
        <v>1058754800</v>
      </c>
      <c r="H315" s="14">
        <f>F315-B315</f>
      </c>
      <c r="I315" s="14">
        <f>F315-F314</f>
      </c>
      <c r="J315" s="14">
        <f>F315-$B$2</f>
      </c>
      <c r="K315" s="16">
        <f>I315/F314</f>
      </c>
      <c r="L315" s="16">
        <f>(F315-$B$2)/$B$2</f>
      </c>
      <c r="M315" s="17" t="s">
        <v>13</v>
      </c>
    </row>
    <row x14ac:dyDescent="0.25" r="316" customHeight="1" ht="18.75">
      <c r="A316" s="4">
        <v>45139</v>
      </c>
      <c r="B316" s="14">
        <v>133.550003051757</v>
      </c>
      <c r="C316" s="14">
        <v>143.630004882812</v>
      </c>
      <c r="D316" s="14">
        <v>126.410003662109</v>
      </c>
      <c r="E316" s="14">
        <v>138.009994506835</v>
      </c>
      <c r="F316" s="14">
        <v>138.009994506835</v>
      </c>
      <c r="G316" s="15">
        <v>1210426200</v>
      </c>
      <c r="H316" s="14">
        <f>F316-B316</f>
      </c>
      <c r="I316" s="14">
        <f>F316-F315</f>
      </c>
      <c r="J316" s="14">
        <f>F316-$B$2</f>
      </c>
      <c r="K316" s="16">
        <f>I316/F315</f>
      </c>
      <c r="L316" s="16">
        <f>(F316-$B$2)/$B$2</f>
      </c>
      <c r="M316" s="17" t="s">
        <v>13</v>
      </c>
    </row>
    <row x14ac:dyDescent="0.25" r="317" customHeight="1" ht="18.75">
      <c r="A317" s="4">
        <v>45170</v>
      </c>
      <c r="B317" s="14">
        <v>139.460006713867</v>
      </c>
      <c r="C317" s="14">
        <v>145.860000610351</v>
      </c>
      <c r="D317" s="14">
        <v>123.040000915527</v>
      </c>
      <c r="E317" s="14">
        <v>127.120002746582</v>
      </c>
      <c r="F317" s="14">
        <v>127.120002746582</v>
      </c>
      <c r="G317" s="15">
        <v>1120271900</v>
      </c>
      <c r="H317" s="14">
        <f>F317-B317</f>
      </c>
      <c r="I317" s="14">
        <f>F317-F316</f>
      </c>
      <c r="J317" s="14">
        <f>F317-$B$2</f>
      </c>
      <c r="K317" s="16">
        <f>I317/F316</f>
      </c>
      <c r="L317" s="16">
        <f>(F317-$B$2)/$B$2</f>
      </c>
      <c r="M317" s="17" t="s">
        <v>13</v>
      </c>
    </row>
    <row x14ac:dyDescent="0.25" r="318" customHeight="1" ht="18.75">
      <c r="A318" s="4">
        <v>45200</v>
      </c>
      <c r="B318" s="14">
        <v>127.279998779296</v>
      </c>
      <c r="C318" s="14">
        <v>134.479995727539</v>
      </c>
      <c r="D318" s="14">
        <v>118.349998474121</v>
      </c>
      <c r="E318" s="14">
        <v>133.08999633789</v>
      </c>
      <c r="F318" s="14">
        <v>133.08999633789</v>
      </c>
      <c r="G318" s="15">
        <v>1224564700</v>
      </c>
      <c r="H318" s="14">
        <f>F318-B318</f>
      </c>
      <c r="I318" s="14">
        <f>F318-F317</f>
      </c>
      <c r="J318" s="14">
        <f>F318-$B$2</f>
      </c>
      <c r="K318" s="16">
        <f>I318/F317</f>
      </c>
      <c r="L318" s="16">
        <f>(F318-$B$2)/$B$2</f>
      </c>
      <c r="M318" s="17" t="s">
        <v>13</v>
      </c>
    </row>
    <row x14ac:dyDescent="0.25" r="319" customHeight="1" ht="18.75">
      <c r="A319" s="4">
        <v>45231</v>
      </c>
      <c r="B319" s="14">
        <v>133.960006713867</v>
      </c>
      <c r="C319" s="14">
        <v>149.259994506835</v>
      </c>
      <c r="D319" s="14">
        <v>133.710006713867</v>
      </c>
      <c r="E319" s="14">
        <v>146.08999633789</v>
      </c>
      <c r="F319" s="14">
        <v>146.08999633789</v>
      </c>
      <c r="G319" s="15">
        <v>1025986900</v>
      </c>
      <c r="H319" s="14">
        <f>F319-B319</f>
      </c>
      <c r="I319" s="14">
        <f>F319-F318</f>
      </c>
      <c r="J319" s="14">
        <f>F319-$B$2</f>
      </c>
      <c r="K319" s="16">
        <f>I319/F318</f>
      </c>
      <c r="L319" s="16">
        <f>(F319-$B$2)/$B$2</f>
      </c>
      <c r="M319" s="17" t="s">
        <v>13</v>
      </c>
    </row>
    <row x14ac:dyDescent="0.25" r="320" customHeight="1" ht="18.75">
      <c r="A320" s="4">
        <v>45261</v>
      </c>
      <c r="B320" s="14">
        <v>146</v>
      </c>
      <c r="C320" s="14">
        <v>155.630004882812</v>
      </c>
      <c r="D320" s="14">
        <v>142.809997558593</v>
      </c>
      <c r="E320" s="14">
        <v>151.940002441406</v>
      </c>
      <c r="F320" s="14">
        <v>151.940002441406</v>
      </c>
      <c r="G320" s="15">
        <v>931128600</v>
      </c>
      <c r="H320" s="14">
        <f>F320-B320</f>
      </c>
      <c r="I320" s="14">
        <f>F320-F319</f>
      </c>
      <c r="J320" s="14">
        <f>F320-$B$2</f>
      </c>
      <c r="K320" s="16">
        <f>I320/F319</f>
      </c>
      <c r="L320" s="16">
        <f>(F320-$B$2)/$B$2</f>
      </c>
      <c r="M320" s="17" t="s">
        <v>13</v>
      </c>
    </row>
    <row x14ac:dyDescent="0.25" r="321" customHeight="1" ht="18.75">
      <c r="A321" s="4">
        <v>45292</v>
      </c>
      <c r="B321" s="14">
        <v>151.539993286132</v>
      </c>
      <c r="C321" s="14">
        <v>161.729995727539</v>
      </c>
      <c r="D321" s="14">
        <v>144.050003051757</v>
      </c>
      <c r="E321" s="14">
        <v>155.199996948242</v>
      </c>
      <c r="F321" s="14">
        <v>155.199996948242</v>
      </c>
      <c r="G321" s="15">
        <v>953344900</v>
      </c>
      <c r="H321" s="14">
        <f>F321-B321</f>
      </c>
      <c r="I321" s="14">
        <f>F321-F320</f>
      </c>
      <c r="J321" s="14">
        <f>F321-$B$2</f>
      </c>
      <c r="K321" s="16">
        <f>I321/F320</f>
      </c>
      <c r="L321" s="16">
        <f>(F321-$B$2)/$B$2</f>
      </c>
      <c r="M321" s="17" t="s">
        <v>13</v>
      </c>
    </row>
    <row x14ac:dyDescent="0.25" r="322" customHeight="1" ht="18.75">
      <c r="A322" s="4">
        <v>45323</v>
      </c>
      <c r="B322" s="14">
        <v>155.869995117187</v>
      </c>
      <c r="C322" s="14">
        <v>177.220001220703</v>
      </c>
      <c r="D322" s="14">
        <v>155.619995117187</v>
      </c>
      <c r="E322" s="14">
        <v>176.759994506835</v>
      </c>
      <c r="F322" s="14">
        <v>176.759994506835</v>
      </c>
      <c r="G322" s="15">
        <v>1045061200</v>
      </c>
      <c r="H322" s="14">
        <f>F322-B322</f>
      </c>
      <c r="I322" s="14">
        <f>F322-F321</f>
      </c>
      <c r="J322" s="14">
        <f>F322-$B$2</f>
      </c>
      <c r="K322" s="16">
        <f>I322/F321</f>
      </c>
      <c r="L322" s="16">
        <f>(F322-$B$2)/$B$2</f>
      </c>
      <c r="M322" s="17" t="s">
        <v>13</v>
      </c>
    </row>
    <row x14ac:dyDescent="0.25" r="323" customHeight="1" ht="18.75">
      <c r="A323" s="4">
        <v>45352</v>
      </c>
      <c r="B323" s="14">
        <v>176.75</v>
      </c>
      <c r="C323" s="14">
        <v>181.699996948242</v>
      </c>
      <c r="D323" s="14">
        <v>171.470001220703</v>
      </c>
      <c r="E323" s="14">
        <v>180.380004882812</v>
      </c>
      <c r="F323" s="14">
        <v>180.380004882812</v>
      </c>
      <c r="G323" s="15">
        <v>701928900</v>
      </c>
      <c r="H323" s="14">
        <f>F323-B323</f>
      </c>
      <c r="I323" s="14">
        <f>F323-F322</f>
      </c>
      <c r="J323" s="14">
        <f>F323-$B$2</f>
      </c>
      <c r="K323" s="16">
        <f>I323/F322</f>
      </c>
      <c r="L323" s="16">
        <f>(F323-$B$2)/$B$2</f>
      </c>
      <c r="M323" s="17" t="s">
        <v>13</v>
      </c>
    </row>
    <row x14ac:dyDescent="0.25" r="324" customHeight="1" ht="18.75">
      <c r="A324" s="4">
        <v>45383</v>
      </c>
      <c r="B324" s="14">
        <v>180.789993286132</v>
      </c>
      <c r="C324" s="14">
        <v>189.77000427246</v>
      </c>
      <c r="D324" s="14">
        <v>178.380004882812</v>
      </c>
      <c r="E324" s="14">
        <v>186.130004882812</v>
      </c>
      <c r="F324" s="14">
        <v>186.130004882812</v>
      </c>
      <c r="G324" s="15">
        <v>367014500</v>
      </c>
      <c r="H324" s="14">
        <f>F324-B324</f>
      </c>
      <c r="I324" s="14">
        <f>F324-F323</f>
      </c>
      <c r="J324" s="14">
        <f>F324-$B$2</f>
      </c>
      <c r="K324" s="16">
        <f>I324/F323</f>
      </c>
      <c r="L324" s="16">
        <f>(F324-$B$2)/$B$2</f>
      </c>
      <c r="M324" s="17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4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8.75">
      <c r="A2" s="4">
        <v>35582</v>
      </c>
      <c r="B2" s="5">
        <v>0.0755209997296333</v>
      </c>
      <c r="C2" s="5">
        <v>0.0854170024394989</v>
      </c>
      <c r="D2" s="5">
        <v>0.0687500014901161</v>
      </c>
      <c r="E2" s="5">
        <v>0.0770829990506172</v>
      </c>
      <c r="F2" s="5">
        <v>0.0770829990506172</v>
      </c>
      <c r="G2" s="6">
        <v>1063272000</v>
      </c>
    </row>
    <row x14ac:dyDescent="0.25" r="3" customHeight="1" ht="18.75">
      <c r="A3" s="4">
        <v>35612</v>
      </c>
      <c r="B3" s="5">
        <v>0.0770829990506172</v>
      </c>
      <c r="C3" s="5">
        <v>0.128646001219749</v>
      </c>
      <c r="D3" s="5">
        <v>0.0755209997296333</v>
      </c>
      <c r="E3" s="5">
        <v>0.119791999459266</v>
      </c>
      <c r="F3" s="5">
        <v>0.119791999459266</v>
      </c>
      <c r="G3" s="6">
        <v>2172288000</v>
      </c>
    </row>
    <row x14ac:dyDescent="0.25" r="4" customHeight="1" ht="18.75">
      <c r="A4" s="4">
        <v>35643</v>
      </c>
      <c r="B4" s="5">
        <v>0.1171879991889</v>
      </c>
      <c r="C4" s="5">
        <v>0.120833002030849</v>
      </c>
      <c r="D4" s="5">
        <v>0.0968749970197677</v>
      </c>
      <c r="E4" s="5">
        <v>0.116926997900009</v>
      </c>
      <c r="F4" s="5">
        <v>0.116926997900009</v>
      </c>
      <c r="G4" s="6">
        <v>638136000</v>
      </c>
    </row>
    <row x14ac:dyDescent="0.25" r="5" customHeight="1" ht="18.75">
      <c r="A5" s="4">
        <v>35674</v>
      </c>
      <c r="B5" s="5">
        <v>0.1171879991889</v>
      </c>
      <c r="C5" s="5">
        <v>0.240624994039535</v>
      </c>
      <c r="D5" s="5">
        <v>0.115625001490116</v>
      </c>
      <c r="E5" s="5">
        <v>0.216927006840705</v>
      </c>
      <c r="F5" s="5">
        <v>0.216927006840705</v>
      </c>
      <c r="G5" s="6">
        <v>2157240000</v>
      </c>
    </row>
    <row x14ac:dyDescent="0.25" r="6" customHeight="1" ht="18.75">
      <c r="A6" s="4">
        <v>35704</v>
      </c>
      <c r="B6" s="5">
        <v>0.221874997019767</v>
      </c>
      <c r="C6" s="5">
        <v>0.275000005960464</v>
      </c>
      <c r="D6" s="5">
        <v>0.176042005419731</v>
      </c>
      <c r="E6" s="5">
        <v>0.254166990518569</v>
      </c>
      <c r="F6" s="5">
        <v>0.254166990518569</v>
      </c>
      <c r="G6" s="6">
        <v>2103744000</v>
      </c>
    </row>
    <row x14ac:dyDescent="0.25" r="7" customHeight="1" ht="18.75">
      <c r="A7" s="4">
        <v>35735</v>
      </c>
      <c r="B7" s="5">
        <v>0.260937988758087</v>
      </c>
      <c r="C7" s="5">
        <v>0.260937988758087</v>
      </c>
      <c r="D7" s="5">
        <v>0.183332994580268</v>
      </c>
      <c r="E7" s="5">
        <v>0.206249997019767</v>
      </c>
      <c r="F7" s="5">
        <v>0.206249997019767</v>
      </c>
      <c r="G7" s="6">
        <v>1355952000</v>
      </c>
    </row>
    <row x14ac:dyDescent="0.25" r="8" customHeight="1" ht="18.75">
      <c r="A8" s="4">
        <v>35765</v>
      </c>
      <c r="B8" s="5">
        <v>0.211979001760482</v>
      </c>
      <c r="C8" s="5">
        <v>0.252083003520965</v>
      </c>
      <c r="D8" s="5">
        <v>0.206771001219749</v>
      </c>
      <c r="E8" s="5">
        <v>0.251042008399963</v>
      </c>
      <c r="F8" s="5">
        <v>0.251042008399963</v>
      </c>
      <c r="G8" s="6">
        <v>1299648000</v>
      </c>
    </row>
    <row x14ac:dyDescent="0.25" r="9" customHeight="1" ht="18.75">
      <c r="A9" s="4">
        <v>35796</v>
      </c>
      <c r="B9" s="5">
        <v>0.25</v>
      </c>
      <c r="C9" s="5">
        <v>0.267188012599945</v>
      </c>
      <c r="D9" s="5">
        <v>0.207292005419731</v>
      </c>
      <c r="E9" s="5">
        <v>0.245832994580268</v>
      </c>
      <c r="F9" s="5">
        <v>0.245832994580268</v>
      </c>
      <c r="G9" s="6">
        <v>2241600000</v>
      </c>
    </row>
    <row x14ac:dyDescent="0.25" r="10" customHeight="1" ht="18.75">
      <c r="A10" s="4">
        <v>35827</v>
      </c>
      <c r="B10" s="5">
        <v>0.247396007180213</v>
      </c>
      <c r="C10" s="5">
        <v>0.331770986318588</v>
      </c>
      <c r="D10" s="5">
        <v>0.238542005419731</v>
      </c>
      <c r="E10" s="5">
        <v>0.320832997560501</v>
      </c>
      <c r="F10" s="5">
        <v>0.320832997560501</v>
      </c>
      <c r="G10" s="6">
        <v>2612424000</v>
      </c>
    </row>
    <row x14ac:dyDescent="0.25" r="11" customHeight="1" ht="18.75">
      <c r="A11" s="4">
        <v>35855</v>
      </c>
      <c r="B11" s="5">
        <v>0.316145986318588</v>
      </c>
      <c r="C11" s="5">
        <v>0.367707997560501</v>
      </c>
      <c r="D11" s="5">
        <v>0.291667014360427</v>
      </c>
      <c r="E11" s="5">
        <v>0.356379985809326</v>
      </c>
      <c r="F11" s="5">
        <v>0.356379985809326</v>
      </c>
      <c r="G11" s="6">
        <v>4136376000</v>
      </c>
    </row>
    <row x14ac:dyDescent="0.25" r="12" customHeight="1" ht="18.75">
      <c r="A12" s="4">
        <v>35886</v>
      </c>
      <c r="B12" s="5">
        <v>0.35520800948143</v>
      </c>
      <c r="C12" s="5">
        <v>0.416667014360427</v>
      </c>
      <c r="D12" s="5">
        <v>0.321354001760482</v>
      </c>
      <c r="E12" s="5">
        <v>0.382292002439498</v>
      </c>
      <c r="F12" s="5">
        <v>0.382292002439498</v>
      </c>
      <c r="G12" s="6">
        <v>7097376000</v>
      </c>
    </row>
    <row x14ac:dyDescent="0.25" r="13" customHeight="1" ht="18.75">
      <c r="A13" s="4">
        <v>35916</v>
      </c>
      <c r="B13" s="5">
        <v>0.38645800948143</v>
      </c>
      <c r="C13" s="5">
        <v>0.399479001760482</v>
      </c>
      <c r="D13" s="5">
        <v>0.332291990518569</v>
      </c>
      <c r="E13" s="5">
        <v>0.36718800663948</v>
      </c>
      <c r="F13" s="5">
        <v>0.36718800663948</v>
      </c>
      <c r="G13" s="6">
        <v>3497400000</v>
      </c>
    </row>
    <row x14ac:dyDescent="0.25" r="14" customHeight="1" ht="18.75">
      <c r="A14" s="4">
        <v>35947</v>
      </c>
      <c r="B14" s="5">
        <v>0.366667002439498</v>
      </c>
      <c r="C14" s="5">
        <v>0.872916996479034</v>
      </c>
      <c r="D14" s="5">
        <v>0.34375</v>
      </c>
      <c r="E14" s="5">
        <v>0.831250011920929</v>
      </c>
      <c r="F14" s="5">
        <v>0.831250011920929</v>
      </c>
      <c r="G14" s="6">
        <v>11677572000</v>
      </c>
    </row>
    <row x14ac:dyDescent="0.25" r="15" customHeight="1" ht="18.75">
      <c r="A15" s="4">
        <v>35977</v>
      </c>
      <c r="B15" s="5">
        <v>0.848438024520874</v>
      </c>
      <c r="C15" s="5">
        <v>1.22500002384185</v>
      </c>
      <c r="D15" s="5">
        <v>0.785417020320892</v>
      </c>
      <c r="E15" s="5">
        <v>0.923958003520965</v>
      </c>
      <c r="F15" s="5">
        <v>0.923958003520965</v>
      </c>
      <c r="G15" s="6">
        <v>13278936000</v>
      </c>
    </row>
    <row x14ac:dyDescent="0.25" r="16" customHeight="1" ht="18.75">
      <c r="A16" s="4">
        <v>36008</v>
      </c>
      <c r="B16" s="5">
        <v>0.914583027362823</v>
      </c>
      <c r="C16" s="5">
        <v>1.14583301544189</v>
      </c>
      <c r="D16" s="5">
        <v>0.692708015441894</v>
      </c>
      <c r="E16" s="5">
        <v>0.697916984558105</v>
      </c>
      <c r="F16" s="5">
        <v>0.697916984558105</v>
      </c>
      <c r="G16" s="6">
        <v>8812152000</v>
      </c>
    </row>
    <row x14ac:dyDescent="0.25" r="17" customHeight="1" ht="18.75">
      <c r="A17" s="4">
        <v>36039</v>
      </c>
      <c r="B17" s="5">
        <v>0.634374976158142</v>
      </c>
      <c r="C17" s="6">
        <v>1</v>
      </c>
      <c r="D17" s="5">
        <v>0.541666984558105</v>
      </c>
      <c r="E17" s="5">
        <v>0.930208027362823</v>
      </c>
      <c r="F17" s="5">
        <v>0.930208027362823</v>
      </c>
      <c r="G17" s="6">
        <v>13556712000</v>
      </c>
    </row>
    <row x14ac:dyDescent="0.25" r="18" customHeight="1" ht="18.75">
      <c r="A18" s="4">
        <v>36069</v>
      </c>
      <c r="B18" s="5">
        <v>0.899999976158142</v>
      </c>
      <c r="C18" s="5">
        <v>1.08177101612091</v>
      </c>
      <c r="D18" s="5">
        <v>0.666666984558105</v>
      </c>
      <c r="E18" s="5">
        <v>1.05364596843719</v>
      </c>
      <c r="F18" s="5">
        <v>1.05364596843719</v>
      </c>
      <c r="G18" s="6">
        <v>10088892000</v>
      </c>
    </row>
    <row x14ac:dyDescent="0.25" r="19" customHeight="1" ht="18.75">
      <c r="A19" s="4">
        <v>36100</v>
      </c>
      <c r="B19" s="5">
        <v>1.06770801544189</v>
      </c>
      <c r="C19" s="5">
        <v>1.94270801544189</v>
      </c>
      <c r="D19" s="5">
        <v>1.00625002384185</v>
      </c>
      <c r="E19" s="5">
        <v>1.60000002384185</v>
      </c>
      <c r="F19" s="5">
        <v>1.60000002384185</v>
      </c>
      <c r="G19" s="6">
        <v>13035792000</v>
      </c>
    </row>
    <row x14ac:dyDescent="0.25" r="20" customHeight="1" ht="18.75">
      <c r="A20" s="4">
        <v>36130</v>
      </c>
      <c r="B20" s="5">
        <v>1.54583299160003</v>
      </c>
      <c r="C20" s="5">
        <v>3.015625</v>
      </c>
      <c r="D20" s="5">
        <v>1.51666700839996</v>
      </c>
      <c r="E20" s="5">
        <v>2.67708301544189</v>
      </c>
      <c r="F20" s="5">
        <v>2.67708301544189</v>
      </c>
      <c r="G20" s="6">
        <v>14484360000</v>
      </c>
    </row>
    <row x14ac:dyDescent="0.25" r="21" customHeight="1" ht="18.75">
      <c r="A21" s="4">
        <v>36161</v>
      </c>
      <c r="B21" s="5">
        <v>2.73072910308837</v>
      </c>
      <c r="C21" s="5">
        <v>4.97812509536743</v>
      </c>
      <c r="D21" s="5">
        <v>2.31406307220459</v>
      </c>
      <c r="E21" s="5">
        <v>2.92343807220459</v>
      </c>
      <c r="F21" s="5">
        <v>2.92343807220459</v>
      </c>
      <c r="G21" s="6">
        <v>12926976000</v>
      </c>
    </row>
    <row x14ac:dyDescent="0.25" r="22" customHeight="1" ht="18.75">
      <c r="A22" s="4">
        <v>36192</v>
      </c>
      <c r="B22" s="5">
        <v>2.94374990463256</v>
      </c>
      <c r="C22" s="5">
        <v>3.25</v>
      </c>
      <c r="D22" s="5">
        <v>2.10625004768371</v>
      </c>
      <c r="E22" s="5">
        <v>3.203125</v>
      </c>
      <c r="F22" s="5">
        <v>3.203125</v>
      </c>
      <c r="G22" s="6">
        <v>6362920000</v>
      </c>
    </row>
    <row x14ac:dyDescent="0.25" r="23" customHeight="1" ht="18.75">
      <c r="A23" s="4">
        <v>36220</v>
      </c>
      <c r="B23" s="5">
        <v>3.17499995231628</v>
      </c>
      <c r="C23" s="5">
        <v>4.44999980926513</v>
      </c>
      <c r="D23" s="5">
        <v>2.84999990463256</v>
      </c>
      <c r="E23" s="5">
        <v>4.30468797683715</v>
      </c>
      <c r="F23" s="5">
        <v>4.30468797683715</v>
      </c>
      <c r="G23" s="6">
        <v>6620200000</v>
      </c>
    </row>
    <row x14ac:dyDescent="0.25" r="24" customHeight="1" ht="18.75">
      <c r="A24" s="4">
        <v>36251</v>
      </c>
      <c r="B24" s="5">
        <v>4.484375</v>
      </c>
      <c r="C24" s="5">
        <v>5.53125</v>
      </c>
      <c r="D24" s="5">
        <v>3.77500009536743</v>
      </c>
      <c r="E24" s="5">
        <v>4.30156278610229</v>
      </c>
      <c r="F24" s="5">
        <v>4.30156278610229</v>
      </c>
      <c r="G24" s="6">
        <v>7265708000</v>
      </c>
    </row>
    <row x14ac:dyDescent="0.25" r="25" customHeight="1" ht="18.75">
      <c r="A25" s="4">
        <v>36281</v>
      </c>
      <c r="B25" s="5">
        <v>4.171875</v>
      </c>
      <c r="C25" s="5">
        <v>4.17656278610229</v>
      </c>
      <c r="D25" s="5">
        <v>2.61249995231628</v>
      </c>
      <c r="E25" s="5">
        <v>2.96875</v>
      </c>
      <c r="F25" s="5">
        <v>2.96875</v>
      </c>
      <c r="G25" s="6">
        <v>6075356000</v>
      </c>
    </row>
    <row x14ac:dyDescent="0.25" r="26" customHeight="1" ht="18.75">
      <c r="A26" s="4">
        <v>36312</v>
      </c>
      <c r="B26" s="5">
        <v>2.78749990463256</v>
      </c>
      <c r="C26" s="5">
        <v>3.23749995231628</v>
      </c>
      <c r="D26" s="5">
        <v>2.24375009536743</v>
      </c>
      <c r="E26" s="5">
        <v>3.12812495231628</v>
      </c>
      <c r="F26" s="5">
        <v>3.12812495231628</v>
      </c>
      <c r="G26" s="6">
        <v>7294948000</v>
      </c>
    </row>
    <row x14ac:dyDescent="0.25" r="27" customHeight="1" ht="18.75">
      <c r="A27" s="4">
        <v>36342</v>
      </c>
      <c r="B27" s="5">
        <v>3.13124990463256</v>
      </c>
      <c r="C27" s="5">
        <v>3.5625</v>
      </c>
      <c r="D27" s="5">
        <v>2.4375</v>
      </c>
      <c r="E27" s="5">
        <v>2.50156307220459</v>
      </c>
      <c r="F27" s="5">
        <v>2.50156307220459</v>
      </c>
      <c r="G27" s="6">
        <v>7773008000</v>
      </c>
    </row>
    <row x14ac:dyDescent="0.25" r="28" customHeight="1" ht="18.75">
      <c r="A28" s="4">
        <v>36373</v>
      </c>
      <c r="B28" s="5">
        <v>2.45937490463256</v>
      </c>
      <c r="C28" s="5">
        <v>3.38906288146972</v>
      </c>
      <c r="D28" s="5">
        <v>2.04999995231628</v>
      </c>
      <c r="E28" s="5">
        <v>3.109375</v>
      </c>
      <c r="F28" s="5">
        <v>3.109375</v>
      </c>
      <c r="G28" s="6">
        <v>9181716000</v>
      </c>
    </row>
    <row x14ac:dyDescent="0.25" r="29" customHeight="1" ht="18.75">
      <c r="A29" s="4">
        <v>36404</v>
      </c>
      <c r="B29" s="5">
        <v>3.17499995231628</v>
      </c>
      <c r="C29" s="5">
        <v>4.25</v>
      </c>
      <c r="D29" s="5">
        <v>2.86875009536743</v>
      </c>
      <c r="E29" s="5">
        <v>3.99687504768371</v>
      </c>
      <c r="F29" s="5">
        <v>3.99687504768371</v>
      </c>
      <c r="G29" s="6">
        <v>6432336000</v>
      </c>
    </row>
    <row x14ac:dyDescent="0.25" r="30" customHeight="1" ht="18.75">
      <c r="A30" s="4">
        <v>36434</v>
      </c>
      <c r="B30" s="5">
        <v>3.84999990463256</v>
      </c>
      <c r="C30" s="5">
        <v>4.5</v>
      </c>
      <c r="D30" s="5">
        <v>3.29375004768371</v>
      </c>
      <c r="E30" s="5">
        <v>3.53125</v>
      </c>
      <c r="F30" s="5">
        <v>3.53125</v>
      </c>
      <c r="G30" s="6">
        <v>5086230000</v>
      </c>
    </row>
    <row x14ac:dyDescent="0.25" r="31" customHeight="1" ht="18.75">
      <c r="A31" s="4">
        <v>36465</v>
      </c>
      <c r="B31" s="5">
        <v>3.40312504768371</v>
      </c>
      <c r="C31" s="5">
        <v>4.84375</v>
      </c>
      <c r="D31" s="5">
        <v>3.04999995231628</v>
      </c>
      <c r="E31" s="5">
        <v>4.25312519073486</v>
      </c>
      <c r="F31" s="5">
        <v>4.25312519073486</v>
      </c>
      <c r="G31" s="6">
        <v>5621404000</v>
      </c>
    </row>
    <row x14ac:dyDescent="0.25" r="32" customHeight="1" ht="18.75">
      <c r="A32" s="4">
        <v>36495</v>
      </c>
      <c r="B32" s="5">
        <v>4.36250019073486</v>
      </c>
      <c r="C32" s="5">
        <v>5.65000009536743</v>
      </c>
      <c r="D32" s="5">
        <v>3.79999995231628</v>
      </c>
      <c r="E32" s="5">
        <v>3.80625009536743</v>
      </c>
      <c r="F32" s="5">
        <v>3.80625009536743</v>
      </c>
      <c r="G32" s="6">
        <v>4929522000</v>
      </c>
    </row>
    <row x14ac:dyDescent="0.25" r="33" customHeight="1" ht="18.75">
      <c r="A33" s="4">
        <v>36526</v>
      </c>
      <c r="B33" s="5">
        <v>4.07499980926513</v>
      </c>
      <c r="C33" s="5">
        <v>4.57499980926513</v>
      </c>
      <c r="D33" s="5">
        <v>2.921875</v>
      </c>
      <c r="E33" s="5">
        <v>3.22812509536743</v>
      </c>
      <c r="F33" s="5">
        <v>3.22812509536743</v>
      </c>
      <c r="G33" s="6">
        <v>5244180000</v>
      </c>
    </row>
    <row x14ac:dyDescent="0.25" r="34" customHeight="1" ht="18.75">
      <c r="A34" s="4">
        <v>36557</v>
      </c>
      <c r="B34" s="5">
        <v>3.375</v>
      </c>
      <c r="C34" s="5">
        <v>4.296875</v>
      </c>
      <c r="D34" s="5">
        <v>3.15312504768371</v>
      </c>
      <c r="E34" s="5">
        <v>3.44374990463256</v>
      </c>
      <c r="F34" s="5">
        <v>3.44374990463256</v>
      </c>
      <c r="G34" s="6">
        <v>4149154000</v>
      </c>
    </row>
    <row x14ac:dyDescent="0.25" r="35" customHeight="1" ht="18.75">
      <c r="A35" s="4">
        <v>36586</v>
      </c>
      <c r="B35" s="5">
        <v>3.38124990463256</v>
      </c>
      <c r="C35" s="5">
        <v>3.76250004768371</v>
      </c>
      <c r="D35" s="6">
        <v>3</v>
      </c>
      <c r="E35" s="5">
        <v>3.34999990463256</v>
      </c>
      <c r="F35" s="5">
        <v>3.34999990463256</v>
      </c>
      <c r="G35" s="6">
        <v>3131692000</v>
      </c>
    </row>
    <row x14ac:dyDescent="0.25" r="36" customHeight="1" ht="18.75">
      <c r="A36" s="4">
        <v>36617</v>
      </c>
      <c r="B36" s="5">
        <v>3.27187490463256</v>
      </c>
      <c r="C36" s="5">
        <v>3.43125009536743</v>
      </c>
      <c r="D36" s="5">
        <v>2.04062509536743</v>
      </c>
      <c r="E36" s="5">
        <v>2.75937509536743</v>
      </c>
      <c r="F36" s="5">
        <v>2.75937509536743</v>
      </c>
      <c r="G36" s="6">
        <v>3240250000</v>
      </c>
    </row>
    <row x14ac:dyDescent="0.25" r="37" customHeight="1" ht="18.75">
      <c r="A37" s="4">
        <v>36647</v>
      </c>
      <c r="B37" s="5">
        <v>2.79999995231628</v>
      </c>
      <c r="C37" s="5">
        <v>3.11875009536743</v>
      </c>
      <c r="D37" s="5">
        <v>2.02187490463256</v>
      </c>
      <c r="E37" s="5">
        <v>2.41562509536743</v>
      </c>
      <c r="F37" s="5">
        <v>2.41562509536743</v>
      </c>
      <c r="G37" s="6">
        <v>2613772000</v>
      </c>
    </row>
    <row x14ac:dyDescent="0.25" r="38" customHeight="1" ht="18.75">
      <c r="A38" s="4">
        <v>36678</v>
      </c>
      <c r="B38" s="5">
        <v>2.44374990463256</v>
      </c>
      <c r="C38" s="5">
        <v>2.90625</v>
      </c>
      <c r="D38" s="5">
        <v>1.62343800067901</v>
      </c>
      <c r="E38" s="5">
        <v>1.81562495231628</v>
      </c>
      <c r="F38" s="5">
        <v>1.81562495231628</v>
      </c>
      <c r="G38" s="6">
        <v>4062818000</v>
      </c>
    </row>
    <row x14ac:dyDescent="0.25" r="39" customHeight="1" ht="18.75">
      <c r="A39" s="4">
        <v>36708</v>
      </c>
      <c r="B39" s="5">
        <v>1.83437502384185</v>
      </c>
      <c r="C39" s="5">
        <v>2.19687509536743</v>
      </c>
      <c r="D39" s="5">
        <v>1.39374995231628</v>
      </c>
      <c r="E39" s="5">
        <v>1.50625002384185</v>
      </c>
      <c r="F39" s="5">
        <v>1.50625002384185</v>
      </c>
      <c r="G39" s="6">
        <v>3970492000</v>
      </c>
    </row>
    <row x14ac:dyDescent="0.25" r="40" customHeight="1" ht="18.75">
      <c r="A40" s="4">
        <v>36739</v>
      </c>
      <c r="B40" s="5">
        <v>1.53125</v>
      </c>
      <c r="C40" s="5">
        <v>2.19843792915344</v>
      </c>
      <c r="D40" s="5">
        <v>1.46562504768371</v>
      </c>
      <c r="E40" s="5">
        <v>2.07500004768371</v>
      </c>
      <c r="F40" s="5">
        <v>2.07500004768371</v>
      </c>
      <c r="G40" s="6">
        <v>2889294000</v>
      </c>
    </row>
    <row x14ac:dyDescent="0.25" r="41" customHeight="1" ht="18.75">
      <c r="A41" s="4">
        <v>36770</v>
      </c>
      <c r="B41" s="5">
        <v>2.10625004768371</v>
      </c>
      <c r="C41" s="5">
        <v>2.48125004768371</v>
      </c>
      <c r="D41" s="5">
        <v>1.77499997615814</v>
      </c>
      <c r="E41" s="5">
        <v>1.921875</v>
      </c>
      <c r="F41" s="5">
        <v>1.921875</v>
      </c>
      <c r="G41" s="6">
        <v>2674794000</v>
      </c>
    </row>
    <row x14ac:dyDescent="0.25" r="42" customHeight="1" ht="18.75">
      <c r="A42" s="4">
        <v>36800</v>
      </c>
      <c r="B42" s="5">
        <v>1.90937495231628</v>
      </c>
      <c r="C42" s="5">
        <v>1.921875</v>
      </c>
      <c r="D42" s="5">
        <v>0.96875</v>
      </c>
      <c r="E42" s="5">
        <v>1.83124995231628</v>
      </c>
      <c r="F42" s="5">
        <v>1.83124995231628</v>
      </c>
      <c r="G42" s="6">
        <v>4934670000</v>
      </c>
    </row>
    <row x14ac:dyDescent="0.25" r="43" customHeight="1" ht="18.75">
      <c r="A43" s="4">
        <v>36831</v>
      </c>
      <c r="B43" s="5">
        <v>1.79062497615814</v>
      </c>
      <c r="C43" s="5">
        <v>2.04375004768371</v>
      </c>
      <c r="D43" s="5">
        <v>1.10625004768371</v>
      </c>
      <c r="E43" s="5">
        <v>1.234375</v>
      </c>
      <c r="F43" s="5">
        <v>1.234375</v>
      </c>
      <c r="G43" s="6">
        <v>3186778000</v>
      </c>
    </row>
    <row x14ac:dyDescent="0.25" r="44" customHeight="1" ht="18.75">
      <c r="A44" s="4">
        <v>36861</v>
      </c>
      <c r="B44" s="5">
        <v>1.24687504768371</v>
      </c>
      <c r="C44" s="5">
        <v>1.38125002384185</v>
      </c>
      <c r="D44" s="5">
        <v>0.743749976158142</v>
      </c>
      <c r="E44" s="5">
        <v>0.778124988079071</v>
      </c>
      <c r="F44" s="5">
        <v>0.778124988079071</v>
      </c>
      <c r="G44" s="6">
        <v>4042258000</v>
      </c>
    </row>
    <row x14ac:dyDescent="0.25" r="45" customHeight="1" ht="18.75">
      <c r="A45" s="4">
        <v>36892</v>
      </c>
      <c r="B45" s="5">
        <v>0.790624976158142</v>
      </c>
      <c r="C45" s="5">
        <v>1.11874997615814</v>
      </c>
      <c r="D45" s="5">
        <v>0.678125023841857</v>
      </c>
      <c r="E45" s="5">
        <v>0.865625023841857</v>
      </c>
      <c r="F45" s="5">
        <v>0.865625023841857</v>
      </c>
      <c r="G45" s="6">
        <v>4209736000</v>
      </c>
    </row>
    <row x14ac:dyDescent="0.25" r="46" customHeight="1" ht="18.75">
      <c r="A46" s="4">
        <v>36923</v>
      </c>
      <c r="B46" s="5">
        <v>0.859375</v>
      </c>
      <c r="C46" s="5">
        <v>0.859375</v>
      </c>
      <c r="D46" s="5">
        <v>0.496874988079071</v>
      </c>
      <c r="E46" s="5">
        <v>0.509374976158142</v>
      </c>
      <c r="F46" s="5">
        <v>0.509374976158142</v>
      </c>
      <c r="G46" s="6">
        <v>3347482000</v>
      </c>
    </row>
    <row x14ac:dyDescent="0.25" r="47" customHeight="1" ht="18.75">
      <c r="A47" s="4">
        <v>36951</v>
      </c>
      <c r="B47" s="5">
        <v>0.493750005960464</v>
      </c>
      <c r="C47" s="5">
        <v>0.699999988079071</v>
      </c>
      <c r="D47" s="5">
        <v>0.478125005960464</v>
      </c>
      <c r="E47" s="5">
        <v>0.511500000953674</v>
      </c>
      <c r="F47" s="5">
        <v>0.511500000953674</v>
      </c>
      <c r="G47" s="6">
        <v>3352718000</v>
      </c>
    </row>
    <row x14ac:dyDescent="0.25" r="48" customHeight="1" ht="18.75">
      <c r="A48" s="4">
        <v>36982</v>
      </c>
      <c r="B48" s="5">
        <v>0.516499996185302</v>
      </c>
      <c r="C48" s="5">
        <v>0.907999992370605</v>
      </c>
      <c r="D48" s="5">
        <v>0.405000001192092</v>
      </c>
      <c r="E48" s="5">
        <v>0.78899997472763</v>
      </c>
      <c r="F48" s="5">
        <v>0.78899997472763</v>
      </c>
      <c r="G48" s="6">
        <v>3795608000</v>
      </c>
    </row>
    <row x14ac:dyDescent="0.25" r="49" customHeight="1" ht="18.75">
      <c r="A49" s="4">
        <v>37012</v>
      </c>
      <c r="B49" s="5">
        <v>0.7950000166893</v>
      </c>
      <c r="C49" s="5">
        <v>0.879999995231628</v>
      </c>
      <c r="D49" s="5">
        <v>0.65499997138977</v>
      </c>
      <c r="E49" s="5">
        <v>0.834500014781951</v>
      </c>
      <c r="F49" s="5">
        <v>0.834500014781951</v>
      </c>
      <c r="G49" s="6">
        <v>2893734000</v>
      </c>
    </row>
    <row x14ac:dyDescent="0.25" r="50" customHeight="1" ht="18.75">
      <c r="A50" s="4">
        <v>37043</v>
      </c>
      <c r="B50" s="5">
        <v>0.861000001430511</v>
      </c>
      <c r="C50" s="5">
        <v>0.896000027656555</v>
      </c>
      <c r="D50" s="5">
        <v>0.560000002384185</v>
      </c>
      <c r="E50" s="5">
        <v>0.707499980926513</v>
      </c>
      <c r="F50" s="5">
        <v>0.707499980926513</v>
      </c>
      <c r="G50" s="6">
        <v>2733918000</v>
      </c>
    </row>
    <row x14ac:dyDescent="0.25" r="51" customHeight="1" ht="18.75">
      <c r="A51" s="4">
        <v>37073</v>
      </c>
      <c r="B51" s="5">
        <v>0.704999983310699</v>
      </c>
      <c r="C51" s="5">
        <v>0.870999991893768</v>
      </c>
      <c r="D51" s="5">
        <v>0.553499996662139</v>
      </c>
      <c r="E51" s="5">
        <v>0.624499976634979</v>
      </c>
      <c r="F51" s="5">
        <v>0.624499976634979</v>
      </c>
      <c r="G51" s="6">
        <v>3441574000</v>
      </c>
    </row>
    <row x14ac:dyDescent="0.25" r="52" customHeight="1" ht="18.75">
      <c r="A52" s="4">
        <v>37104</v>
      </c>
      <c r="B52" s="5">
        <v>0.636500000953674</v>
      </c>
      <c r="C52" s="5">
        <v>0.64300000667572</v>
      </c>
      <c r="D52" s="5">
        <v>0.427500009536743</v>
      </c>
      <c r="E52" s="5">
        <v>0.446999996900558</v>
      </c>
      <c r="F52" s="5">
        <v>0.446999996900558</v>
      </c>
      <c r="G52" s="6">
        <v>2013746000</v>
      </c>
    </row>
    <row x14ac:dyDescent="0.25" r="53" customHeight="1" ht="18.75">
      <c r="A53" s="4">
        <v>37135</v>
      </c>
      <c r="B53" s="5">
        <v>0.447499990463256</v>
      </c>
      <c r="C53" s="5">
        <v>0.459500014781951</v>
      </c>
      <c r="D53" s="5">
        <v>0.283499985933303</v>
      </c>
      <c r="E53" s="5">
        <v>0.298500001430511</v>
      </c>
      <c r="F53" s="5">
        <v>0.298500001430511</v>
      </c>
      <c r="G53" s="6">
        <v>2536868000</v>
      </c>
    </row>
    <row x14ac:dyDescent="0.25" r="54" customHeight="1" ht="18.75">
      <c r="A54" s="4">
        <v>37165</v>
      </c>
      <c r="B54" s="5">
        <v>0.295500010251998</v>
      </c>
      <c r="C54" s="5">
        <v>0.499500006437301</v>
      </c>
      <c r="D54" s="5">
        <v>0.275499999523162</v>
      </c>
      <c r="E54" s="5">
        <v>0.349000006914138</v>
      </c>
      <c r="F54" s="5">
        <v>0.349000006914138</v>
      </c>
      <c r="G54" s="6">
        <v>3397656000</v>
      </c>
    </row>
    <row x14ac:dyDescent="0.25" r="55" customHeight="1" ht="18.75">
      <c r="A55" s="4">
        <v>37196</v>
      </c>
      <c r="B55" s="5">
        <v>0.354000002145767</v>
      </c>
      <c r="C55" s="5">
        <v>0.620000004768371</v>
      </c>
      <c r="D55" s="5">
        <v>0.330000013113021</v>
      </c>
      <c r="E55" s="5">
        <v>0.56599998474121</v>
      </c>
      <c r="F55" s="5">
        <v>0.56599998474121</v>
      </c>
      <c r="G55" s="6">
        <v>6219306000</v>
      </c>
    </row>
    <row x14ac:dyDescent="0.25" r="56" customHeight="1" ht="18.75">
      <c r="A56" s="4">
        <v>37226</v>
      </c>
      <c r="B56" s="5">
        <v>0.550999999046325</v>
      </c>
      <c r="C56" s="5">
        <v>0.639999985694885</v>
      </c>
      <c r="D56" s="5">
        <v>0.475499987602233</v>
      </c>
      <c r="E56" s="5">
        <v>0.541000008583068</v>
      </c>
      <c r="F56" s="5">
        <v>0.541000008583068</v>
      </c>
      <c r="G56" s="6">
        <v>4249110000</v>
      </c>
    </row>
    <row x14ac:dyDescent="0.25" r="57" customHeight="1" ht="18.75">
      <c r="A57" s="4">
        <v>37257</v>
      </c>
      <c r="B57" s="5">
        <v>0.546500027179718</v>
      </c>
      <c r="C57" s="5">
        <v>0.788500010967254</v>
      </c>
      <c r="D57" s="5">
        <v>0.451499998569488</v>
      </c>
      <c r="E57" s="5">
        <v>0.709500014781951</v>
      </c>
      <c r="F57" s="5">
        <v>0.709500014781951</v>
      </c>
      <c r="G57" s="6">
        <v>6454784000</v>
      </c>
    </row>
    <row x14ac:dyDescent="0.25" r="58" customHeight="1" ht="18.75">
      <c r="A58" s="4">
        <v>37288</v>
      </c>
      <c r="B58" s="5">
        <v>0.703499972820282</v>
      </c>
      <c r="C58" s="5">
        <v>0.737500011920929</v>
      </c>
      <c r="D58" s="5">
        <v>0.552999973297119</v>
      </c>
      <c r="E58" s="5">
        <v>0.704999983310699</v>
      </c>
      <c r="F58" s="5">
        <v>0.704999983310699</v>
      </c>
      <c r="G58" s="6">
        <v>3279778000</v>
      </c>
    </row>
    <row x14ac:dyDescent="0.25" r="59" customHeight="1" ht="18.75">
      <c r="A59" s="4">
        <v>37316</v>
      </c>
      <c r="B59" s="5">
        <v>0.706499993801116</v>
      </c>
      <c r="C59" s="5">
        <v>0.847999989986419</v>
      </c>
      <c r="D59" s="5">
        <v>0.677500009536743</v>
      </c>
      <c r="E59" s="5">
        <v>0.714999973773956</v>
      </c>
      <c r="F59" s="5">
        <v>0.714999973773956</v>
      </c>
      <c r="G59" s="6">
        <v>3296356000</v>
      </c>
    </row>
    <row x14ac:dyDescent="0.25" r="60" customHeight="1" ht="18.75">
      <c r="A60" s="4">
        <v>37347</v>
      </c>
      <c r="B60" s="5">
        <v>0.713999986648559</v>
      </c>
      <c r="C60" s="5">
        <v>0.852500021457672</v>
      </c>
      <c r="D60" s="5">
        <v>0.625999987125396</v>
      </c>
      <c r="E60" s="5">
        <v>0.834500014781951</v>
      </c>
      <c r="F60" s="5">
        <v>0.834500014781951</v>
      </c>
      <c r="G60" s="6">
        <v>3179172000</v>
      </c>
    </row>
    <row x14ac:dyDescent="0.25" r="61" customHeight="1" ht="18.75">
      <c r="A61" s="4">
        <v>37377</v>
      </c>
      <c r="B61" s="5">
        <v>0.827499985694885</v>
      </c>
      <c r="C61" s="5">
        <v>1.01999998092651</v>
      </c>
      <c r="D61" s="5">
        <v>0.787500023841857</v>
      </c>
      <c r="E61" s="5">
        <v>0.911499977111816</v>
      </c>
      <c r="F61" s="5">
        <v>0.911499977111816</v>
      </c>
      <c r="G61" s="6">
        <v>3096810000</v>
      </c>
    </row>
    <row x14ac:dyDescent="0.25" r="62" customHeight="1" ht="18.75">
      <c r="A62" s="4">
        <v>37408</v>
      </c>
      <c r="B62" s="5">
        <v>0.915499985218048</v>
      </c>
      <c r="C62" s="5">
        <v>0.958000004291534</v>
      </c>
      <c r="D62" s="5">
        <v>0.734000027179718</v>
      </c>
      <c r="E62" s="5">
        <v>0.8125</v>
      </c>
      <c r="F62" s="5">
        <v>0.8125</v>
      </c>
      <c r="G62" s="6">
        <v>2852356000</v>
      </c>
    </row>
    <row x14ac:dyDescent="0.25" r="63" customHeight="1" ht="18.75">
      <c r="A63" s="4">
        <v>37438</v>
      </c>
      <c r="B63" s="5">
        <v>0.808499991893768</v>
      </c>
      <c r="C63" s="5">
        <v>0.857999980449676</v>
      </c>
      <c r="D63" s="5">
        <v>0.612999975681304</v>
      </c>
      <c r="E63" s="5">
        <v>0.722500026226043</v>
      </c>
      <c r="F63" s="5">
        <v>0.722500026226043</v>
      </c>
      <c r="G63" s="6">
        <v>3531844000</v>
      </c>
    </row>
    <row x14ac:dyDescent="0.25" r="64" customHeight="1" ht="18.75">
      <c r="A64" s="4">
        <v>37469</v>
      </c>
      <c r="B64" s="5">
        <v>0.715499997138977</v>
      </c>
      <c r="C64" s="5">
        <v>0.799499988555908</v>
      </c>
      <c r="D64" s="5">
        <v>0.638999998569488</v>
      </c>
      <c r="E64" s="5">
        <v>0.746999979019165</v>
      </c>
      <c r="F64" s="5">
        <v>0.746999979019165</v>
      </c>
      <c r="G64" s="6">
        <v>2306832000</v>
      </c>
    </row>
    <row x14ac:dyDescent="0.25" r="65" customHeight="1" ht="18.75">
      <c r="A65" s="4">
        <v>37500</v>
      </c>
      <c r="B65" s="5">
        <v>0.73549997806549</v>
      </c>
      <c r="C65" s="5">
        <v>0.896499991416931</v>
      </c>
      <c r="D65" s="5">
        <v>0.712000012397766</v>
      </c>
      <c r="E65" s="5">
        <v>0.796500027179718</v>
      </c>
      <c r="F65" s="5">
        <v>0.796500027179718</v>
      </c>
      <c r="G65" s="6">
        <v>2920540000</v>
      </c>
    </row>
    <row x14ac:dyDescent="0.25" r="66" customHeight="1" ht="18.75">
      <c r="A66" s="4">
        <v>37530</v>
      </c>
      <c r="B66" s="5">
        <v>0.811500012874603</v>
      </c>
      <c r="C66" s="5">
        <v>1.01300001144409</v>
      </c>
      <c r="D66" s="5">
        <v>0.800499975681304</v>
      </c>
      <c r="E66" s="5">
        <v>0.967999994754791</v>
      </c>
      <c r="F66" s="5">
        <v>0.967999994754791</v>
      </c>
      <c r="G66" s="6">
        <v>4070772000</v>
      </c>
    </row>
    <row x14ac:dyDescent="0.25" r="67" customHeight="1" ht="18.75">
      <c r="A67" s="4">
        <v>37561</v>
      </c>
      <c r="B67" s="5">
        <v>0.961000025272369</v>
      </c>
      <c r="C67" s="5">
        <v>1.22500002384185</v>
      </c>
      <c r="D67" s="5">
        <v>0.910000026226043</v>
      </c>
      <c r="E67" s="5">
        <v>1.16750001907348</v>
      </c>
      <c r="F67" s="5">
        <v>1.16750001907348</v>
      </c>
      <c r="G67" s="6">
        <v>4126726000</v>
      </c>
    </row>
    <row x14ac:dyDescent="0.25" r="68" customHeight="1" ht="18.75">
      <c r="A68" s="4">
        <v>37591</v>
      </c>
      <c r="B68" s="5">
        <v>1.20749998092651</v>
      </c>
      <c r="C68" s="5">
        <v>1.25</v>
      </c>
      <c r="D68" s="5">
        <v>0.921500027179718</v>
      </c>
      <c r="E68" s="5">
        <v>0.944500029087066</v>
      </c>
      <c r="F68" s="5">
        <v>0.944500029087066</v>
      </c>
      <c r="G68" s="6">
        <v>3112212000</v>
      </c>
    </row>
    <row x14ac:dyDescent="0.25" r="69" customHeight="1" ht="18.75">
      <c r="A69" s="4">
        <v>37622</v>
      </c>
      <c r="B69" s="5">
        <v>0.959500014781951</v>
      </c>
      <c r="C69" s="5">
        <v>1.16400003433227</v>
      </c>
      <c r="D69" s="5">
        <v>0.927500009536743</v>
      </c>
      <c r="E69" s="5">
        <v>1.09249997138977</v>
      </c>
      <c r="F69" s="5">
        <v>1.09249997138977</v>
      </c>
      <c r="G69" s="6">
        <v>3383944000</v>
      </c>
    </row>
    <row x14ac:dyDescent="0.25" r="70" customHeight="1" ht="18.75">
      <c r="A70" s="4">
        <v>37653</v>
      </c>
      <c r="B70" s="5">
        <v>1.09700000286102</v>
      </c>
      <c r="C70" s="5">
        <v>1.125</v>
      </c>
      <c r="D70" s="5">
        <v>0.980499982833862</v>
      </c>
      <c r="E70" s="5">
        <v>1.10049998760223</v>
      </c>
      <c r="F70" s="5">
        <v>1.10049998760223</v>
      </c>
      <c r="G70" s="6">
        <v>2318838000</v>
      </c>
    </row>
    <row x14ac:dyDescent="0.25" r="71" customHeight="1" ht="18.75">
      <c r="A71" s="4">
        <v>37681</v>
      </c>
      <c r="B71" s="5">
        <v>1.10749995708465</v>
      </c>
      <c r="C71" s="5">
        <v>1.40199995040893</v>
      </c>
      <c r="D71" s="5">
        <v>1.067999958992</v>
      </c>
      <c r="E71" s="5">
        <v>1.3014999628067</v>
      </c>
      <c r="F71" s="5">
        <v>1.3014999628067</v>
      </c>
      <c r="G71" s="6">
        <v>3281872000</v>
      </c>
    </row>
    <row x14ac:dyDescent="0.25" r="72" customHeight="1" ht="18.75">
      <c r="A72" s="4">
        <v>37712</v>
      </c>
      <c r="B72" s="5">
        <v>1.2775000333786</v>
      </c>
      <c r="C72" s="5">
        <v>1.4594999551773</v>
      </c>
      <c r="D72" s="5">
        <v>1.20650005340576</v>
      </c>
      <c r="E72" s="5">
        <v>1.43449997901916</v>
      </c>
      <c r="F72" s="5">
        <v>1.43449997901916</v>
      </c>
      <c r="G72" s="6">
        <v>4392886000</v>
      </c>
    </row>
    <row x14ac:dyDescent="0.25" r="73" customHeight="1" ht="18.75">
      <c r="A73" s="4">
        <v>37742</v>
      </c>
      <c r="B73" s="5">
        <v>1.43400001525878</v>
      </c>
      <c r="C73" s="5">
        <v>1.80449998378753</v>
      </c>
      <c r="D73" s="5">
        <v>1.40750002861022</v>
      </c>
      <c r="E73" s="5">
        <v>1.79449999332427</v>
      </c>
      <c r="F73" s="5">
        <v>1.79449999332427</v>
      </c>
      <c r="G73" s="6">
        <v>3816676000</v>
      </c>
    </row>
    <row x14ac:dyDescent="0.25" r="74" customHeight="1" ht="18.75">
      <c r="A74" s="4">
        <v>37773</v>
      </c>
      <c r="B74" s="5">
        <v>1.82500004768371</v>
      </c>
      <c r="C74" s="5">
        <v>1.8619999885559</v>
      </c>
      <c r="D74" s="5">
        <v>1.6414999961853</v>
      </c>
      <c r="E74" s="5">
        <v>1.81599998474121</v>
      </c>
      <c r="F74" s="5">
        <v>1.81599998474121</v>
      </c>
      <c r="G74" s="6">
        <v>3429416000</v>
      </c>
    </row>
    <row x14ac:dyDescent="0.25" r="75" customHeight="1" ht="18.75">
      <c r="A75" s="4">
        <v>37803</v>
      </c>
      <c r="B75" s="5">
        <v>1.81649994850158</v>
      </c>
      <c r="C75" s="5">
        <v>2.15499997138977</v>
      </c>
      <c r="D75" s="5">
        <v>1.70000004768371</v>
      </c>
      <c r="E75" s="5">
        <v>2.08200001716613</v>
      </c>
      <c r="F75" s="5">
        <v>2.08200001716613</v>
      </c>
      <c r="G75" s="6">
        <v>4584790000</v>
      </c>
    </row>
    <row x14ac:dyDescent="0.25" r="76" customHeight="1" ht="18.75">
      <c r="A76" s="4">
        <v>37834</v>
      </c>
      <c r="B76" s="5">
        <v>2.07049989700317</v>
      </c>
      <c r="C76" s="5">
        <v>2.34750008583068</v>
      </c>
      <c r="D76" s="5">
        <v>1.91400003433227</v>
      </c>
      <c r="E76" s="5">
        <v>2.31599998474121</v>
      </c>
      <c r="F76" s="5">
        <v>2.31599998474121</v>
      </c>
      <c r="G76" s="6">
        <v>3014378000</v>
      </c>
    </row>
    <row x14ac:dyDescent="0.25" r="77" customHeight="1" ht="18.75">
      <c r="A77" s="4">
        <v>37865</v>
      </c>
      <c r="B77" s="5">
        <v>2.32599997520446</v>
      </c>
      <c r="C77" s="5">
        <v>2.56500005722045</v>
      </c>
      <c r="D77" s="5">
        <v>2.23650002479553</v>
      </c>
      <c r="E77" s="5">
        <v>2.42149996757507</v>
      </c>
      <c r="F77" s="5">
        <v>2.42149996757507</v>
      </c>
      <c r="G77" s="6">
        <v>4056728000</v>
      </c>
    </row>
    <row x14ac:dyDescent="0.25" r="78" customHeight="1" ht="18.75">
      <c r="A78" s="4">
        <v>37895</v>
      </c>
      <c r="B78" s="5">
        <v>2.41849994659423</v>
      </c>
      <c r="C78" s="5">
        <v>3.05749988555908</v>
      </c>
      <c r="D78" s="5">
        <v>2.37549996376037</v>
      </c>
      <c r="E78" s="5">
        <v>2.72149991989135</v>
      </c>
      <c r="F78" s="5">
        <v>2.72149991989135</v>
      </c>
      <c r="G78" s="6">
        <v>5764506000</v>
      </c>
    </row>
    <row x14ac:dyDescent="0.25" r="79" customHeight="1" ht="18.75">
      <c r="A79" s="4">
        <v>37926</v>
      </c>
      <c r="B79" s="5">
        <v>2.74000000953674</v>
      </c>
      <c r="C79" s="5">
        <v>2.87450003623962</v>
      </c>
      <c r="D79" s="5">
        <v>2.38350009918212</v>
      </c>
      <c r="E79" s="5">
        <v>2.698499917984</v>
      </c>
      <c r="F79" s="5">
        <v>2.698499917984</v>
      </c>
      <c r="G79" s="6">
        <v>3639580000</v>
      </c>
    </row>
    <row x14ac:dyDescent="0.25" r="80" customHeight="1" ht="18.75">
      <c r="A80" s="4">
        <v>37956</v>
      </c>
      <c r="B80" s="5">
        <v>2.72000002861022</v>
      </c>
      <c r="C80" s="5">
        <v>2.74699997901916</v>
      </c>
      <c r="D80" s="5">
        <v>2.34999990463256</v>
      </c>
      <c r="E80" s="5">
        <v>2.63100004196167</v>
      </c>
      <c r="F80" s="5">
        <v>2.63100004196167</v>
      </c>
      <c r="G80" s="6">
        <v>3873504000</v>
      </c>
    </row>
    <row x14ac:dyDescent="0.25" r="81" customHeight="1" ht="18.75">
      <c r="A81" s="4">
        <v>37987</v>
      </c>
      <c r="B81" s="5">
        <v>2.63800001144409</v>
      </c>
      <c r="C81" s="5">
        <v>2.89100003242492</v>
      </c>
      <c r="D81" s="5">
        <v>2.4300000667572</v>
      </c>
      <c r="E81" s="5">
        <v>2.51999998092651</v>
      </c>
      <c r="F81" s="5">
        <v>2.51999998092651</v>
      </c>
      <c r="G81" s="6">
        <v>4358694000</v>
      </c>
    </row>
    <row x14ac:dyDescent="0.25" r="82" customHeight="1" ht="18.75">
      <c r="A82" s="4">
        <v>38018</v>
      </c>
      <c r="B82" s="5">
        <v>2.53250002861022</v>
      </c>
      <c r="C82" s="5">
        <v>2.53250002861022</v>
      </c>
      <c r="D82" s="5">
        <v>2.11150002479553</v>
      </c>
      <c r="E82" s="5">
        <v>2.1505000591278</v>
      </c>
      <c r="F82" s="5">
        <v>2.1505000591278</v>
      </c>
      <c r="G82" s="6">
        <v>3714954000</v>
      </c>
    </row>
    <row x14ac:dyDescent="0.25" r="83" customHeight="1" ht="18.75">
      <c r="A83" s="4">
        <v>38047</v>
      </c>
      <c r="B83" s="5">
        <v>2.15100002288818</v>
      </c>
      <c r="C83" s="5">
        <v>2.25300002098083</v>
      </c>
      <c r="D83" s="5">
        <v>1.95749998092651</v>
      </c>
      <c r="E83" s="5">
        <v>2.16400003433227</v>
      </c>
      <c r="F83" s="5">
        <v>2.16400003433227</v>
      </c>
      <c r="G83" s="6">
        <v>3095410000</v>
      </c>
    </row>
    <row x14ac:dyDescent="0.25" r="84" customHeight="1" ht="18.75">
      <c r="A84" s="4">
        <v>38078</v>
      </c>
      <c r="B84" s="5">
        <v>2.17249989509582</v>
      </c>
      <c r="C84" s="5">
        <v>2.45499992370605</v>
      </c>
      <c r="D84" s="5">
        <v>2.16499996185302</v>
      </c>
      <c r="E84" s="5">
        <v>2.1800000667572</v>
      </c>
      <c r="F84" s="5">
        <v>2.1800000667572</v>
      </c>
      <c r="G84" s="6">
        <v>3252732000</v>
      </c>
    </row>
    <row x14ac:dyDescent="0.25" r="85" customHeight="1" ht="18.75">
      <c r="A85" s="4">
        <v>38108</v>
      </c>
      <c r="B85" s="5">
        <v>2.17400002479553</v>
      </c>
      <c r="C85" s="5">
        <v>2.43400001525878</v>
      </c>
      <c r="D85" s="5">
        <v>2.02749991416931</v>
      </c>
      <c r="E85" s="5">
        <v>2.42499995231628</v>
      </c>
      <c r="F85" s="5">
        <v>2.42499995231628</v>
      </c>
      <c r="G85" s="6">
        <v>3003930000</v>
      </c>
    </row>
    <row x14ac:dyDescent="0.25" r="86" customHeight="1" ht="18.75">
      <c r="A86" s="4">
        <v>38139</v>
      </c>
      <c r="B86" s="5">
        <v>2.39350008964538</v>
      </c>
      <c r="C86" s="5">
        <v>2.73499989509582</v>
      </c>
      <c r="D86" s="5">
        <v>2.38499999046325</v>
      </c>
      <c r="E86" s="5">
        <v>2.72000002861022</v>
      </c>
      <c r="F86" s="5">
        <v>2.72000002861022</v>
      </c>
      <c r="G86" s="6">
        <v>3225024000</v>
      </c>
    </row>
    <row x14ac:dyDescent="0.25" r="87" customHeight="1" ht="18.75">
      <c r="A87" s="4">
        <v>38169</v>
      </c>
      <c r="B87" s="5">
        <v>2.69000005722045</v>
      </c>
      <c r="C87" s="5">
        <v>2.70199990272521</v>
      </c>
      <c r="D87" s="5">
        <v>1.86899995803833</v>
      </c>
      <c r="E87" s="5">
        <v>1.94599997997283</v>
      </c>
      <c r="F87" s="5">
        <v>1.94599997997283</v>
      </c>
      <c r="G87" s="6">
        <v>4048740000</v>
      </c>
    </row>
    <row x14ac:dyDescent="0.25" r="88" customHeight="1" ht="18.75">
      <c r="A88" s="4">
        <v>38200</v>
      </c>
      <c r="B88" s="5">
        <v>1.92250001430511</v>
      </c>
      <c r="C88" s="5">
        <v>2.04150009155273</v>
      </c>
      <c r="D88" s="5">
        <v>1.74249994754791</v>
      </c>
      <c r="E88" s="5">
        <v>1.90699994564056</v>
      </c>
      <c r="F88" s="5">
        <v>1.90699994564056</v>
      </c>
      <c r="G88" s="6">
        <v>3600448000</v>
      </c>
    </row>
    <row x14ac:dyDescent="0.25" r="89" customHeight="1" ht="18.75">
      <c r="A89" s="4">
        <v>38231</v>
      </c>
      <c r="B89" s="5">
        <v>1.91149997711181</v>
      </c>
      <c r="C89" s="5">
        <v>2.21399998664855</v>
      </c>
      <c r="D89" s="5">
        <v>1.86800003051757</v>
      </c>
      <c r="E89" s="5">
        <v>2.04299998283386</v>
      </c>
      <c r="F89" s="5">
        <v>2.04299998283386</v>
      </c>
      <c r="G89" s="6">
        <v>3523538000</v>
      </c>
    </row>
    <row x14ac:dyDescent="0.25" r="90" customHeight="1" ht="18.75">
      <c r="A90" s="4">
        <v>38261</v>
      </c>
      <c r="B90" s="5">
        <v>2.06450009346008</v>
      </c>
      <c r="C90" s="5">
        <v>2.13499999046325</v>
      </c>
      <c r="D90" s="5">
        <v>1.64999997615814</v>
      </c>
      <c r="E90" s="5">
        <v>1.70650005340576</v>
      </c>
      <c r="F90" s="5">
        <v>1.70650005340576</v>
      </c>
      <c r="G90" s="6">
        <v>4171368000</v>
      </c>
    </row>
    <row x14ac:dyDescent="0.25" r="91" customHeight="1" ht="18.75">
      <c r="A91" s="4">
        <v>38292</v>
      </c>
      <c r="B91" s="5">
        <v>1.71099996566772</v>
      </c>
      <c r="C91" s="5">
        <v>2.07500004768371</v>
      </c>
      <c r="D91" s="5">
        <v>1.70749998092651</v>
      </c>
      <c r="E91" s="5">
        <v>1.98399996757507</v>
      </c>
      <c r="F91" s="5">
        <v>1.98399996757507</v>
      </c>
      <c r="G91" s="6">
        <v>3369498000</v>
      </c>
    </row>
    <row x14ac:dyDescent="0.25" r="92" customHeight="1" ht="18.75">
      <c r="A92" s="4">
        <v>38322</v>
      </c>
      <c r="B92" s="6">
        <v>2</v>
      </c>
      <c r="C92" s="5">
        <v>2.28399991989135</v>
      </c>
      <c r="D92" s="5">
        <v>1.89950001239776</v>
      </c>
      <c r="E92" s="5">
        <v>2.21449995040893</v>
      </c>
      <c r="F92" s="5">
        <v>2.21449995040893</v>
      </c>
      <c r="G92" s="6">
        <v>3520296000</v>
      </c>
    </row>
    <row x14ac:dyDescent="0.25" r="93" customHeight="1" ht="18.75">
      <c r="A93" s="4">
        <v>38353</v>
      </c>
      <c r="B93" s="5">
        <v>2.24749994277954</v>
      </c>
      <c r="C93" s="5">
        <v>2.27200007438659</v>
      </c>
      <c r="D93" s="5">
        <v>2.01300001144409</v>
      </c>
      <c r="E93" s="5">
        <v>2.16100001335144</v>
      </c>
      <c r="F93" s="5">
        <v>2.16100001335144</v>
      </c>
      <c r="G93" s="6">
        <v>3898704000</v>
      </c>
    </row>
    <row x14ac:dyDescent="0.25" r="94" customHeight="1" ht="18.75">
      <c r="A94" s="4">
        <v>38384</v>
      </c>
      <c r="B94" s="5">
        <v>2.15000009536743</v>
      </c>
      <c r="C94" s="5">
        <v>2.17700004577636</v>
      </c>
      <c r="D94" s="5">
        <v>1.65999996662139</v>
      </c>
      <c r="E94" s="5">
        <v>1.75899994373321</v>
      </c>
      <c r="F94" s="5">
        <v>1.75899994373321</v>
      </c>
      <c r="G94" s="6">
        <v>4373102000</v>
      </c>
    </row>
    <row x14ac:dyDescent="0.25" r="95" customHeight="1" ht="18.75">
      <c r="A95" s="4">
        <v>38412</v>
      </c>
      <c r="B95" s="5">
        <v>1.75300002098083</v>
      </c>
      <c r="C95" s="5">
        <v>1.82149994373321</v>
      </c>
      <c r="D95" s="5">
        <v>1.64100003242492</v>
      </c>
      <c r="E95" s="5">
        <v>1.71350002288818</v>
      </c>
      <c r="F95" s="5">
        <v>1.71350002288818</v>
      </c>
      <c r="G95" s="6">
        <v>2391332000</v>
      </c>
    </row>
    <row x14ac:dyDescent="0.25" r="96" customHeight="1" ht="18.75">
      <c r="A96" s="4">
        <v>38443</v>
      </c>
      <c r="B96" s="5">
        <v>1.7315000295639</v>
      </c>
      <c r="C96" s="5">
        <v>1.76699995994567</v>
      </c>
      <c r="D96" s="5">
        <v>1.52999997138977</v>
      </c>
      <c r="E96" s="5">
        <v>1.61800003051757</v>
      </c>
      <c r="F96" s="5">
        <v>1.61800003051757</v>
      </c>
      <c r="G96" s="6">
        <v>3249826000</v>
      </c>
    </row>
    <row x14ac:dyDescent="0.25" r="97" customHeight="1" ht="18.75">
      <c r="A97" s="4">
        <v>38473</v>
      </c>
      <c r="B97" s="5">
        <v>1.61500000953674</v>
      </c>
      <c r="C97" s="5">
        <v>1.80200004577636</v>
      </c>
      <c r="D97" s="5">
        <v>1.60500001907348</v>
      </c>
      <c r="E97" s="5">
        <v>1.7755000591278</v>
      </c>
      <c r="F97" s="5">
        <v>1.7755000591278</v>
      </c>
      <c r="G97" s="6">
        <v>2338956000</v>
      </c>
    </row>
    <row x14ac:dyDescent="0.25" r="98" customHeight="1" ht="18.75">
      <c r="A98" s="4">
        <v>38504</v>
      </c>
      <c r="B98" s="5">
        <v>1.77849996089935</v>
      </c>
      <c r="C98" s="5">
        <v>1.84949994087219</v>
      </c>
      <c r="D98" s="5">
        <v>1.64649999141693</v>
      </c>
      <c r="E98" s="5">
        <v>1.65450000762939</v>
      </c>
      <c r="F98" s="5">
        <v>1.65450000762939</v>
      </c>
      <c r="G98" s="6">
        <v>2124672000</v>
      </c>
    </row>
    <row x14ac:dyDescent="0.25" r="99" customHeight="1" ht="18.75">
      <c r="A99" s="4">
        <v>38534</v>
      </c>
      <c r="B99" s="5">
        <v>1.66199994087219</v>
      </c>
      <c r="C99" s="5">
        <v>2.2904999256134</v>
      </c>
      <c r="D99" s="5">
        <v>1.6395000219345</v>
      </c>
      <c r="E99" s="5">
        <v>2.25749993324279</v>
      </c>
      <c r="F99" s="5">
        <v>2.25749993324279</v>
      </c>
      <c r="G99" s="6">
        <v>3652022000</v>
      </c>
    </row>
    <row x14ac:dyDescent="0.25" r="100" customHeight="1" ht="18.75">
      <c r="A100" s="4">
        <v>38565</v>
      </c>
      <c r="B100" s="5">
        <v>2.24399995803833</v>
      </c>
      <c r="C100" s="5">
        <v>2.34850001335144</v>
      </c>
      <c r="D100" s="5">
        <v>2.0954999923706</v>
      </c>
      <c r="E100" s="5">
        <v>2.13499999046325</v>
      </c>
      <c r="F100" s="5">
        <v>2.13499999046325</v>
      </c>
      <c r="G100" s="6">
        <v>2295022000</v>
      </c>
    </row>
    <row x14ac:dyDescent="0.25" r="101" customHeight="1" ht="18.75">
      <c r="A101" s="4">
        <v>38596</v>
      </c>
      <c r="B101" s="5">
        <v>2.12599992752075</v>
      </c>
      <c r="C101" s="5">
        <v>2.29200005531311</v>
      </c>
      <c r="D101" s="5">
        <v>2.02500009536743</v>
      </c>
      <c r="E101" s="5">
        <v>2.26500010490417</v>
      </c>
      <c r="F101" s="5">
        <v>2.26500010490417</v>
      </c>
      <c r="G101" s="6">
        <v>2094008000</v>
      </c>
    </row>
    <row x14ac:dyDescent="0.25" r="102" customHeight="1" ht="18.75">
      <c r="A102" s="4">
        <v>38626</v>
      </c>
      <c r="B102" s="5">
        <v>2.2664999961853</v>
      </c>
      <c r="C102" s="5">
        <v>2.34999990463256</v>
      </c>
      <c r="D102" s="5">
        <v>1.93599998950958</v>
      </c>
      <c r="E102" s="5">
        <v>1.99300003051757</v>
      </c>
      <c r="F102" s="5">
        <v>1.99300003051757</v>
      </c>
      <c r="G102" s="6">
        <v>2939602000</v>
      </c>
    </row>
    <row x14ac:dyDescent="0.25" r="103" customHeight="1" ht="18.75">
      <c r="A103" s="4">
        <v>38657</v>
      </c>
      <c r="B103" s="5">
        <v>1.99849998950958</v>
      </c>
      <c r="C103" s="5">
        <v>2.47149991989135</v>
      </c>
      <c r="D103" s="5">
        <v>1.98249995708465</v>
      </c>
      <c r="E103" s="5">
        <v>2.42300009727478</v>
      </c>
      <c r="F103" s="5">
        <v>2.42300009727478</v>
      </c>
      <c r="G103" s="6">
        <v>4329106000</v>
      </c>
    </row>
    <row x14ac:dyDescent="0.25" r="104" customHeight="1" ht="18.75">
      <c r="A104" s="4">
        <v>38687</v>
      </c>
      <c r="B104" s="5">
        <v>2.44400000572204</v>
      </c>
      <c r="C104" s="5">
        <v>2.5</v>
      </c>
      <c r="D104" s="5">
        <v>2.35700011253356</v>
      </c>
      <c r="E104" s="5">
        <v>2.35750007629394</v>
      </c>
      <c r="F104" s="5">
        <v>2.35750007629394</v>
      </c>
      <c r="G104" s="6">
        <v>2423356000</v>
      </c>
    </row>
    <row x14ac:dyDescent="0.25" r="105" customHeight="1" ht="18.75">
      <c r="A105" s="4">
        <v>38718</v>
      </c>
      <c r="B105" s="5">
        <v>2.37350010871887</v>
      </c>
      <c r="C105" s="5">
        <v>2.42899990081787</v>
      </c>
      <c r="D105" s="5">
        <v>2.15499997138977</v>
      </c>
      <c r="E105" s="5">
        <v>2.24099993705749</v>
      </c>
      <c r="F105" s="5">
        <v>2.24099993705749</v>
      </c>
      <c r="G105" s="6">
        <v>2468206000</v>
      </c>
    </row>
    <row x14ac:dyDescent="0.25" r="106" customHeight="1" ht="18.75">
      <c r="A106" s="4">
        <v>38749</v>
      </c>
      <c r="B106" s="5">
        <v>2.19600009918212</v>
      </c>
      <c r="C106" s="5">
        <v>2.23449993133544</v>
      </c>
      <c r="D106" s="5">
        <v>1.85249996185302</v>
      </c>
      <c r="E106" s="5">
        <v>1.87199997901916</v>
      </c>
      <c r="F106" s="5">
        <v>1.87199997901916</v>
      </c>
      <c r="G106" s="6">
        <v>3310894000</v>
      </c>
    </row>
    <row x14ac:dyDescent="0.25" r="107" customHeight="1" ht="18.75">
      <c r="A107" s="4">
        <v>38777</v>
      </c>
      <c r="B107" s="5">
        <v>1.87249994277954</v>
      </c>
      <c r="C107" s="5">
        <v>1.8914999961853</v>
      </c>
      <c r="D107" s="5">
        <v>1.75699996948242</v>
      </c>
      <c r="E107" s="5">
        <v>1.82650005817413</v>
      </c>
      <c r="F107" s="5">
        <v>1.82650005817413</v>
      </c>
      <c r="G107" s="6">
        <v>2443562000</v>
      </c>
    </row>
    <row x14ac:dyDescent="0.25" r="108" customHeight="1" ht="18.75">
      <c r="A108" s="4">
        <v>38808</v>
      </c>
      <c r="B108" s="5">
        <v>1.83350002765655</v>
      </c>
      <c r="C108" s="5">
        <v>1.94200003147125</v>
      </c>
      <c r="D108" s="5">
        <v>1.75049996376037</v>
      </c>
      <c r="E108" s="5">
        <v>1.76049995422363</v>
      </c>
      <c r="F108" s="5">
        <v>1.76049995422363</v>
      </c>
      <c r="G108" s="6">
        <v>2135172000</v>
      </c>
    </row>
    <row x14ac:dyDescent="0.25" r="109" customHeight="1" ht="18.75">
      <c r="A109" s="4">
        <v>38838</v>
      </c>
      <c r="B109" s="5">
        <v>1.75950002670288</v>
      </c>
      <c r="C109" s="5">
        <v>1.82500004768371</v>
      </c>
      <c r="D109" s="5">
        <v>1.57599997520446</v>
      </c>
      <c r="E109" s="5">
        <v>1.73049998283386</v>
      </c>
      <c r="F109" s="5">
        <v>1.73049998283386</v>
      </c>
      <c r="G109" s="6">
        <v>2937920000</v>
      </c>
    </row>
    <row x14ac:dyDescent="0.25" r="110" customHeight="1" ht="18.75">
      <c r="A110" s="4">
        <v>38869</v>
      </c>
      <c r="B110" s="5">
        <v>1.7315000295639</v>
      </c>
      <c r="C110" s="5">
        <v>1.94200003147125</v>
      </c>
      <c r="D110" s="5">
        <v>1.62100005149841</v>
      </c>
      <c r="E110" s="5">
        <v>1.93400001525878</v>
      </c>
      <c r="F110" s="5">
        <v>1.93400001525878</v>
      </c>
      <c r="G110" s="6">
        <v>2302348000</v>
      </c>
    </row>
    <row x14ac:dyDescent="0.25" r="111" customHeight="1" ht="18.75">
      <c r="A111" s="4">
        <v>38899</v>
      </c>
      <c r="B111" s="5">
        <v>1.92599999904632</v>
      </c>
      <c r="C111" s="5">
        <v>1.93099999427795</v>
      </c>
      <c r="D111" s="5">
        <v>1.29799997806549</v>
      </c>
      <c r="E111" s="5">
        <v>1.34449994564056</v>
      </c>
      <c r="F111" s="5">
        <v>1.34449994564056</v>
      </c>
      <c r="G111" s="6">
        <v>4573268000</v>
      </c>
    </row>
    <row x14ac:dyDescent="0.25" r="112" customHeight="1" ht="18.75">
      <c r="A112" s="4">
        <v>38930</v>
      </c>
      <c r="B112" s="5">
        <v>1.32749998569488</v>
      </c>
      <c r="C112" s="5">
        <v>1.5494999885559</v>
      </c>
      <c r="D112" s="5">
        <v>1.28799998760223</v>
      </c>
      <c r="E112" s="5">
        <v>1.54149997234344</v>
      </c>
      <c r="F112" s="5">
        <v>1.54149997234344</v>
      </c>
      <c r="G112" s="6">
        <v>3183736000</v>
      </c>
    </row>
    <row x14ac:dyDescent="0.25" r="113" customHeight="1" ht="18.75">
      <c r="A113" s="4">
        <v>38961</v>
      </c>
      <c r="B113" s="5">
        <v>1.54250001907348</v>
      </c>
      <c r="C113" s="5">
        <v>1.64049994945526</v>
      </c>
      <c r="D113" s="5">
        <v>1.48399996757507</v>
      </c>
      <c r="E113" s="5">
        <v>1.60599994659423</v>
      </c>
      <c r="F113" s="5">
        <v>1.60599994659423</v>
      </c>
      <c r="G113" s="6">
        <v>2920374000</v>
      </c>
    </row>
    <row x14ac:dyDescent="0.25" r="114" customHeight="1" ht="18.75">
      <c r="A114" s="4">
        <v>38991</v>
      </c>
      <c r="B114" s="5">
        <v>1.59899997711181</v>
      </c>
      <c r="C114" s="5">
        <v>1.92949998378753</v>
      </c>
      <c r="D114" s="5">
        <v>1.52900004386901</v>
      </c>
      <c r="E114" s="5">
        <v>1.90450000762939</v>
      </c>
      <c r="F114" s="5">
        <v>1.90450000762939</v>
      </c>
      <c r="G114" s="6">
        <v>4189700000</v>
      </c>
    </row>
    <row x14ac:dyDescent="0.25" r="115" customHeight="1" ht="18.75">
      <c r="A115" s="4">
        <v>39022</v>
      </c>
      <c r="B115" s="5">
        <v>1.90649998188018</v>
      </c>
      <c r="C115" s="5">
        <v>2.16249990463256</v>
      </c>
      <c r="D115" s="5">
        <v>1.84350001811981</v>
      </c>
      <c r="E115" s="5">
        <v>2.01699995994567</v>
      </c>
      <c r="F115" s="5">
        <v>2.01699995994567</v>
      </c>
      <c r="G115" s="6">
        <v>2936048000</v>
      </c>
    </row>
    <row x14ac:dyDescent="0.25" r="116" customHeight="1" ht="18.75">
      <c r="A116" s="4">
        <v>39052</v>
      </c>
      <c r="B116" s="5">
        <v>2.01300001144409</v>
      </c>
      <c r="C116" s="5">
        <v>2.03200006484985</v>
      </c>
      <c r="D116" s="5">
        <v>1.88499999046325</v>
      </c>
      <c r="E116" s="5">
        <v>1.97300004959106</v>
      </c>
      <c r="F116" s="5">
        <v>1.97300004959106</v>
      </c>
      <c r="G116" s="6">
        <v>2420814000</v>
      </c>
    </row>
    <row x14ac:dyDescent="0.25" r="117" customHeight="1" ht="18.75">
      <c r="A117" s="4">
        <v>39083</v>
      </c>
      <c r="B117" s="5">
        <v>1.93400001525878</v>
      </c>
      <c r="C117" s="5">
        <v>1.95700001716613</v>
      </c>
      <c r="D117" s="5">
        <v>1.81500005722045</v>
      </c>
      <c r="E117" s="5">
        <v>1.88349997997283</v>
      </c>
      <c r="F117" s="5">
        <v>1.88349997997283</v>
      </c>
      <c r="G117" s="6">
        <v>2608706000</v>
      </c>
    </row>
    <row x14ac:dyDescent="0.25" r="118" customHeight="1" ht="18.75">
      <c r="A118" s="4">
        <v>39114</v>
      </c>
      <c r="B118" s="5">
        <v>1.89750003814697</v>
      </c>
      <c r="C118" s="5">
        <v>2.09999990463256</v>
      </c>
      <c r="D118" s="5">
        <v>1.83399999141693</v>
      </c>
      <c r="E118" s="5">
        <v>1.95700001716613</v>
      </c>
      <c r="F118" s="5">
        <v>1.95700001716613</v>
      </c>
      <c r="G118" s="6">
        <v>3159508000</v>
      </c>
    </row>
    <row x14ac:dyDescent="0.25" r="119" customHeight="1" ht="18.75">
      <c r="A119" s="4">
        <v>39142</v>
      </c>
      <c r="B119" s="5">
        <v>1.96599996089935</v>
      </c>
      <c r="C119" s="5">
        <v>2.01200008392334</v>
      </c>
      <c r="D119" s="5">
        <v>1.85199999809265</v>
      </c>
      <c r="E119" s="5">
        <v>1.98950004577636</v>
      </c>
      <c r="F119" s="5">
        <v>1.98950004577636</v>
      </c>
      <c r="G119" s="6">
        <v>2843062000</v>
      </c>
    </row>
    <row x14ac:dyDescent="0.25" r="120" customHeight="1" ht="18.75">
      <c r="A120" s="4">
        <v>39173</v>
      </c>
      <c r="B120" s="5">
        <v>1.99249994754791</v>
      </c>
      <c r="C120" s="5">
        <v>3.19199991226196</v>
      </c>
      <c r="D120" s="5">
        <v>1.97749996185302</v>
      </c>
      <c r="E120" s="5">
        <v>3.06649994850158</v>
      </c>
      <c r="F120" s="5">
        <v>3.06649994850158</v>
      </c>
      <c r="G120" s="6">
        <v>6925740000</v>
      </c>
    </row>
    <row x14ac:dyDescent="0.25" r="121" customHeight="1" ht="18.75">
      <c r="A121" s="4">
        <v>39203</v>
      </c>
      <c r="B121" s="5">
        <v>3.05599999427795</v>
      </c>
      <c r="C121" s="5">
        <v>3.6654999256134</v>
      </c>
      <c r="D121" s="5">
        <v>2.98499989509582</v>
      </c>
      <c r="E121" s="5">
        <v>3.45700001716613</v>
      </c>
      <c r="F121" s="5">
        <v>3.45700001716613</v>
      </c>
      <c r="G121" s="6">
        <v>6604848000</v>
      </c>
    </row>
    <row x14ac:dyDescent="0.25" r="122" customHeight="1" ht="18.75">
      <c r="A122" s="4">
        <v>39234</v>
      </c>
      <c r="B122" s="5">
        <v>3.44499993324279</v>
      </c>
      <c r="C122" s="5">
        <v>3.73600006103515</v>
      </c>
      <c r="D122" s="5">
        <v>3.33550000190734</v>
      </c>
      <c r="E122" s="5">
        <v>3.42050004005432</v>
      </c>
      <c r="F122" s="5">
        <v>3.42050004005432</v>
      </c>
      <c r="G122" s="6">
        <v>4775774000</v>
      </c>
    </row>
    <row x14ac:dyDescent="0.25" r="123" customHeight="1" ht="18.75">
      <c r="A123" s="4">
        <v>39264</v>
      </c>
      <c r="B123" s="5">
        <v>3.44050002098083</v>
      </c>
      <c r="C123" s="5">
        <v>4.44999980926513</v>
      </c>
      <c r="D123" s="5">
        <v>3.4005000591278</v>
      </c>
      <c r="E123" s="5">
        <v>3.92700004577636</v>
      </c>
      <c r="F123" s="5">
        <v>3.92700004577636</v>
      </c>
      <c r="G123" s="6">
        <v>5296556000</v>
      </c>
    </row>
    <row x14ac:dyDescent="0.25" r="124" customHeight="1" ht="18.75">
      <c r="A124" s="4">
        <v>39295</v>
      </c>
      <c r="B124" s="5">
        <v>3.90499997138977</v>
      </c>
      <c r="C124" s="5">
        <v>4.03999996185302</v>
      </c>
      <c r="D124" s="5">
        <v>3.50250005722045</v>
      </c>
      <c r="E124" s="5">
        <v>3.99550008773803</v>
      </c>
      <c r="F124" s="5">
        <v>3.99550008773803</v>
      </c>
      <c r="G124" s="6">
        <v>3510280000</v>
      </c>
    </row>
    <row x14ac:dyDescent="0.25" r="125" customHeight="1" ht="18.75">
      <c r="A125" s="4">
        <v>39326</v>
      </c>
      <c r="B125" s="5">
        <v>3.99499988555908</v>
      </c>
      <c r="C125" s="5">
        <v>4.71299982070922</v>
      </c>
      <c r="D125" s="5">
        <v>3.98650002479553</v>
      </c>
      <c r="E125" s="5">
        <v>4.65749979019165</v>
      </c>
      <c r="F125" s="5">
        <v>4.65749979019165</v>
      </c>
      <c r="G125" s="6">
        <v>2445464000</v>
      </c>
    </row>
    <row x14ac:dyDescent="0.25" r="126" customHeight="1" ht="18.75">
      <c r="A126" s="4">
        <v>39356</v>
      </c>
      <c r="B126" s="5">
        <v>4.67100000381469</v>
      </c>
      <c r="C126" s="5">
        <v>5.05450010299682</v>
      </c>
      <c r="D126" s="5">
        <v>4.16349983215332</v>
      </c>
      <c r="E126" s="5">
        <v>4.45749998092651</v>
      </c>
      <c r="F126" s="5">
        <v>4.45749998092651</v>
      </c>
      <c r="G126" s="6">
        <v>4639770000</v>
      </c>
    </row>
    <row x14ac:dyDescent="0.25" r="127" customHeight="1" ht="18.75">
      <c r="A127" s="4">
        <v>39387</v>
      </c>
      <c r="B127" s="5">
        <v>4.38749980926513</v>
      </c>
      <c r="C127" s="5">
        <v>4.57350015640258</v>
      </c>
      <c r="D127" s="5">
        <v>3.82500004768371</v>
      </c>
      <c r="E127" s="5">
        <v>4.52799987792968</v>
      </c>
      <c r="F127" s="5">
        <v>4.52799987792968</v>
      </c>
      <c r="G127" s="6">
        <v>3603930000</v>
      </c>
    </row>
    <row x14ac:dyDescent="0.25" r="128" customHeight="1" ht="18.75">
      <c r="A128" s="4">
        <v>39417</v>
      </c>
      <c r="B128" s="5">
        <v>4.5015001296997</v>
      </c>
      <c r="C128" s="5">
        <v>4.79699993133544</v>
      </c>
      <c r="D128" s="5">
        <v>4.19299983978271</v>
      </c>
      <c r="E128" s="5">
        <v>4.63199996948242</v>
      </c>
      <c r="F128" s="5">
        <v>4.63199996948242</v>
      </c>
      <c r="G128" s="6">
        <v>2541244000</v>
      </c>
    </row>
    <row x14ac:dyDescent="0.25" r="129" customHeight="1" ht="18.75">
      <c r="A129" s="4">
        <v>39448</v>
      </c>
      <c r="B129" s="5">
        <v>4.76749992370605</v>
      </c>
      <c r="C129" s="5">
        <v>4.87150001525878</v>
      </c>
      <c r="D129" s="5">
        <v>3.44199991226196</v>
      </c>
      <c r="E129" s="5">
        <v>3.88499999046325</v>
      </c>
      <c r="F129" s="5">
        <v>3.88499999046325</v>
      </c>
      <c r="G129" s="6">
        <v>5766708000</v>
      </c>
    </row>
    <row x14ac:dyDescent="0.25" r="130" customHeight="1" ht="18.75">
      <c r="A130" s="4">
        <v>39479</v>
      </c>
      <c r="B130" s="5">
        <v>3.95099997520446</v>
      </c>
      <c r="C130" s="5">
        <v>3.97000002861022</v>
      </c>
      <c r="D130" s="5">
        <v>3.198499917984</v>
      </c>
      <c r="E130" s="5">
        <v>3.22350001335144</v>
      </c>
      <c r="F130" s="5">
        <v>3.22350001335144</v>
      </c>
      <c r="G130" s="6">
        <v>4224356000</v>
      </c>
    </row>
    <row x14ac:dyDescent="0.25" r="131" customHeight="1" ht="18.75">
      <c r="A131" s="4">
        <v>39508</v>
      </c>
      <c r="B131" s="5">
        <v>3.17950010299682</v>
      </c>
      <c r="C131" s="5">
        <v>3.84649991989135</v>
      </c>
      <c r="D131" s="5">
        <v>3.05999994277954</v>
      </c>
      <c r="E131" s="5">
        <v>3.56500005722045</v>
      </c>
      <c r="F131" s="5">
        <v>3.56500005722045</v>
      </c>
      <c r="G131" s="6">
        <v>3853712000</v>
      </c>
    </row>
    <row x14ac:dyDescent="0.25" r="132" customHeight="1" ht="18.75">
      <c r="A132" s="4">
        <v>39539</v>
      </c>
      <c r="B132" s="5">
        <v>3.64949989318847</v>
      </c>
      <c r="C132" s="5">
        <v>4.13199996948242</v>
      </c>
      <c r="D132" s="5">
        <v>3.53250002861022</v>
      </c>
      <c r="E132" s="5">
        <v>3.93149995803833</v>
      </c>
      <c r="F132" s="5">
        <v>3.93149995803833</v>
      </c>
      <c r="G132" s="6">
        <v>3956988000</v>
      </c>
    </row>
    <row x14ac:dyDescent="0.25" r="133" customHeight="1" ht="18.75">
      <c r="A133" s="4">
        <v>39569</v>
      </c>
      <c r="B133" s="5">
        <v>3.92000007629394</v>
      </c>
      <c r="C133" s="5">
        <v>4.23750019073486</v>
      </c>
      <c r="D133" s="5">
        <v>3.57800006866455</v>
      </c>
      <c r="E133" s="5">
        <v>4.0809998512268</v>
      </c>
      <c r="F133" s="5">
        <v>4.0809998512268</v>
      </c>
      <c r="G133" s="6">
        <v>3051464000</v>
      </c>
    </row>
    <row x14ac:dyDescent="0.25" r="134" customHeight="1" ht="18.75">
      <c r="A134" s="4">
        <v>39600</v>
      </c>
      <c r="B134" s="5">
        <v>4.05749988555908</v>
      </c>
      <c r="C134" s="5">
        <v>4.24399995803833</v>
      </c>
      <c r="D134" s="5">
        <v>3.63100004196167</v>
      </c>
      <c r="E134" s="5">
        <v>3.66650009155273</v>
      </c>
      <c r="F134" s="5">
        <v>3.66650009155273</v>
      </c>
      <c r="G134" s="6">
        <v>3058114000</v>
      </c>
    </row>
    <row x14ac:dyDescent="0.25" r="135" customHeight="1" ht="18.75">
      <c r="A135" s="4">
        <v>39630</v>
      </c>
      <c r="B135" s="5">
        <v>3.6119999885559</v>
      </c>
      <c r="C135" s="5">
        <v>4.11899995803833</v>
      </c>
      <c r="D135" s="5">
        <v>3.14949989318847</v>
      </c>
      <c r="E135" s="5">
        <v>3.81699991226196</v>
      </c>
      <c r="F135" s="5">
        <v>3.81699991226196</v>
      </c>
      <c r="G135" s="6">
        <v>4316266000</v>
      </c>
    </row>
    <row x14ac:dyDescent="0.25" r="136" customHeight="1" ht="18.75">
      <c r="A136" s="4">
        <v>39661</v>
      </c>
      <c r="B136" s="5">
        <v>3.81800007820129</v>
      </c>
      <c r="C136" s="5">
        <v>4.58750009536743</v>
      </c>
      <c r="D136" s="5">
        <v>3.70250010490417</v>
      </c>
      <c r="E136" s="5">
        <v>4.04050016403198</v>
      </c>
      <c r="F136" s="5">
        <v>4.04050016403198</v>
      </c>
      <c r="G136" s="6">
        <v>2980888000</v>
      </c>
    </row>
    <row x14ac:dyDescent="0.25" r="137" customHeight="1" ht="18.75">
      <c r="A137" s="4">
        <v>39692</v>
      </c>
      <c r="B137" s="5">
        <v>4.1579999923706</v>
      </c>
      <c r="C137" s="5">
        <v>4.33850002288818</v>
      </c>
      <c r="D137" s="5">
        <v>3.06599998474121</v>
      </c>
      <c r="E137" s="5">
        <v>3.63800001144409</v>
      </c>
      <c r="F137" s="5">
        <v>3.63800001144409</v>
      </c>
      <c r="G137" s="6">
        <v>3849268000</v>
      </c>
    </row>
    <row x14ac:dyDescent="0.25" r="138" customHeight="1" ht="18.75">
      <c r="A138" s="4">
        <v>39722</v>
      </c>
      <c r="B138" s="5">
        <v>3.58899998664855</v>
      </c>
      <c r="C138" s="5">
        <v>3.59949994087219</v>
      </c>
      <c r="D138" s="5">
        <v>2.1654999256134</v>
      </c>
      <c r="E138" s="5">
        <v>2.8619999885559</v>
      </c>
      <c r="F138" s="5">
        <v>2.8619999885559</v>
      </c>
      <c r="G138" s="6">
        <v>6641494000</v>
      </c>
    </row>
    <row x14ac:dyDescent="0.25" r="139" customHeight="1" ht="18.75">
      <c r="A139" s="4">
        <v>39753</v>
      </c>
      <c r="B139" s="5">
        <v>2.81750011444091</v>
      </c>
      <c r="C139" s="5">
        <v>2.93650007247924</v>
      </c>
      <c r="D139" s="5">
        <v>1.73399996757507</v>
      </c>
      <c r="E139" s="5">
        <v>2.13499999046325</v>
      </c>
      <c r="F139" s="5">
        <v>2.13499999046325</v>
      </c>
      <c r="G139" s="6">
        <v>4561030000</v>
      </c>
    </row>
    <row x14ac:dyDescent="0.25" r="140" customHeight="1" ht="18.75">
      <c r="A140" s="4">
        <v>39783</v>
      </c>
      <c r="B140" s="5">
        <v>2.09999990463256</v>
      </c>
      <c r="C140" s="5">
        <v>2.7425000667572</v>
      </c>
      <c r="D140" s="5">
        <v>1.94099998474121</v>
      </c>
      <c r="E140" s="5">
        <v>2.56399989128112</v>
      </c>
      <c r="F140" s="5">
        <v>2.56399989128112</v>
      </c>
      <c r="G140" s="6">
        <v>4123886000</v>
      </c>
    </row>
    <row x14ac:dyDescent="0.25" r="141" customHeight="1" ht="18.75">
      <c r="A141" s="4">
        <v>39814</v>
      </c>
      <c r="B141" s="5">
        <v>2.56750011444091</v>
      </c>
      <c r="C141" s="5">
        <v>2.9869999885559</v>
      </c>
      <c r="D141" s="5">
        <v>2.38150000572204</v>
      </c>
      <c r="E141" s="5">
        <v>2.94099998474121</v>
      </c>
      <c r="F141" s="5">
        <v>2.94099998474121</v>
      </c>
      <c r="G141" s="6">
        <v>4081446000</v>
      </c>
    </row>
    <row x14ac:dyDescent="0.25" r="142" customHeight="1" ht="18.75">
      <c r="A142" s="4">
        <v>39845</v>
      </c>
      <c r="B142" s="5">
        <v>2.92849993705749</v>
      </c>
      <c r="C142" s="5">
        <v>3.36800003051757</v>
      </c>
      <c r="D142" s="5">
        <v>2.90650010108947</v>
      </c>
      <c r="E142" s="5">
        <v>3.23950004577636</v>
      </c>
      <c r="F142" s="5">
        <v>3.23950004577636</v>
      </c>
      <c r="G142" s="6">
        <v>3735604000</v>
      </c>
    </row>
    <row x14ac:dyDescent="0.25" r="143" customHeight="1" ht="18.75">
      <c r="A143" s="4">
        <v>39873</v>
      </c>
      <c r="B143" s="5">
        <v>3.19700002670288</v>
      </c>
      <c r="C143" s="5">
        <v>3.78049993515014</v>
      </c>
      <c r="D143" s="5">
        <v>2.99099993705749</v>
      </c>
      <c r="E143" s="5">
        <v>3.67199993133544</v>
      </c>
      <c r="F143" s="5">
        <v>3.67199993133544</v>
      </c>
      <c r="G143" s="6">
        <v>4553446000</v>
      </c>
    </row>
    <row x14ac:dyDescent="0.25" r="144" customHeight="1" ht="18.75">
      <c r="A144" s="4">
        <v>39904</v>
      </c>
      <c r="B144" s="5">
        <v>3.65100002288818</v>
      </c>
      <c r="C144" s="5">
        <v>4.33400011062622</v>
      </c>
      <c r="D144" s="5">
        <v>3.58550000190734</v>
      </c>
      <c r="E144" s="5">
        <v>4.02600002288818</v>
      </c>
      <c r="F144" s="5">
        <v>4.02600002288818</v>
      </c>
      <c r="G144" s="6">
        <v>3700640000</v>
      </c>
    </row>
    <row x14ac:dyDescent="0.25" r="145" customHeight="1" ht="18.75">
      <c r="A145" s="4">
        <v>39934</v>
      </c>
      <c r="B145" s="5">
        <v>4.01900005340576</v>
      </c>
      <c r="C145" s="5">
        <v>4.17999982833862</v>
      </c>
      <c r="D145" s="5">
        <v>3.65499997138977</v>
      </c>
      <c r="E145" s="5">
        <v>3.89949989318847</v>
      </c>
      <c r="F145" s="5">
        <v>3.89949989318847</v>
      </c>
      <c r="G145" s="6">
        <v>2752068000</v>
      </c>
    </row>
    <row x14ac:dyDescent="0.25" r="146" customHeight="1" ht="18.75">
      <c r="A146" s="4">
        <v>39965</v>
      </c>
      <c r="B146" s="5">
        <v>3.91050004959106</v>
      </c>
      <c r="C146" s="5">
        <v>4.42799997329711</v>
      </c>
      <c r="D146" s="5">
        <v>3.8125</v>
      </c>
      <c r="E146" s="5">
        <v>4.18300008773803</v>
      </c>
      <c r="F146" s="5">
        <v>4.18300008773803</v>
      </c>
      <c r="G146" s="6">
        <v>3041708000</v>
      </c>
    </row>
    <row x14ac:dyDescent="0.25" r="147" customHeight="1" ht="18.75">
      <c r="A147" s="4">
        <v>39995</v>
      </c>
      <c r="B147" s="5">
        <v>4.22100019454956</v>
      </c>
      <c r="C147" s="5">
        <v>4.71999979019165</v>
      </c>
      <c r="D147" s="5">
        <v>3.77049994468688</v>
      </c>
      <c r="E147" s="5">
        <v>4.28800010681152</v>
      </c>
      <c r="F147" s="5">
        <v>4.28800010681152</v>
      </c>
      <c r="G147" s="6">
        <v>3509228000</v>
      </c>
    </row>
    <row x14ac:dyDescent="0.25" r="148" customHeight="1" ht="18.75">
      <c r="A148" s="4">
        <v>40026</v>
      </c>
      <c r="B148" s="5">
        <v>4.32800006866455</v>
      </c>
      <c r="C148" s="5">
        <v>4.4099998474121</v>
      </c>
      <c r="D148" s="5">
        <v>4.01249980926513</v>
      </c>
      <c r="E148" s="5">
        <v>4.05950021743774</v>
      </c>
      <c r="F148" s="5">
        <v>4.05950021743774</v>
      </c>
      <c r="G148" s="6">
        <v>2252458000</v>
      </c>
    </row>
    <row x14ac:dyDescent="0.25" r="149" customHeight="1" ht="18.75">
      <c r="A149" s="4">
        <v>40057</v>
      </c>
      <c r="B149" s="5">
        <v>4.03700017929077</v>
      </c>
      <c r="C149" s="5">
        <v>4.72499990463256</v>
      </c>
      <c r="D149" s="5">
        <v>3.87549996376037</v>
      </c>
      <c r="E149" s="5">
        <v>4.66800022125244</v>
      </c>
      <c r="F149" s="5">
        <v>4.66800022125244</v>
      </c>
      <c r="G149" s="6">
        <v>2562436000</v>
      </c>
    </row>
    <row x14ac:dyDescent="0.25" r="150" customHeight="1" ht="18.75">
      <c r="A150" s="4">
        <v>40087</v>
      </c>
      <c r="B150" s="5">
        <v>4.625</v>
      </c>
      <c r="C150" s="5">
        <v>6.28399991989135</v>
      </c>
      <c r="D150" s="5">
        <v>4.41349983215332</v>
      </c>
      <c r="E150" s="5">
        <v>5.94049978256225</v>
      </c>
      <c r="F150" s="5">
        <v>5.94049978256225</v>
      </c>
      <c r="G150" s="6">
        <v>5372328000</v>
      </c>
    </row>
    <row x14ac:dyDescent="0.25" r="151" customHeight="1" ht="18.75">
      <c r="A151" s="4">
        <v>40118</v>
      </c>
      <c r="B151" s="5">
        <v>5.93300008773803</v>
      </c>
      <c r="C151" s="5">
        <v>6.80399990081787</v>
      </c>
      <c r="D151" s="5">
        <v>5.8125</v>
      </c>
      <c r="E151" s="5">
        <v>6.79549980163574</v>
      </c>
      <c r="F151" s="5">
        <v>6.79549980163574</v>
      </c>
      <c r="G151" s="6">
        <v>3206102000</v>
      </c>
    </row>
    <row x14ac:dyDescent="0.25" r="152" customHeight="1" ht="18.75">
      <c r="A152" s="4">
        <v>40148</v>
      </c>
      <c r="B152" s="5">
        <v>6.84700012207031</v>
      </c>
      <c r="C152" s="5">
        <v>7.29549980163574</v>
      </c>
      <c r="D152" s="5">
        <v>6.28249979019165</v>
      </c>
      <c r="E152" s="5">
        <v>6.72599983215332</v>
      </c>
      <c r="F152" s="5">
        <v>6.72599983215332</v>
      </c>
      <c r="G152" s="6">
        <v>4149422000</v>
      </c>
    </row>
    <row x14ac:dyDescent="0.25" r="153" customHeight="1" ht="18.75">
      <c r="A153" s="4">
        <v>40179</v>
      </c>
      <c r="B153" s="5">
        <v>6.8125</v>
      </c>
      <c r="C153" s="5">
        <v>6.83050012588501</v>
      </c>
      <c r="D153" s="5">
        <v>5.9060001373291</v>
      </c>
      <c r="E153" s="5">
        <v>6.27050018310546</v>
      </c>
      <c r="F153" s="5">
        <v>6.27050018310546</v>
      </c>
      <c r="G153" s="6">
        <v>4617220000</v>
      </c>
    </row>
    <row x14ac:dyDescent="0.25" r="154" customHeight="1" ht="18.75">
      <c r="A154" s="4">
        <v>40210</v>
      </c>
      <c r="B154" s="5">
        <v>6.15899991989135</v>
      </c>
      <c r="C154" s="5">
        <v>6.24300003051757</v>
      </c>
      <c r="D154" s="5">
        <v>5.69099998474121</v>
      </c>
      <c r="E154" s="5">
        <v>5.92000007629394</v>
      </c>
      <c r="F154" s="5">
        <v>5.92000007629394</v>
      </c>
      <c r="G154" s="6">
        <v>4202916000</v>
      </c>
    </row>
    <row x14ac:dyDescent="0.25" r="155" customHeight="1" ht="18.75">
      <c r="A155" s="4">
        <v>40238</v>
      </c>
      <c r="B155" s="5">
        <v>5.93499994277954</v>
      </c>
      <c r="C155" s="5">
        <v>6.90950012207031</v>
      </c>
      <c r="D155" s="5">
        <v>5.8765001296997</v>
      </c>
      <c r="E155" s="5">
        <v>6.78849983215332</v>
      </c>
      <c r="F155" s="5">
        <v>6.78849983215332</v>
      </c>
      <c r="G155" s="6">
        <v>3160852000</v>
      </c>
    </row>
    <row x14ac:dyDescent="0.25" r="156" customHeight="1" ht="18.75">
      <c r="A156" s="4">
        <v>40269</v>
      </c>
      <c r="B156" s="5">
        <v>6.78999996185302</v>
      </c>
      <c r="C156" s="5">
        <v>7.55450010299682</v>
      </c>
      <c r="D156" s="5">
        <v>6.53900003433227</v>
      </c>
      <c r="E156" s="5">
        <v>6.85500001907348</v>
      </c>
      <c r="F156" s="5">
        <v>6.85500001907348</v>
      </c>
      <c r="G156" s="6">
        <v>3460502000</v>
      </c>
    </row>
    <row x14ac:dyDescent="0.25" r="157" customHeight="1" ht="18.75">
      <c r="A157" s="4">
        <v>40299</v>
      </c>
      <c r="B157" s="5">
        <v>6.8600001335144</v>
      </c>
      <c r="C157" s="5">
        <v>6.97200012207031</v>
      </c>
      <c r="D157" s="5">
        <v>5.87599992752075</v>
      </c>
      <c r="E157" s="5">
        <v>6.27299976348876</v>
      </c>
      <c r="F157" s="5">
        <v>6.27299976348876</v>
      </c>
      <c r="G157" s="6">
        <v>2818198000</v>
      </c>
    </row>
    <row x14ac:dyDescent="0.25" r="158" customHeight="1" ht="18.75">
      <c r="A158" s="4">
        <v>40330</v>
      </c>
      <c r="B158" s="5">
        <v>6.24849987030029</v>
      </c>
      <c r="C158" s="5">
        <v>6.45749998092651</v>
      </c>
      <c r="D158" s="5">
        <v>5.30049991607666</v>
      </c>
      <c r="E158" s="5">
        <v>5.46299982070922</v>
      </c>
      <c r="F158" s="5">
        <v>5.46299982070922</v>
      </c>
      <c r="G158" s="6">
        <v>2667570000</v>
      </c>
    </row>
    <row x14ac:dyDescent="0.25" r="159" customHeight="1" ht="18.75">
      <c r="A159" s="4">
        <v>40360</v>
      </c>
      <c r="B159" s="5">
        <v>5.44500017166137</v>
      </c>
      <c r="C159" s="5">
        <v>6.24399995803833</v>
      </c>
      <c r="D159" s="5">
        <v>5.28999996185302</v>
      </c>
      <c r="E159" s="5">
        <v>5.89449977874755</v>
      </c>
      <c r="F159" s="5">
        <v>5.89449977874755</v>
      </c>
      <c r="G159" s="6">
        <v>3506524000</v>
      </c>
    </row>
    <row x14ac:dyDescent="0.25" r="160" customHeight="1" ht="18.75">
      <c r="A160" s="4">
        <v>40391</v>
      </c>
      <c r="B160" s="5">
        <v>5.95749998092651</v>
      </c>
      <c r="C160" s="5">
        <v>6.54050016403198</v>
      </c>
      <c r="D160" s="5">
        <v>5.87849998474121</v>
      </c>
      <c r="E160" s="5">
        <v>6.24149990081787</v>
      </c>
      <c r="F160" s="5">
        <v>6.24149990081787</v>
      </c>
      <c r="G160" s="6">
        <v>2268396000</v>
      </c>
    </row>
    <row x14ac:dyDescent="0.25" r="161" customHeight="1" ht="18.75">
      <c r="A161" s="4">
        <v>40422</v>
      </c>
      <c r="B161" s="5">
        <v>6.31799983978271</v>
      </c>
      <c r="C161" s="5">
        <v>8.08899974822998</v>
      </c>
      <c r="D161" s="5">
        <v>6.30849981307983</v>
      </c>
      <c r="E161" s="5">
        <v>7.85300016403198</v>
      </c>
      <c r="F161" s="5">
        <v>7.85300016403198</v>
      </c>
      <c r="G161" s="6">
        <v>2686420000</v>
      </c>
    </row>
    <row x14ac:dyDescent="0.25" r="162" customHeight="1" ht="18.75">
      <c r="A162" s="4">
        <v>40452</v>
      </c>
      <c r="B162" s="5">
        <v>7.85400009155273</v>
      </c>
      <c r="C162" s="5">
        <v>8.59949970245361</v>
      </c>
      <c r="D162" s="5">
        <v>7.57000017166137</v>
      </c>
      <c r="E162" s="5">
        <v>8.26150035858154</v>
      </c>
      <c r="F162" s="5">
        <v>8.26150035858154</v>
      </c>
      <c r="G162" s="6">
        <v>2857670000</v>
      </c>
    </row>
    <row x14ac:dyDescent="0.25" r="163" customHeight="1" ht="18.75">
      <c r="A163" s="4">
        <v>40483</v>
      </c>
      <c r="B163" s="5">
        <v>8.22249984741211</v>
      </c>
      <c r="C163" s="5">
        <v>9.09200000762939</v>
      </c>
      <c r="D163" s="5">
        <v>7.83850002288818</v>
      </c>
      <c r="E163" s="5">
        <v>8.77000045776367</v>
      </c>
      <c r="F163" s="5">
        <v>8.77000045776367</v>
      </c>
      <c r="G163" s="6">
        <v>2620228000</v>
      </c>
    </row>
    <row x14ac:dyDescent="0.25" r="164" customHeight="1" ht="18.75">
      <c r="A164" s="4">
        <v>40513</v>
      </c>
      <c r="B164" s="5">
        <v>8.95800018310546</v>
      </c>
      <c r="C164" s="5">
        <v>9.2825002670288</v>
      </c>
      <c r="D164" s="5">
        <v>8.65450000762939</v>
      </c>
      <c r="E164" s="6">
        <v>9</v>
      </c>
      <c r="F164" s="6">
        <v>9</v>
      </c>
      <c r="G164" s="6">
        <v>1873234000</v>
      </c>
    </row>
    <row x14ac:dyDescent="0.25" r="165" customHeight="1" ht="18.75">
      <c r="A165" s="4">
        <v>40544</v>
      </c>
      <c r="B165" s="5">
        <v>9.06849956512451</v>
      </c>
      <c r="C165" s="5">
        <v>9.57999992370605</v>
      </c>
      <c r="D165" s="5">
        <v>8.3450002670288</v>
      </c>
      <c r="E165" s="5">
        <v>8.48200035095214</v>
      </c>
      <c r="F165" s="5">
        <v>8.48200035095214</v>
      </c>
      <c r="G165" s="6">
        <v>2272226000</v>
      </c>
    </row>
    <row x14ac:dyDescent="0.25" r="166" customHeight="1" ht="18.75">
      <c r="A166" s="4">
        <v>40575</v>
      </c>
      <c r="B166" s="5">
        <v>8.52600002288818</v>
      </c>
      <c r="C166" s="5">
        <v>9.56999969482421</v>
      </c>
      <c r="D166" s="5">
        <v>8.47550010681152</v>
      </c>
      <c r="E166" s="5">
        <v>8.66450023651123</v>
      </c>
      <c r="F166" s="5">
        <v>8.66450023651123</v>
      </c>
      <c r="G166" s="6">
        <v>1915528000</v>
      </c>
    </row>
    <row x14ac:dyDescent="0.25" r="167" customHeight="1" ht="18.75">
      <c r="A167" s="4">
        <v>40603</v>
      </c>
      <c r="B167" s="5">
        <v>8.67650032043457</v>
      </c>
      <c r="C167" s="5">
        <v>9.07849979400634</v>
      </c>
      <c r="D167" s="5">
        <v>8.02950000762939</v>
      </c>
      <c r="E167" s="5">
        <v>9.00650024414062</v>
      </c>
      <c r="F167" s="5">
        <v>9.00650024414062</v>
      </c>
      <c r="G167" s="6">
        <v>2379582000</v>
      </c>
    </row>
    <row x14ac:dyDescent="0.25" r="168" customHeight="1" ht="18.75">
      <c r="A168" s="4">
        <v>40634</v>
      </c>
      <c r="B168" s="5">
        <v>9.07900047302246</v>
      </c>
      <c r="C168" s="5">
        <v>9.89000034332275</v>
      </c>
      <c r="D168" s="5">
        <v>8.76850032806396</v>
      </c>
      <c r="E168" s="5">
        <v>9.79049968719482</v>
      </c>
      <c r="F168" s="5">
        <v>9.79049968719482</v>
      </c>
      <c r="G168" s="6">
        <v>2334988000</v>
      </c>
    </row>
    <row x14ac:dyDescent="0.25" r="169" customHeight="1" ht="18.75">
      <c r="A169" s="4">
        <v>40664</v>
      </c>
      <c r="B169" s="5">
        <v>9.82849979400634</v>
      </c>
      <c r="C169" s="5">
        <v>10.3194999694824</v>
      </c>
      <c r="D169" s="5">
        <v>9.54399967193603</v>
      </c>
      <c r="E169" s="5">
        <v>9.83450031280517</v>
      </c>
      <c r="F169" s="5">
        <v>9.83450031280517</v>
      </c>
      <c r="G169" s="6">
        <v>2125490000</v>
      </c>
    </row>
    <row x14ac:dyDescent="0.25" r="170" customHeight="1" ht="18.75">
      <c r="A170" s="4">
        <v>40695</v>
      </c>
      <c r="B170" s="5">
        <v>9.80300045013427</v>
      </c>
      <c r="C170" s="5">
        <v>10.3125</v>
      </c>
      <c r="D170" s="5">
        <v>9.07950019836425</v>
      </c>
      <c r="E170" s="5">
        <v>10.2244997024536</v>
      </c>
      <c r="F170" s="5">
        <v>10.2244997024536</v>
      </c>
      <c r="G170" s="6">
        <v>1911274000</v>
      </c>
    </row>
    <row x14ac:dyDescent="0.25" r="171" customHeight="1" ht="18.75">
      <c r="A171" s="4">
        <v>40725</v>
      </c>
      <c r="B171" s="5">
        <v>10.2775001525878</v>
      </c>
      <c r="C171" s="5">
        <v>11.3599996566772</v>
      </c>
      <c r="D171" s="5">
        <v>10.1805000305175</v>
      </c>
      <c r="E171" s="5">
        <v>11.1260004043579</v>
      </c>
      <c r="F171" s="5">
        <v>11.1260004043579</v>
      </c>
      <c r="G171" s="6">
        <v>1856170000</v>
      </c>
    </row>
    <row x14ac:dyDescent="0.25" r="172" customHeight="1" ht="18.75">
      <c r="A172" s="4">
        <v>40756</v>
      </c>
      <c r="B172" s="5">
        <v>11.25</v>
      </c>
      <c r="C172" s="5">
        <v>11.3725004196167</v>
      </c>
      <c r="D172" s="5">
        <v>8.85499954223632</v>
      </c>
      <c r="E172" s="5">
        <v>10.7615003585815</v>
      </c>
      <c r="F172" s="5">
        <v>10.7615003585815</v>
      </c>
      <c r="G172" s="6">
        <v>3103894000</v>
      </c>
    </row>
    <row x14ac:dyDescent="0.25" r="173" customHeight="1" ht="18.75">
      <c r="A173" s="4">
        <v>40787</v>
      </c>
      <c r="B173" s="5">
        <v>10.7639999389648</v>
      </c>
      <c r="C173" s="5">
        <v>12.1999998092651</v>
      </c>
      <c r="D173" s="5">
        <v>10.22350025177</v>
      </c>
      <c r="E173" s="5">
        <v>10.811499595642</v>
      </c>
      <c r="F173" s="5">
        <v>10.811499595642</v>
      </c>
      <c r="G173" s="6">
        <v>2872466000</v>
      </c>
    </row>
    <row x14ac:dyDescent="0.25" r="174" customHeight="1" ht="18.75">
      <c r="A174" s="4">
        <v>40817</v>
      </c>
      <c r="B174" s="5">
        <v>10.8505001068115</v>
      </c>
      <c r="C174" s="5">
        <v>12.3354997634887</v>
      </c>
      <c r="D174" s="5">
        <v>9.82549953460693</v>
      </c>
      <c r="E174" s="5">
        <v>10.6754999160766</v>
      </c>
      <c r="F174" s="5">
        <v>10.6754999160766</v>
      </c>
      <c r="G174" s="6">
        <v>3184288000</v>
      </c>
    </row>
    <row x14ac:dyDescent="0.25" r="175" customHeight="1" ht="18.75">
      <c r="A175" s="4">
        <v>40848</v>
      </c>
      <c r="B175" s="5">
        <v>10.4055004119873</v>
      </c>
      <c r="C175" s="5">
        <v>11.1175003051757</v>
      </c>
      <c r="D175" s="5">
        <v>9.07549953460693</v>
      </c>
      <c r="E175" s="5">
        <v>9.61450004577636</v>
      </c>
      <c r="F175" s="5">
        <v>9.61450004577636</v>
      </c>
      <c r="G175" s="6">
        <v>2731762000</v>
      </c>
    </row>
    <row x14ac:dyDescent="0.25" r="176" customHeight="1" ht="18.75">
      <c r="A176" s="4">
        <v>40878</v>
      </c>
      <c r="B176" s="5">
        <v>9.59249973297119</v>
      </c>
      <c r="C176" s="5">
        <v>9.98299980163574</v>
      </c>
      <c r="D176" s="5">
        <v>8.34850025177002</v>
      </c>
      <c r="E176" s="5">
        <v>8.65499973297119</v>
      </c>
      <c r="F176" s="5">
        <v>8.65499973297119</v>
      </c>
      <c r="G176" s="6">
        <v>2511904000</v>
      </c>
    </row>
    <row x14ac:dyDescent="0.25" r="177" customHeight="1" ht="18.75">
      <c r="A177" s="4">
        <v>40909</v>
      </c>
      <c r="B177" s="5">
        <v>8.79450035095214</v>
      </c>
      <c r="C177" s="5">
        <v>9.82499980926513</v>
      </c>
      <c r="D177" s="5">
        <v>8.67500019073486</v>
      </c>
      <c r="E177" s="5">
        <v>9.72200012207031</v>
      </c>
      <c r="F177" s="5">
        <v>9.72200012207031</v>
      </c>
      <c r="G177" s="6">
        <v>2210738000</v>
      </c>
    </row>
    <row x14ac:dyDescent="0.25" r="178" customHeight="1" ht="18.75">
      <c r="A178" s="4">
        <v>40940</v>
      </c>
      <c r="B178" s="5">
        <v>8.69050025939941</v>
      </c>
      <c r="C178" s="5">
        <v>9.67850017547607</v>
      </c>
      <c r="D178" s="5">
        <v>8.60000038146972</v>
      </c>
      <c r="E178" s="5">
        <v>8.98449993133545</v>
      </c>
      <c r="F178" s="5">
        <v>8.98449993133545</v>
      </c>
      <c r="G178" s="6">
        <v>2931608000</v>
      </c>
    </row>
    <row x14ac:dyDescent="0.25" r="179" customHeight="1" ht="18.75">
      <c r="A179" s="4">
        <v>40969</v>
      </c>
      <c r="B179" s="5">
        <v>8.99450016021728</v>
      </c>
      <c r="C179" s="5">
        <v>10.4925003051757</v>
      </c>
      <c r="D179" s="5">
        <v>8.82900047302246</v>
      </c>
      <c r="E179" s="5">
        <v>10.1254997253417</v>
      </c>
      <c r="F179" s="5">
        <v>10.1254997253417</v>
      </c>
      <c r="G179" s="6">
        <v>2259502000</v>
      </c>
    </row>
    <row x14ac:dyDescent="0.25" r="180" customHeight="1" ht="18.75">
      <c r="A180" s="4">
        <v>41000</v>
      </c>
      <c r="B180" s="5">
        <v>9.90100002288818</v>
      </c>
      <c r="C180" s="5">
        <v>11.6920003890991</v>
      </c>
      <c r="D180" s="5">
        <v>9.18249988555908</v>
      </c>
      <c r="E180" s="5">
        <v>11.5950002670288</v>
      </c>
      <c r="F180" s="5">
        <v>11.5950002670288</v>
      </c>
      <c r="G180" s="6">
        <v>2210708000</v>
      </c>
    </row>
    <row x14ac:dyDescent="0.25" r="181" customHeight="1" ht="18.75">
      <c r="A181" s="4">
        <v>41030</v>
      </c>
      <c r="B181" s="5">
        <v>11.4700002670288</v>
      </c>
      <c r="C181" s="5">
        <v>11.6485004425048</v>
      </c>
      <c r="D181" s="5">
        <v>10.3555002212524</v>
      </c>
      <c r="E181" s="5">
        <v>10.6455001831054</v>
      </c>
      <c r="F181" s="5">
        <v>10.6455001831054</v>
      </c>
      <c r="G181" s="6">
        <v>1855486000</v>
      </c>
    </row>
    <row x14ac:dyDescent="0.25" r="182" customHeight="1" ht="18.75">
      <c r="A182" s="4">
        <v>41061</v>
      </c>
      <c r="B182" s="5">
        <v>10.4219999313354</v>
      </c>
      <c r="C182" s="5">
        <v>11.4174995422363</v>
      </c>
      <c r="D182" s="5">
        <v>10.3184995651245</v>
      </c>
      <c r="E182" s="5">
        <v>11.4174995422363</v>
      </c>
      <c r="F182" s="5">
        <v>11.4174995422363</v>
      </c>
      <c r="G182" s="6">
        <v>1314912000</v>
      </c>
    </row>
    <row x14ac:dyDescent="0.25" r="183" customHeight="1" ht="18.75">
      <c r="A183" s="4">
        <v>41091</v>
      </c>
      <c r="B183" s="5">
        <v>11.4650001525878</v>
      </c>
      <c r="C183" s="5">
        <v>12.0369997024536</v>
      </c>
      <c r="D183" s="5">
        <v>10.6304998397827</v>
      </c>
      <c r="E183" s="5">
        <v>11.664999961853</v>
      </c>
      <c r="F183" s="5">
        <v>11.664999961853</v>
      </c>
      <c r="G183" s="6">
        <v>1546804000</v>
      </c>
    </row>
    <row x14ac:dyDescent="0.25" r="184" customHeight="1" ht="18.75">
      <c r="A184" s="4">
        <v>41122</v>
      </c>
      <c r="B184" s="5">
        <v>11.7069997787475</v>
      </c>
      <c r="C184" s="5">
        <v>12.5</v>
      </c>
      <c r="D184" s="5">
        <v>11.4329996109008</v>
      </c>
      <c r="E184" s="5">
        <v>12.4134998321533</v>
      </c>
      <c r="F184" s="5">
        <v>12.4134998321533</v>
      </c>
      <c r="G184" s="6">
        <v>1203848000</v>
      </c>
    </row>
    <row x14ac:dyDescent="0.25" r="185" customHeight="1" ht="18.75">
      <c r="A185" s="4">
        <v>41153</v>
      </c>
      <c r="B185" s="5">
        <v>12.4134998321533</v>
      </c>
      <c r="C185" s="5">
        <v>13.2054996490478</v>
      </c>
      <c r="D185" s="5">
        <v>12.2329998016357</v>
      </c>
      <c r="E185" s="5">
        <v>12.7159996032714</v>
      </c>
      <c r="F185" s="5">
        <v>12.7159996032714</v>
      </c>
      <c r="G185" s="6">
        <v>1271410000</v>
      </c>
    </row>
    <row x14ac:dyDescent="0.25" r="186" customHeight="1" ht="18.75">
      <c r="A186" s="4">
        <v>41183</v>
      </c>
      <c r="B186" s="5">
        <v>12.7700004577636</v>
      </c>
      <c r="C186" s="5">
        <v>13.0950002670288</v>
      </c>
      <c r="D186" s="5">
        <v>11.1459999084472</v>
      </c>
      <c r="E186" s="5">
        <v>11.6444997787475</v>
      </c>
      <c r="F186" s="5">
        <v>11.6444997787475</v>
      </c>
      <c r="G186" s="6">
        <v>1631370000</v>
      </c>
    </row>
    <row x14ac:dyDescent="0.25" r="187" customHeight="1" ht="18.75">
      <c r="A187" s="4">
        <v>41214</v>
      </c>
      <c r="B187" s="5">
        <v>11.7115001678466</v>
      </c>
      <c r="C187" s="5">
        <v>12.6324996948242</v>
      </c>
      <c r="D187" s="5">
        <v>10.9090003967285</v>
      </c>
      <c r="E187" s="5">
        <v>12.602499961853</v>
      </c>
      <c r="F187" s="5">
        <v>12.602499961853</v>
      </c>
      <c r="G187" s="6">
        <v>1344272000</v>
      </c>
    </row>
    <row x14ac:dyDescent="0.25" r="188" customHeight="1" ht="18.75">
      <c r="A188" s="4">
        <v>41244</v>
      </c>
      <c r="B188" s="5">
        <v>12.6269998550415</v>
      </c>
      <c r="C188" s="5">
        <v>13.1555004119873</v>
      </c>
      <c r="D188" s="5">
        <v>12.1374998092651</v>
      </c>
      <c r="E188" s="5">
        <v>12.5434999465942</v>
      </c>
      <c r="F188" s="5">
        <v>12.5434999465942</v>
      </c>
      <c r="G188" s="6">
        <v>1217424000</v>
      </c>
    </row>
    <row x14ac:dyDescent="0.25" r="189" customHeight="1" ht="18.75">
      <c r="A189" s="4">
        <v>41275</v>
      </c>
      <c r="B189" s="5">
        <v>12.8039999008178</v>
      </c>
      <c r="C189" s="5">
        <v>14.2360000610351</v>
      </c>
      <c r="D189" s="5">
        <v>12.6630001068115</v>
      </c>
      <c r="E189" s="5">
        <v>13.2749996185302</v>
      </c>
      <c r="F189" s="5">
        <v>13.2749996185302</v>
      </c>
      <c r="G189" s="6">
        <v>1684528000</v>
      </c>
    </row>
    <row x14ac:dyDescent="0.25" r="190" customHeight="1" ht="18.75">
      <c r="A190" s="4">
        <v>41306</v>
      </c>
      <c r="B190" s="5">
        <v>13.4464998245239</v>
      </c>
      <c r="C190" s="5">
        <v>13.7150001525878</v>
      </c>
      <c r="D190" s="5">
        <v>12.7554998397827</v>
      </c>
      <c r="E190" s="5">
        <v>13.2135000228881</v>
      </c>
      <c r="F190" s="5">
        <v>13.2135000228881</v>
      </c>
      <c r="G190" s="6">
        <v>1373234000</v>
      </c>
    </row>
    <row x14ac:dyDescent="0.25" r="191" customHeight="1" ht="18.75">
      <c r="A191" s="4">
        <v>41334</v>
      </c>
      <c r="B191" s="5">
        <v>13.1634998321533</v>
      </c>
      <c r="C191" s="5">
        <v>13.869999885559</v>
      </c>
      <c r="D191" s="5">
        <v>12.6035003662109</v>
      </c>
      <c r="E191" s="5">
        <v>13.3245000839233</v>
      </c>
      <c r="F191" s="5">
        <v>13.3245000839233</v>
      </c>
      <c r="G191" s="6">
        <v>1170114000</v>
      </c>
    </row>
    <row x14ac:dyDescent="0.25" r="192" customHeight="1" ht="18.75">
      <c r="A192" s="4">
        <v>41365</v>
      </c>
      <c r="B192" s="5">
        <v>13.3489999771118</v>
      </c>
      <c r="C192" s="5">
        <v>13.789999961853</v>
      </c>
      <c r="D192" s="5">
        <v>12.4280004501342</v>
      </c>
      <c r="E192" s="5">
        <v>12.6905002593994</v>
      </c>
      <c r="F192" s="5">
        <v>12.6905002593994</v>
      </c>
      <c r="G192" s="6">
        <v>1538324000</v>
      </c>
    </row>
    <row x14ac:dyDescent="0.25" r="193" customHeight="1" ht="18.75">
      <c r="A193" s="4">
        <v>41395</v>
      </c>
      <c r="B193" s="5">
        <v>12.6949996948242</v>
      </c>
      <c r="C193" s="5">
        <v>13.5954999923706</v>
      </c>
      <c r="D193" s="5">
        <v>12.2875003814697</v>
      </c>
      <c r="E193" s="5">
        <v>13.4600000381469</v>
      </c>
      <c r="F193" s="5">
        <v>13.4600000381469</v>
      </c>
      <c r="G193" s="6">
        <v>1181010000</v>
      </c>
    </row>
    <row x14ac:dyDescent="0.25" r="194" customHeight="1" ht="18.75">
      <c r="A194" s="4">
        <v>41426</v>
      </c>
      <c r="B194" s="5">
        <v>13.4479999542236</v>
      </c>
      <c r="C194" s="5">
        <v>14.1669998168945</v>
      </c>
      <c r="D194" s="5">
        <v>13.1475000381469</v>
      </c>
      <c r="E194" s="5">
        <v>13.8844995498657</v>
      </c>
      <c r="F194" s="5">
        <v>13.8844995498657</v>
      </c>
      <c r="G194" s="6">
        <v>1171516000</v>
      </c>
    </row>
    <row x14ac:dyDescent="0.25" r="195" customHeight="1" ht="18.75">
      <c r="A195" s="4">
        <v>41456</v>
      </c>
      <c r="B195" s="5">
        <v>13.9499998092651</v>
      </c>
      <c r="C195" s="5">
        <v>15.6809997558593</v>
      </c>
      <c r="D195" s="5">
        <v>13.8579998016357</v>
      </c>
      <c r="E195" s="5">
        <v>15.0609998703002</v>
      </c>
      <c r="F195" s="5">
        <v>15.0609998703002</v>
      </c>
      <c r="G195" s="6">
        <v>1350738000</v>
      </c>
    </row>
    <row x14ac:dyDescent="0.25" r="196" customHeight="1" ht="18.75">
      <c r="A196" s="4">
        <v>41487</v>
      </c>
      <c r="B196" s="5">
        <v>15.1540002822875</v>
      </c>
      <c r="C196" s="5">
        <v>15.3105001449584</v>
      </c>
      <c r="D196" s="5">
        <v>13.9665002822875</v>
      </c>
      <c r="E196" s="5">
        <v>14.0489997863769</v>
      </c>
      <c r="F196" s="5">
        <v>14.0489997863769</v>
      </c>
      <c r="G196" s="6">
        <v>875478000</v>
      </c>
    </row>
    <row x14ac:dyDescent="0.25" r="197" customHeight="1" ht="18.75">
      <c r="A197" s="4">
        <v>41518</v>
      </c>
      <c r="B197" s="5">
        <v>14.2364997863769</v>
      </c>
      <c r="C197" s="5">
        <v>16.0284996032714</v>
      </c>
      <c r="D197" s="5">
        <v>14.2084999084472</v>
      </c>
      <c r="E197" s="5">
        <v>15.6319999694824</v>
      </c>
      <c r="F197" s="5">
        <v>15.6319999694824</v>
      </c>
      <c r="G197" s="6">
        <v>869376000</v>
      </c>
    </row>
    <row x14ac:dyDescent="0.25" r="198" customHeight="1" ht="18.75">
      <c r="A198" s="4">
        <v>41548</v>
      </c>
      <c r="B198" s="5">
        <v>15.7110004425048</v>
      </c>
      <c r="C198" s="5">
        <v>18.4200000762939</v>
      </c>
      <c r="D198" s="5">
        <v>14.8249998092651</v>
      </c>
      <c r="E198" s="5">
        <v>18.2014999389648</v>
      </c>
      <c r="F198" s="5">
        <v>18.2014999389648</v>
      </c>
      <c r="G198" s="6">
        <v>1545908000</v>
      </c>
    </row>
    <row x14ac:dyDescent="0.25" r="199" customHeight="1" ht="18.75">
      <c r="A199" s="4">
        <v>41579</v>
      </c>
      <c r="B199" s="5">
        <v>18.2814998626709</v>
      </c>
      <c r="C199" s="5">
        <v>19.704999923706</v>
      </c>
      <c r="D199" s="5">
        <v>17.0939998626709</v>
      </c>
      <c r="E199" s="5">
        <v>19.6809997558593</v>
      </c>
      <c r="F199" s="5">
        <v>19.6809997558593</v>
      </c>
      <c r="G199" s="6">
        <v>1084154000</v>
      </c>
    </row>
    <row x14ac:dyDescent="0.25" r="200" customHeight="1" ht="18.75">
      <c r="A200" s="4">
        <v>41609</v>
      </c>
      <c r="B200" s="5">
        <v>19.9500007629394</v>
      </c>
      <c r="C200" s="5">
        <v>20.2814998626709</v>
      </c>
      <c r="D200" s="5">
        <v>18.9750003814697</v>
      </c>
      <c r="E200" s="5">
        <v>19.9395008087158</v>
      </c>
      <c r="F200" s="5">
        <v>19.9395008087158</v>
      </c>
      <c r="G200" s="6">
        <v>1113734000</v>
      </c>
    </row>
    <row x14ac:dyDescent="0.25" r="201" customHeight="1" ht="18.75">
      <c r="A201" s="4">
        <v>41640</v>
      </c>
      <c r="B201" s="5">
        <v>19.9400005340576</v>
      </c>
      <c r="C201" s="5">
        <v>20.4029998779296</v>
      </c>
      <c r="D201" s="5">
        <v>17.8880004882812</v>
      </c>
      <c r="E201" s="5">
        <v>17.9344997406005</v>
      </c>
      <c r="F201" s="5">
        <v>17.9344997406005</v>
      </c>
      <c r="G201" s="6">
        <v>1620238000</v>
      </c>
    </row>
    <row x14ac:dyDescent="0.25" r="202" customHeight="1" ht="18.75">
      <c r="A202" s="4">
        <v>41671</v>
      </c>
      <c r="B202" s="5">
        <v>17.9489994049072</v>
      </c>
      <c r="C202" s="5">
        <v>18.2935009002685</v>
      </c>
      <c r="D202" s="5">
        <v>16.8864994049072</v>
      </c>
      <c r="E202" s="5">
        <v>18.1049995422363</v>
      </c>
      <c r="F202" s="5">
        <v>18.1049995422363</v>
      </c>
      <c r="G202" s="6">
        <v>1660180000</v>
      </c>
    </row>
    <row x14ac:dyDescent="0.25" r="203" customHeight="1" ht="18.75">
      <c r="A203" s="4">
        <v>41699</v>
      </c>
      <c r="B203" s="5">
        <v>17.9370002746582</v>
      </c>
      <c r="C203" s="5">
        <v>19.1555004119873</v>
      </c>
      <c r="D203" s="5">
        <v>16.5440006256103</v>
      </c>
      <c r="E203" s="5">
        <v>16.8185005187988</v>
      </c>
      <c r="F203" s="5">
        <v>16.8185005187988</v>
      </c>
      <c r="G203" s="6">
        <v>1505070000</v>
      </c>
    </row>
    <row x14ac:dyDescent="0.25" r="204" customHeight="1" ht="18.75">
      <c r="A204" s="4">
        <v>41730</v>
      </c>
      <c r="B204" s="5">
        <v>16.904499053955</v>
      </c>
      <c r="C204" s="5">
        <v>17.4150009155273</v>
      </c>
      <c r="D204" s="5">
        <v>14.3999996185302</v>
      </c>
      <c r="E204" s="5">
        <v>15.2065000534057</v>
      </c>
      <c r="F204" s="5">
        <v>15.2065000534057</v>
      </c>
      <c r="G204" s="6">
        <v>2765574000</v>
      </c>
    </row>
    <row x14ac:dyDescent="0.25" r="205" customHeight="1" ht="18.75">
      <c r="A205" s="4">
        <v>41760</v>
      </c>
      <c r="B205" s="5">
        <v>15.2065000534057</v>
      </c>
      <c r="C205" s="5">
        <v>15.7434997558593</v>
      </c>
      <c r="D205" s="5">
        <v>14.2189998626708</v>
      </c>
      <c r="E205" s="5">
        <v>15.6274995803833</v>
      </c>
      <c r="F205" s="5">
        <v>15.6274995803833</v>
      </c>
      <c r="G205" s="6">
        <v>1571584000</v>
      </c>
    </row>
    <row x14ac:dyDescent="0.25" r="206" customHeight="1" ht="18.75">
      <c r="A206" s="4">
        <v>41791</v>
      </c>
      <c r="B206" s="5">
        <v>15.6295003890991</v>
      </c>
      <c r="C206" s="5">
        <v>17.0359992980957</v>
      </c>
      <c r="D206" s="5">
        <v>15.1920003890991</v>
      </c>
      <c r="E206" s="5">
        <v>16.2390003204345</v>
      </c>
      <c r="F206" s="5">
        <v>16.2390003204345</v>
      </c>
      <c r="G206" s="6">
        <v>1531602000</v>
      </c>
    </row>
    <row x14ac:dyDescent="0.25" r="207" customHeight="1" ht="18.75">
      <c r="A207" s="4">
        <v>41821</v>
      </c>
      <c r="B207" s="5">
        <v>16.2929992675781</v>
      </c>
      <c r="C207" s="5">
        <v>18.2425003051757</v>
      </c>
      <c r="D207" s="5">
        <v>15.5930004119873</v>
      </c>
      <c r="E207" s="5">
        <v>15.6494998931884</v>
      </c>
      <c r="F207" s="5">
        <v>15.6494998931884</v>
      </c>
      <c r="G207" s="6">
        <v>1988520000</v>
      </c>
    </row>
    <row x14ac:dyDescent="0.25" r="208" customHeight="1" ht="18.75">
      <c r="A208" s="4">
        <v>41852</v>
      </c>
      <c r="B208" s="5">
        <v>15.6844997406005</v>
      </c>
      <c r="C208" s="5">
        <v>17.3334999084472</v>
      </c>
      <c r="D208" s="5">
        <v>15.2294998168945</v>
      </c>
      <c r="E208" s="5">
        <v>16.9519996643066</v>
      </c>
      <c r="F208" s="5">
        <v>16.9519996643066</v>
      </c>
      <c r="G208" s="6">
        <v>1240634000</v>
      </c>
    </row>
    <row x14ac:dyDescent="0.25" r="209" customHeight="1" ht="18.75">
      <c r="A209" s="4">
        <v>41883</v>
      </c>
      <c r="B209" s="5">
        <v>16.9990005493164</v>
      </c>
      <c r="C209" s="5">
        <v>17.4689998626709</v>
      </c>
      <c r="D209" s="5">
        <v>15.8819999694824</v>
      </c>
      <c r="E209" s="5">
        <v>16.1219997406005</v>
      </c>
      <c r="F209" s="5">
        <v>16.1219997406005</v>
      </c>
      <c r="G209" s="6">
        <v>1360656000</v>
      </c>
    </row>
    <row x14ac:dyDescent="0.25" r="210" customHeight="1" ht="18.75">
      <c r="A210" s="4">
        <v>41913</v>
      </c>
      <c r="B210" s="5">
        <v>16.1019992828369</v>
      </c>
      <c r="C210" s="5">
        <v>16.257999420166</v>
      </c>
      <c r="D210" s="5">
        <v>14.1999998092651</v>
      </c>
      <c r="E210" s="5">
        <v>15.2729997634887</v>
      </c>
      <c r="F210" s="5">
        <v>15.2729997634887</v>
      </c>
      <c r="G210" s="6">
        <v>2221174000</v>
      </c>
    </row>
    <row x14ac:dyDescent="0.25" r="211" customHeight="1" ht="18.75">
      <c r="A211" s="4">
        <v>41944</v>
      </c>
      <c r="B211" s="5">
        <v>15.3120002746582</v>
      </c>
      <c r="C211" s="5">
        <v>17.0629997253417</v>
      </c>
      <c r="D211" s="5">
        <v>14.6145000457763</v>
      </c>
      <c r="E211" s="5">
        <v>16.9319992065429</v>
      </c>
      <c r="F211" s="5">
        <v>16.9319992065429</v>
      </c>
      <c r="G211" s="6">
        <v>1379674000</v>
      </c>
    </row>
    <row x14ac:dyDescent="0.25" r="212" customHeight="1" ht="18.75">
      <c r="A212" s="4">
        <v>41974</v>
      </c>
      <c r="B212" s="5">
        <v>16.9060001373291</v>
      </c>
      <c r="C212" s="5">
        <v>17.0319995880126</v>
      </c>
      <c r="D212" s="5">
        <v>14.6514997482299</v>
      </c>
      <c r="E212" s="5">
        <v>15.517499923706</v>
      </c>
      <c r="F212" s="5">
        <v>15.517499923706</v>
      </c>
      <c r="G212" s="6">
        <v>1736428000</v>
      </c>
    </row>
    <row x14ac:dyDescent="0.25" r="213" customHeight="1" ht="18.75">
      <c r="A213" s="4">
        <v>42005</v>
      </c>
      <c r="B213" s="5">
        <v>15.628999710083</v>
      </c>
      <c r="C213" s="5">
        <v>17.9750003814697</v>
      </c>
      <c r="D213" s="5">
        <v>14.2624998092651</v>
      </c>
      <c r="E213" s="5">
        <v>17.7264995574951</v>
      </c>
      <c r="F213" s="5">
        <v>17.7264995574951</v>
      </c>
      <c r="G213" s="6">
        <v>2061142000</v>
      </c>
    </row>
    <row x14ac:dyDescent="0.25" r="214" customHeight="1" ht="18.75">
      <c r="A214" s="4">
        <v>42036</v>
      </c>
      <c r="B214" s="5">
        <v>17.5025005340576</v>
      </c>
      <c r="C214" s="5">
        <v>19.4685001373291</v>
      </c>
      <c r="D214" s="5">
        <v>17.5004997253417</v>
      </c>
      <c r="E214" s="5">
        <v>19.007999420166</v>
      </c>
      <c r="F214" s="5">
        <v>19.007999420166</v>
      </c>
      <c r="G214" s="6">
        <v>1416924000</v>
      </c>
    </row>
    <row x14ac:dyDescent="0.25" r="215" customHeight="1" ht="18.75">
      <c r="A215" s="4">
        <v>42064</v>
      </c>
      <c r="B215" s="5">
        <v>19.0424995422363</v>
      </c>
      <c r="C215" s="5">
        <v>19.4209995269775</v>
      </c>
      <c r="D215" s="5">
        <v>18.2824993133544</v>
      </c>
      <c r="E215" s="5">
        <v>18.6049995422363</v>
      </c>
      <c r="F215" s="5">
        <v>18.6049995422363</v>
      </c>
      <c r="G215" s="6">
        <v>1110056000</v>
      </c>
    </row>
    <row x14ac:dyDescent="0.25" r="216" customHeight="1" ht="18.75">
      <c r="A216" s="4">
        <v>42095</v>
      </c>
      <c r="B216" s="5">
        <v>18.6049995422363</v>
      </c>
      <c r="C216" s="5">
        <v>22.6324996948242</v>
      </c>
      <c r="D216" s="5">
        <v>18.4169998168945</v>
      </c>
      <c r="E216" s="5">
        <v>21.0890007019042</v>
      </c>
      <c r="F216" s="5">
        <v>21.0890007019042</v>
      </c>
      <c r="G216" s="6">
        <v>1688096000</v>
      </c>
    </row>
    <row x14ac:dyDescent="0.25" r="217" customHeight="1" ht="18.75">
      <c r="A217" s="4">
        <v>42125</v>
      </c>
      <c r="B217" s="5">
        <v>21.1909999847412</v>
      </c>
      <c r="C217" s="5">
        <v>21.9500007629394</v>
      </c>
      <c r="D217" s="5">
        <v>20.7275009155273</v>
      </c>
      <c r="E217" s="5">
        <v>21.4615001678466</v>
      </c>
      <c r="F217" s="5">
        <v>21.4615001678466</v>
      </c>
      <c r="G217" s="6">
        <v>1039660000</v>
      </c>
    </row>
    <row x14ac:dyDescent="0.25" r="218" customHeight="1" ht="18.75">
      <c r="A218" s="4">
        <v>42156</v>
      </c>
      <c r="B218" s="5">
        <v>21.5200004577636</v>
      </c>
      <c r="C218" s="5">
        <v>22.3519992828369</v>
      </c>
      <c r="D218" s="5">
        <v>20.9570007324218</v>
      </c>
      <c r="E218" s="5">
        <v>21.7045001983642</v>
      </c>
      <c r="F218" s="5">
        <v>21.7045001983642</v>
      </c>
      <c r="G218" s="6">
        <v>1099750000</v>
      </c>
    </row>
    <row x14ac:dyDescent="0.25" r="219" customHeight="1" ht="18.75">
      <c r="A219" s="4">
        <v>42186</v>
      </c>
      <c r="B219" s="5">
        <v>21.9675006866455</v>
      </c>
      <c r="C219" s="5">
        <v>29.0284996032714</v>
      </c>
      <c r="D219" s="5">
        <v>21.2784996032714</v>
      </c>
      <c r="E219" s="5">
        <v>26.8075008392334</v>
      </c>
      <c r="F219" s="5">
        <v>26.8075008392334</v>
      </c>
      <c r="G219" s="6">
        <v>2041400000</v>
      </c>
    </row>
    <row x14ac:dyDescent="0.25" r="220" customHeight="1" ht="18.75">
      <c r="A220" s="4">
        <v>42217</v>
      </c>
      <c r="B220" s="5">
        <v>26.8724994659423</v>
      </c>
      <c r="C220" s="5">
        <v>27.136999130249</v>
      </c>
      <c r="D220" s="5">
        <v>22.5499992370605</v>
      </c>
      <c r="E220" s="5">
        <v>25.6445007324218</v>
      </c>
      <c r="F220" s="5">
        <v>25.6445007324218</v>
      </c>
      <c r="G220" s="6">
        <v>1657264000</v>
      </c>
    </row>
    <row x14ac:dyDescent="0.25" r="221" customHeight="1" ht="18.75">
      <c r="A221" s="4">
        <v>42248</v>
      </c>
      <c r="B221" s="5">
        <v>24.9570007324218</v>
      </c>
      <c r="C221" s="5">
        <v>27.4890003204345</v>
      </c>
      <c r="D221" s="5">
        <v>24.5249996185302</v>
      </c>
      <c r="E221" s="5">
        <v>25.5944995880126</v>
      </c>
      <c r="F221" s="5">
        <v>25.5944995880126</v>
      </c>
      <c r="G221" s="6">
        <v>1535378000</v>
      </c>
    </row>
    <row x14ac:dyDescent="0.25" r="222" customHeight="1" ht="18.75">
      <c r="A222" s="4">
        <v>42278</v>
      </c>
      <c r="B222" s="5">
        <v>25.5499992370605</v>
      </c>
      <c r="C222" s="5">
        <v>31.5359992980957</v>
      </c>
      <c r="D222" s="5">
        <v>25.2999992370605</v>
      </c>
      <c r="E222" s="5">
        <v>31.2950000762939</v>
      </c>
      <c r="F222" s="5">
        <v>31.2950000762939</v>
      </c>
      <c r="G222" s="6">
        <v>1942522000</v>
      </c>
    </row>
    <row x14ac:dyDescent="0.25" r="223" customHeight="1" ht="18.75">
      <c r="A223" s="4">
        <v>42309</v>
      </c>
      <c r="B223" s="5">
        <v>31.3565006256103</v>
      </c>
      <c r="C223" s="5">
        <v>34.138500213623</v>
      </c>
      <c r="D223" s="5">
        <v>31.0205001831054</v>
      </c>
      <c r="E223" s="5">
        <v>33.2400016784668</v>
      </c>
      <c r="F223" s="5">
        <v>33.2400016784668</v>
      </c>
      <c r="G223" s="6">
        <v>1746098000</v>
      </c>
    </row>
    <row x14ac:dyDescent="0.25" r="224" customHeight="1" ht="18.75">
      <c r="A224" s="4">
        <v>42339</v>
      </c>
      <c r="B224" s="5">
        <v>33.6875</v>
      </c>
      <c r="C224" s="5">
        <v>34.8219985961914</v>
      </c>
      <c r="D224" s="5">
        <v>31.763500213623</v>
      </c>
      <c r="E224" s="5">
        <v>33.7944984436035</v>
      </c>
      <c r="F224" s="5">
        <v>33.7944984436035</v>
      </c>
      <c r="G224" s="6">
        <v>1803750000</v>
      </c>
    </row>
    <row x14ac:dyDescent="0.25" r="225" customHeight="1" ht="18.75">
      <c r="A225" s="4">
        <v>42370</v>
      </c>
      <c r="B225" s="5">
        <v>32.8144989013671</v>
      </c>
      <c r="C225" s="5">
        <v>32.886001586914</v>
      </c>
      <c r="D225" s="5">
        <v>27.3589992523193</v>
      </c>
      <c r="E225" s="5">
        <v>29.3500003814697</v>
      </c>
      <c r="F225" s="5">
        <v>29.3500003814697</v>
      </c>
      <c r="G225" s="6">
        <v>2604018000</v>
      </c>
    </row>
    <row x14ac:dyDescent="0.25" r="226" customHeight="1" ht="18.75">
      <c r="A226" s="4">
        <v>42401</v>
      </c>
      <c r="B226" s="5">
        <v>28.9074993133544</v>
      </c>
      <c r="C226" s="5">
        <v>29.0900001525878</v>
      </c>
      <c r="D226" s="5">
        <v>23.7000007629394</v>
      </c>
      <c r="E226" s="5">
        <v>27.6259994506835</v>
      </c>
      <c r="F226" s="5">
        <v>27.6259994506835</v>
      </c>
      <c r="G226" s="6">
        <v>2482896000</v>
      </c>
    </row>
    <row x14ac:dyDescent="0.25" r="227" customHeight="1" ht="18.75">
      <c r="A227" s="4">
        <v>42430</v>
      </c>
      <c r="B227" s="5">
        <v>27.8145008087158</v>
      </c>
      <c r="C227" s="5">
        <v>30.1620006561279</v>
      </c>
      <c r="D227" s="5">
        <v>26.9290008544921</v>
      </c>
      <c r="E227" s="5">
        <v>29.6819992065429</v>
      </c>
      <c r="F227" s="5">
        <v>29.6819992065429</v>
      </c>
      <c r="G227" s="6">
        <v>1880190000</v>
      </c>
    </row>
    <row x14ac:dyDescent="0.25" r="228" customHeight="1" ht="18.75">
      <c r="A228" s="4">
        <v>42461</v>
      </c>
      <c r="B228" s="5">
        <v>29.5244998931884</v>
      </c>
      <c r="C228" s="5">
        <v>33.4990005493164</v>
      </c>
      <c r="D228" s="5">
        <v>29.2625007629394</v>
      </c>
      <c r="E228" s="5">
        <v>32.9794998168945</v>
      </c>
      <c r="F228" s="5">
        <v>32.9794998168945</v>
      </c>
      <c r="G228" s="6">
        <v>1569284000</v>
      </c>
    </row>
    <row x14ac:dyDescent="0.25" r="229" customHeight="1" ht="18.75">
      <c r="A229" s="4">
        <v>42491</v>
      </c>
      <c r="B229" s="5">
        <v>33.1959991455078</v>
      </c>
      <c r="C229" s="5">
        <v>36.211498260498</v>
      </c>
      <c r="D229" s="5">
        <v>32.7999992370605</v>
      </c>
      <c r="E229" s="5">
        <v>36.1394996643066</v>
      </c>
      <c r="F229" s="5">
        <v>36.1394996643066</v>
      </c>
      <c r="G229" s="6">
        <v>1812290000</v>
      </c>
    </row>
    <row x14ac:dyDescent="0.25" r="230" customHeight="1" ht="18.75">
      <c r="A230" s="4">
        <v>42522</v>
      </c>
      <c r="B230" s="5">
        <v>36.0449981689453</v>
      </c>
      <c r="C230" s="5">
        <v>36.5750007629394</v>
      </c>
      <c r="D230" s="5">
        <v>34.1059989929199</v>
      </c>
      <c r="E230" s="5">
        <v>35.7809982299804</v>
      </c>
      <c r="F230" s="5">
        <v>35.7809982299804</v>
      </c>
      <c r="G230" s="6">
        <v>1490818000</v>
      </c>
    </row>
    <row x14ac:dyDescent="0.25" r="231" customHeight="1" ht="18.75">
      <c r="A231" s="4">
        <v>42552</v>
      </c>
      <c r="B231" s="5">
        <v>35.8660011291503</v>
      </c>
      <c r="C231" s="5">
        <v>38.2999992370605</v>
      </c>
      <c r="D231" s="5">
        <v>35.8269996643066</v>
      </c>
      <c r="E231" s="5">
        <v>37.9404983520507</v>
      </c>
      <c r="F231" s="5">
        <v>37.9404983520507</v>
      </c>
      <c r="G231" s="6">
        <v>1372710000</v>
      </c>
    </row>
    <row x14ac:dyDescent="0.25" r="232" customHeight="1" ht="18.75">
      <c r="A232" s="4">
        <v>42583</v>
      </c>
      <c r="B232" s="5">
        <v>37.9934997558593</v>
      </c>
      <c r="C232" s="5">
        <v>38.7490005493164</v>
      </c>
      <c r="D232" s="5">
        <v>37.5175018310546</v>
      </c>
      <c r="E232" s="5">
        <v>38.4580001831054</v>
      </c>
      <c r="F232" s="5">
        <v>38.4580001831054</v>
      </c>
      <c r="G232" s="6">
        <v>1000008000</v>
      </c>
    </row>
    <row x14ac:dyDescent="0.25" r="233" customHeight="1" ht="18.75">
      <c r="A233" s="4">
        <v>42614</v>
      </c>
      <c r="B233" s="5">
        <v>38.5449981689453</v>
      </c>
      <c r="C233" s="5">
        <v>41.997501373291</v>
      </c>
      <c r="D233" s="5">
        <v>37.7999992370605</v>
      </c>
      <c r="E233" s="5">
        <v>41.8655014038085</v>
      </c>
      <c r="F233" s="5">
        <v>41.8655014038085</v>
      </c>
      <c r="G233" s="6">
        <v>1346714000</v>
      </c>
    </row>
    <row x14ac:dyDescent="0.25" r="234" customHeight="1" ht="18.75">
      <c r="A234" s="4">
        <v>42644</v>
      </c>
      <c r="B234" s="5">
        <v>41.7999992370605</v>
      </c>
      <c r="C234" s="5">
        <v>42.3605003356933</v>
      </c>
      <c r="D234" s="5">
        <v>38.7304992675781</v>
      </c>
      <c r="E234" s="5">
        <v>39.4910011291503</v>
      </c>
      <c r="F234" s="5">
        <v>39.4910011291503</v>
      </c>
      <c r="G234" s="6">
        <v>1541276000</v>
      </c>
    </row>
    <row x14ac:dyDescent="0.25" r="235" customHeight="1" ht="18.75">
      <c r="A235" s="4">
        <v>42675</v>
      </c>
      <c r="B235" s="5">
        <v>39.9500007629394</v>
      </c>
      <c r="C235" s="5">
        <v>40.0419998168945</v>
      </c>
      <c r="D235" s="5">
        <v>35.5050010681152</v>
      </c>
      <c r="E235" s="5">
        <v>37.5284996032714</v>
      </c>
      <c r="F235" s="5">
        <v>37.5284996032714</v>
      </c>
      <c r="G235" s="6">
        <v>2201718000</v>
      </c>
    </row>
    <row x14ac:dyDescent="0.25" r="236" customHeight="1" ht="18.75">
      <c r="A236" s="4">
        <v>42705</v>
      </c>
      <c r="B236" s="5">
        <v>37.6204986572265</v>
      </c>
      <c r="C236" s="5">
        <v>39.1230010986328</v>
      </c>
      <c r="D236" s="5">
        <v>36.8349990844726</v>
      </c>
      <c r="E236" s="5">
        <v>37.4934997558593</v>
      </c>
      <c r="F236" s="5">
        <v>37.4934997558593</v>
      </c>
      <c r="G236" s="6">
        <v>1473204000</v>
      </c>
    </row>
    <row x14ac:dyDescent="0.25" r="237" customHeight="1" ht="18.75">
      <c r="A237" s="4">
        <v>42736</v>
      </c>
      <c r="B237" s="5">
        <v>37.8959999084472</v>
      </c>
      <c r="C237" s="5">
        <v>42.1920013427734</v>
      </c>
      <c r="D237" s="5">
        <v>37.3849983215332</v>
      </c>
      <c r="E237" s="5">
        <v>41.1739997863769</v>
      </c>
      <c r="F237" s="5">
        <v>41.1739997863769</v>
      </c>
      <c r="G237" s="6">
        <v>1412280000</v>
      </c>
    </row>
    <row x14ac:dyDescent="0.25" r="238" customHeight="1" ht="18.75">
      <c r="A238" s="4">
        <v>42767</v>
      </c>
      <c r="B238" s="5">
        <v>41.4604988098144</v>
      </c>
      <c r="C238" s="5">
        <v>43.0429992675781</v>
      </c>
      <c r="D238" s="5">
        <v>40.1500015258789</v>
      </c>
      <c r="E238" s="5">
        <v>42.2519989013671</v>
      </c>
      <c r="F238" s="5">
        <v>42.2519989013671</v>
      </c>
      <c r="G238" s="6">
        <v>1434966000</v>
      </c>
    </row>
    <row x14ac:dyDescent="0.25" r="239" customHeight="1" ht="18.75">
      <c r="A239" s="4">
        <v>42795</v>
      </c>
      <c r="B239" s="5">
        <v>42.6525001525878</v>
      </c>
      <c r="C239" s="5">
        <v>44.5175018310546</v>
      </c>
      <c r="D239" s="5">
        <v>41.6749992370605</v>
      </c>
      <c r="E239" s="5">
        <v>44.3269996643066</v>
      </c>
      <c r="F239" s="5">
        <v>44.3269996643066</v>
      </c>
      <c r="G239" s="6">
        <v>1214214000</v>
      </c>
    </row>
    <row x14ac:dyDescent="0.25" r="240" customHeight="1" ht="18.75">
      <c r="A240" s="4">
        <v>42826</v>
      </c>
      <c r="B240" s="5">
        <v>44.4000015258789</v>
      </c>
      <c r="C240" s="5">
        <v>47.4794998168945</v>
      </c>
      <c r="D240" s="5">
        <v>44.2244987487793</v>
      </c>
      <c r="E240" s="5">
        <v>46.2495002746582</v>
      </c>
      <c r="F240" s="5">
        <v>46.2495002746582</v>
      </c>
      <c r="G240" s="6">
        <v>1470794000</v>
      </c>
    </row>
    <row x14ac:dyDescent="0.25" r="241" customHeight="1" ht="18.75">
      <c r="A241" s="4">
        <v>42856</v>
      </c>
      <c r="B241" s="5">
        <v>46.3899993896484</v>
      </c>
      <c r="C241" s="5">
        <v>50.060001373291</v>
      </c>
      <c r="D241" s="5">
        <v>46.3899993896484</v>
      </c>
      <c r="E241" s="5">
        <v>49.7309989929199</v>
      </c>
      <c r="F241" s="5">
        <v>49.7309989929199</v>
      </c>
      <c r="G241" s="6">
        <v>1524040000</v>
      </c>
    </row>
    <row x14ac:dyDescent="0.25" r="242" customHeight="1" ht="18.75">
      <c r="A242" s="4">
        <v>42887</v>
      </c>
      <c r="B242" s="5">
        <v>49.9295005798339</v>
      </c>
      <c r="C242" s="5">
        <v>50.849998474121</v>
      </c>
      <c r="D242" s="5">
        <v>46.349998474121</v>
      </c>
      <c r="E242" s="5">
        <v>48.4000015258789</v>
      </c>
      <c r="F242" s="5">
        <v>48.4000015258789</v>
      </c>
      <c r="G242" s="6">
        <v>1922708000</v>
      </c>
    </row>
    <row x14ac:dyDescent="0.25" r="243" customHeight="1" ht="18.75">
      <c r="A243" s="4">
        <v>42917</v>
      </c>
      <c r="B243" s="5">
        <v>48.6394996643066</v>
      </c>
      <c r="C243" s="5">
        <v>54.1655006408691</v>
      </c>
      <c r="D243" s="5">
        <v>47.5499992370605</v>
      </c>
      <c r="E243" s="5">
        <v>49.3889999389648</v>
      </c>
      <c r="F243" s="5">
        <v>49.3889999389648</v>
      </c>
      <c r="G243" s="6">
        <v>1576248000</v>
      </c>
    </row>
    <row x14ac:dyDescent="0.25" r="244" customHeight="1" ht="18.75">
      <c r="A244" s="4">
        <v>42948</v>
      </c>
      <c r="B244" s="5">
        <v>49.8055000305175</v>
      </c>
      <c r="C244" s="5">
        <v>50.3199996948242</v>
      </c>
      <c r="D244" s="5">
        <v>46.8165016174316</v>
      </c>
      <c r="E244" s="5">
        <v>49.0299987792968</v>
      </c>
      <c r="F244" s="5">
        <v>49.0299987792968</v>
      </c>
      <c r="G244" s="6">
        <v>1547836000</v>
      </c>
    </row>
    <row x14ac:dyDescent="0.25" r="245" customHeight="1" ht="18.75">
      <c r="A245" s="4">
        <v>42979</v>
      </c>
      <c r="B245" s="5">
        <v>49.2099990844726</v>
      </c>
      <c r="C245" s="6">
        <v>50</v>
      </c>
      <c r="D245" s="5">
        <v>46.5875015258789</v>
      </c>
      <c r="E245" s="5">
        <v>48.0675010681152</v>
      </c>
      <c r="F245" s="5">
        <v>48.0675010681152</v>
      </c>
      <c r="G245" s="6">
        <v>1185836000</v>
      </c>
    </row>
    <row x14ac:dyDescent="0.25" r="246" customHeight="1" ht="18.75">
      <c r="A246" s="4">
        <v>43009</v>
      </c>
      <c r="B246" s="5">
        <v>48.2000007629394</v>
      </c>
      <c r="C246" s="5">
        <v>56.1394996643066</v>
      </c>
      <c r="D246" s="5">
        <v>47.5185012817382</v>
      </c>
      <c r="E246" s="5">
        <v>55.2639999389648</v>
      </c>
      <c r="F246" s="5">
        <v>55.2639999389648</v>
      </c>
      <c r="G246" s="6">
        <v>1666682000</v>
      </c>
    </row>
    <row x14ac:dyDescent="0.25" r="247" customHeight="1" ht="18.75">
      <c r="A247" s="4">
        <v>43040</v>
      </c>
      <c r="B247" s="5">
        <v>55.2700004577636</v>
      </c>
      <c r="C247" s="5">
        <v>60.6705017089843</v>
      </c>
      <c r="D247" s="5">
        <v>54.3434982299804</v>
      </c>
      <c r="E247" s="5">
        <v>58.8375015258789</v>
      </c>
      <c r="F247" s="5">
        <v>58.8375015258789</v>
      </c>
      <c r="G247" s="6">
        <v>1543300000</v>
      </c>
    </row>
    <row x14ac:dyDescent="0.25" r="248" customHeight="1" ht="18.75">
      <c r="A248" s="4">
        <v>43070</v>
      </c>
      <c r="B248" s="5">
        <v>58.6025009155273</v>
      </c>
      <c r="C248" s="5">
        <v>59.7389984130859</v>
      </c>
      <c r="D248" s="5">
        <v>56.2369995117187</v>
      </c>
      <c r="E248" s="5">
        <v>58.4734992980957</v>
      </c>
      <c r="F248" s="5">
        <v>58.4734992980957</v>
      </c>
      <c r="G248" s="6">
        <v>1155204000</v>
      </c>
    </row>
    <row x14ac:dyDescent="0.25" r="249" customHeight="1" ht="18.75">
      <c r="A249" s="4">
        <v>43101</v>
      </c>
      <c r="B249" s="5">
        <v>58.599998474121</v>
      </c>
      <c r="C249" s="5">
        <v>73.6289978027343</v>
      </c>
      <c r="D249" s="5">
        <v>58.5255012512207</v>
      </c>
      <c r="E249" s="5">
        <v>72.5445022583007</v>
      </c>
      <c r="F249" s="5">
        <v>72.5445022583007</v>
      </c>
      <c r="G249" s="6">
        <v>1927424000</v>
      </c>
    </row>
    <row x14ac:dyDescent="0.25" r="250" customHeight="1" ht="18.75">
      <c r="A250" s="4">
        <v>43132</v>
      </c>
      <c r="B250" s="5">
        <v>72.25</v>
      </c>
      <c r="C250" s="5">
        <v>76.4349975585937</v>
      </c>
      <c r="D250" s="5">
        <v>63.2965011596679</v>
      </c>
      <c r="E250" s="5">
        <v>75.6224975585937</v>
      </c>
      <c r="F250" s="5">
        <v>75.6224975585937</v>
      </c>
      <c r="G250" s="6">
        <v>2755680000</v>
      </c>
    </row>
    <row x14ac:dyDescent="0.25" r="251" customHeight="1" ht="18.75">
      <c r="A251" s="4">
        <v>43160</v>
      </c>
      <c r="B251" s="5">
        <v>75.6800003051757</v>
      </c>
      <c r="C251" s="5">
        <v>80.8769989013671</v>
      </c>
      <c r="D251" s="5">
        <v>68.2600021362304</v>
      </c>
      <c r="E251" s="5">
        <v>72.3669967651367</v>
      </c>
      <c r="F251" s="5">
        <v>72.3669967651367</v>
      </c>
      <c r="G251" s="6">
        <v>2608002000</v>
      </c>
    </row>
    <row x14ac:dyDescent="0.25" r="252" customHeight="1" ht="18.75">
      <c r="A252" s="4">
        <v>43191</v>
      </c>
      <c r="B252" s="5">
        <v>70.8809967041015</v>
      </c>
      <c r="C252" s="5">
        <v>81.9049987792968</v>
      </c>
      <c r="D252" s="5">
        <v>67.6439971923828</v>
      </c>
      <c r="E252" s="5">
        <v>78.3065032958984</v>
      </c>
      <c r="F252" s="5">
        <v>78.3065032958984</v>
      </c>
      <c r="G252" s="6">
        <v>2598392000</v>
      </c>
    </row>
    <row x14ac:dyDescent="0.25" r="253" customHeight="1" ht="18.75">
      <c r="A253" s="4">
        <v>43221</v>
      </c>
      <c r="B253" s="5">
        <v>78.1610031127929</v>
      </c>
      <c r="C253" s="5">
        <v>81.75</v>
      </c>
      <c r="D253" s="5">
        <v>77.3010025024414</v>
      </c>
      <c r="E253" s="5">
        <v>81.4810028076171</v>
      </c>
      <c r="F253" s="5">
        <v>81.4810028076171</v>
      </c>
      <c r="G253" s="6">
        <v>1432310000</v>
      </c>
    </row>
    <row x14ac:dyDescent="0.25" r="254" customHeight="1" ht="18.75">
      <c r="A254" s="4">
        <v>43252</v>
      </c>
      <c r="B254" s="5">
        <v>81.8515014648437</v>
      </c>
      <c r="C254" s="5">
        <v>88.1549987792968</v>
      </c>
      <c r="D254" s="5">
        <v>81.7545013427734</v>
      </c>
      <c r="E254" s="5">
        <v>84.9899978637695</v>
      </c>
      <c r="F254" s="5">
        <v>84.9899978637695</v>
      </c>
      <c r="G254" s="6">
        <v>1718826000</v>
      </c>
    </row>
    <row x14ac:dyDescent="0.25" r="255" customHeight="1" ht="18.75">
      <c r="A255" s="4">
        <v>43282</v>
      </c>
      <c r="B255" s="5">
        <v>84.1350021362304</v>
      </c>
      <c r="C255" s="5">
        <v>94.0025024414062</v>
      </c>
      <c r="D255" s="5">
        <v>83.9029998779296</v>
      </c>
      <c r="E255" s="5">
        <v>88.8720016479492</v>
      </c>
      <c r="F255" s="5">
        <v>88.8720016479492</v>
      </c>
      <c r="G255" s="6">
        <v>1950422000</v>
      </c>
    </row>
    <row x14ac:dyDescent="0.25" r="256" customHeight="1" ht="18.75">
      <c r="A256" s="4">
        <v>43313</v>
      </c>
      <c r="B256" s="5">
        <v>89.1999969482421</v>
      </c>
      <c r="C256" s="5">
        <v>101.278503417968</v>
      </c>
      <c r="D256" s="5">
        <v>88.8010025024414</v>
      </c>
      <c r="E256" s="5">
        <v>100.635498046875</v>
      </c>
      <c r="F256" s="5">
        <v>100.635498046875</v>
      </c>
      <c r="G256" s="6">
        <v>1931516000</v>
      </c>
    </row>
    <row x14ac:dyDescent="0.25" r="257" customHeight="1" ht="18.75">
      <c r="A257" s="4">
        <v>43344</v>
      </c>
      <c r="B257" s="5">
        <v>101.324996948242</v>
      </c>
      <c r="C257" s="5">
        <v>102.525001525878</v>
      </c>
      <c r="D257" s="5">
        <v>93.25</v>
      </c>
      <c r="E257" s="5">
        <v>100.150001525878</v>
      </c>
      <c r="F257" s="5">
        <v>100.150001525878</v>
      </c>
      <c r="G257" s="6">
        <v>1888910000</v>
      </c>
    </row>
    <row x14ac:dyDescent="0.25" r="258" customHeight="1" ht="18.75">
      <c r="A258" s="4">
        <v>43374</v>
      </c>
      <c r="B258" s="5">
        <v>101.099502563476</v>
      </c>
      <c r="C258" s="5">
        <v>101.65950012207</v>
      </c>
      <c r="D258" s="5">
        <v>73.818000793457</v>
      </c>
      <c r="E258" s="5">
        <v>79.9004974365234</v>
      </c>
      <c r="F258" s="5">
        <v>79.9004974365234</v>
      </c>
      <c r="G258" s="6">
        <v>3664416000</v>
      </c>
    </row>
    <row x14ac:dyDescent="0.25" r="259" customHeight="1" ht="18.75">
      <c r="A259" s="4">
        <v>43405</v>
      </c>
      <c r="B259" s="5">
        <v>81.1764984130859</v>
      </c>
      <c r="C259" s="5">
        <v>89.1999969482421</v>
      </c>
      <c r="D259" s="6">
        <v>71</v>
      </c>
      <c r="E259" s="5">
        <v>84.5084991455078</v>
      </c>
      <c r="F259" s="5">
        <v>84.5084991455078</v>
      </c>
      <c r="G259" s="6">
        <v>2785800000</v>
      </c>
    </row>
    <row x14ac:dyDescent="0.25" r="260" customHeight="1" ht="18.75">
      <c r="A260" s="4">
        <v>43435</v>
      </c>
      <c r="B260" s="5">
        <v>88.4729995727539</v>
      </c>
      <c r="C260" s="5">
        <v>88.9169998168945</v>
      </c>
      <c r="D260" s="5">
        <v>65.3499984741211</v>
      </c>
      <c r="E260" s="5">
        <v>75.0985031127929</v>
      </c>
      <c r="F260" s="5">
        <v>75.0985031127929</v>
      </c>
      <c r="G260" s="6">
        <v>3096254000</v>
      </c>
    </row>
    <row x14ac:dyDescent="0.25" r="261" customHeight="1" ht="18.75">
      <c r="A261" s="4">
        <v>43466</v>
      </c>
      <c r="B261" s="5">
        <v>73.2600021362304</v>
      </c>
      <c r="C261" s="5">
        <v>86.8205032348632</v>
      </c>
      <c r="D261" s="5">
        <v>73.0465011596679</v>
      </c>
      <c r="E261" s="5">
        <v>85.9365005493164</v>
      </c>
      <c r="F261" s="5">
        <v>85.9365005493164</v>
      </c>
      <c r="G261" s="6">
        <v>2680034000</v>
      </c>
    </row>
    <row x14ac:dyDescent="0.25" r="262" customHeight="1" ht="18.75">
      <c r="A262" s="4">
        <v>43497</v>
      </c>
      <c r="B262" s="5">
        <v>81.9440002441406</v>
      </c>
      <c r="C262" s="5">
        <v>83.6529998779296</v>
      </c>
      <c r="D262" s="5">
        <v>78.3379974365234</v>
      </c>
      <c r="E262" s="5">
        <v>81.9915008544921</v>
      </c>
      <c r="F262" s="5">
        <v>81.9915008544921</v>
      </c>
      <c r="G262" s="6">
        <v>1618738000</v>
      </c>
    </row>
    <row x14ac:dyDescent="0.25" r="263" customHeight="1" ht="18.75">
      <c r="A263" s="4">
        <v>43525</v>
      </c>
      <c r="B263" s="5">
        <v>82.7565002441406</v>
      </c>
      <c r="C263" s="5">
        <v>91.1875</v>
      </c>
      <c r="D263" s="5">
        <v>79.328498840332</v>
      </c>
      <c r="E263" s="5">
        <v>89.0374984741211</v>
      </c>
      <c r="F263" s="5">
        <v>89.0374984741211</v>
      </c>
      <c r="G263" s="6">
        <v>2016644000</v>
      </c>
    </row>
    <row x14ac:dyDescent="0.25" r="264" customHeight="1" ht="18.75">
      <c r="A264" s="4">
        <v>43556</v>
      </c>
      <c r="B264" s="5">
        <v>90.005500793457</v>
      </c>
      <c r="C264" s="5">
        <v>97.8170013427734</v>
      </c>
      <c r="D264" s="5">
        <v>89.9365005493164</v>
      </c>
      <c r="E264" s="5">
        <v>96.3259963989257</v>
      </c>
      <c r="F264" s="5">
        <v>96.3259963989257</v>
      </c>
      <c r="G264" s="6">
        <v>1624784000</v>
      </c>
    </row>
    <row x14ac:dyDescent="0.25" r="265" customHeight="1" ht="18.75">
      <c r="A265" s="4">
        <v>43586</v>
      </c>
      <c r="B265" s="5">
        <v>96.6545028686523</v>
      </c>
      <c r="C265" s="5">
        <v>98.2200012207031</v>
      </c>
      <c r="D265" s="5">
        <v>88.6350021362304</v>
      </c>
      <c r="E265" s="5">
        <v>88.7535018920898</v>
      </c>
      <c r="F265" s="5">
        <v>88.7535018920898</v>
      </c>
      <c r="G265" s="6">
        <v>1964288000</v>
      </c>
    </row>
    <row x14ac:dyDescent="0.25" r="266" customHeight="1" ht="18.75">
      <c r="A266" s="4">
        <v>43617</v>
      </c>
      <c r="B266" s="5">
        <v>88.000503540039</v>
      </c>
      <c r="C266" s="5">
        <v>96.7600021362304</v>
      </c>
      <c r="D266" s="5">
        <v>83.5999984741211</v>
      </c>
      <c r="E266" s="5">
        <v>94.6815032958984</v>
      </c>
      <c r="F266" s="5">
        <v>94.6815032958984</v>
      </c>
      <c r="G266" s="6">
        <v>1494930000</v>
      </c>
    </row>
    <row x14ac:dyDescent="0.25" r="267" customHeight="1" ht="18.75">
      <c r="A267" s="4">
        <v>43647</v>
      </c>
      <c r="B267" s="5">
        <v>96.1490020751953</v>
      </c>
      <c r="C267" s="5">
        <v>101.790000915527</v>
      </c>
      <c r="D267" s="5">
        <v>92.4720001220703</v>
      </c>
      <c r="E267" s="5">
        <v>93.338996887207</v>
      </c>
      <c r="F267" s="5">
        <v>93.338996887207</v>
      </c>
      <c r="G267" s="6">
        <v>1462976000</v>
      </c>
    </row>
    <row x14ac:dyDescent="0.25" r="268" customHeight="1" ht="18.75">
      <c r="A268" s="4">
        <v>43678</v>
      </c>
      <c r="B268" s="5">
        <v>93.5859985351562</v>
      </c>
      <c r="C268" s="5">
        <v>94.8960037231445</v>
      </c>
      <c r="D268" s="5">
        <v>87.1754989624023</v>
      </c>
      <c r="E268" s="5">
        <v>88.8144989013671</v>
      </c>
      <c r="F268" s="5">
        <v>88.8144989013671</v>
      </c>
      <c r="G268" s="6">
        <v>1595424000</v>
      </c>
    </row>
    <row x14ac:dyDescent="0.25" r="269" customHeight="1" ht="18.75">
      <c r="A269" s="4">
        <v>43709</v>
      </c>
      <c r="B269" s="5">
        <v>88.5</v>
      </c>
      <c r="C269" s="5">
        <v>92.6829986572265</v>
      </c>
      <c r="D269" s="5">
        <v>85.4609985351562</v>
      </c>
      <c r="E269" s="5">
        <v>86.7955017089843</v>
      </c>
      <c r="F269" s="5">
        <v>86.7955017089843</v>
      </c>
      <c r="G269" s="6">
        <v>1223458000</v>
      </c>
    </row>
    <row x14ac:dyDescent="0.25" r="270" customHeight="1" ht="18.75">
      <c r="A270" s="4">
        <v>43739</v>
      </c>
      <c r="B270" s="5">
        <v>87.3000030517578</v>
      </c>
      <c r="C270" s="5">
        <v>89.9424972534179</v>
      </c>
      <c r="D270" s="5">
        <v>84.2529983520507</v>
      </c>
      <c r="E270" s="5">
        <v>88.8330001831054</v>
      </c>
      <c r="F270" s="5">
        <v>88.8330001831054</v>
      </c>
      <c r="G270" s="6">
        <v>1407210000</v>
      </c>
    </row>
    <row x14ac:dyDescent="0.25" r="271" customHeight="1" ht="18.75">
      <c r="A271" s="4">
        <v>43770</v>
      </c>
      <c r="B271" s="5">
        <v>89.4004974365234</v>
      </c>
      <c r="C271" s="5">
        <v>91.2344970703125</v>
      </c>
      <c r="D271" s="5">
        <v>86.135498046875</v>
      </c>
      <c r="E271" s="5">
        <v>90.0400009155273</v>
      </c>
      <c r="F271" s="5">
        <v>90.0400009155273</v>
      </c>
      <c r="G271" s="6">
        <v>1041524000</v>
      </c>
    </row>
    <row x14ac:dyDescent="0.25" r="272" customHeight="1" ht="18.75">
      <c r="A272" s="4">
        <v>43800</v>
      </c>
      <c r="B272" s="5">
        <v>90.2200012207031</v>
      </c>
      <c r="C272" s="5">
        <v>95.0699996948242</v>
      </c>
      <c r="D272" s="5">
        <v>86.75</v>
      </c>
      <c r="E272" s="5">
        <v>92.3919982910156</v>
      </c>
      <c r="F272" s="5">
        <v>92.3919982910156</v>
      </c>
      <c r="G272" s="6">
        <v>1362992000</v>
      </c>
    </row>
    <row x14ac:dyDescent="0.25" r="273" customHeight="1" ht="18.75">
      <c r="A273" s="4">
        <v>43831</v>
      </c>
      <c r="B273" s="5">
        <v>93.75</v>
      </c>
      <c r="C273" s="5">
        <v>102.786003112792</v>
      </c>
      <c r="D273" s="5">
        <v>90.7669982910156</v>
      </c>
      <c r="E273" s="5">
        <v>100.435997009277</v>
      </c>
      <c r="F273" s="5">
        <v>100.435997009277</v>
      </c>
      <c r="G273" s="6">
        <v>1693966000</v>
      </c>
    </row>
    <row x14ac:dyDescent="0.25" r="274" customHeight="1" ht="18.75">
      <c r="A274" s="4">
        <v>43862</v>
      </c>
      <c r="B274" s="5">
        <v>100.529998779296</v>
      </c>
      <c r="C274" s="5">
        <v>109.297500610351</v>
      </c>
      <c r="D274" s="5">
        <v>90.5565032958984</v>
      </c>
      <c r="E274" s="5">
        <v>94.1875</v>
      </c>
      <c r="F274" s="5">
        <v>94.1875</v>
      </c>
      <c r="G274" s="6">
        <v>1850202000</v>
      </c>
    </row>
    <row x14ac:dyDescent="0.25" r="275" customHeight="1" ht="18.75">
      <c r="A275" s="4">
        <v>43891</v>
      </c>
      <c r="B275" s="5">
        <v>95.3245010375976</v>
      </c>
      <c r="C275" s="5">
        <v>99.8164978027343</v>
      </c>
      <c r="D275" s="5">
        <v>81.3014984130859</v>
      </c>
      <c r="E275" s="5">
        <v>97.4860000610351</v>
      </c>
      <c r="F275" s="5">
        <v>97.4860000610351</v>
      </c>
      <c r="G275" s="6">
        <v>3276182000</v>
      </c>
    </row>
    <row x14ac:dyDescent="0.25" r="276" customHeight="1" ht="18.75">
      <c r="A276" s="4">
        <v>43922</v>
      </c>
      <c r="B276" s="5">
        <v>96.6484985351562</v>
      </c>
      <c r="C276" s="5">
        <v>123.75</v>
      </c>
      <c r="D276" s="5">
        <v>94.4574966430664</v>
      </c>
      <c r="E276" s="5">
        <v>123.699996948242</v>
      </c>
      <c r="F276" s="5">
        <v>123.699996948242</v>
      </c>
      <c r="G276" s="6">
        <v>2492196000</v>
      </c>
    </row>
    <row x14ac:dyDescent="0.25" r="277" customHeight="1" ht="18.75">
      <c r="A277" s="4">
        <v>43952</v>
      </c>
      <c r="B277" s="5">
        <v>116.83999633789</v>
      </c>
      <c r="C277" s="5">
        <v>126.272499084472</v>
      </c>
      <c r="D277" s="5">
        <v>112.81900024414</v>
      </c>
      <c r="E277" s="5">
        <v>122.118499755859</v>
      </c>
      <c r="F277" s="5">
        <v>122.118499755859</v>
      </c>
      <c r="G277" s="6">
        <v>1651688000</v>
      </c>
    </row>
    <row x14ac:dyDescent="0.25" r="278" customHeight="1" ht="18.75">
      <c r="A278" s="4">
        <v>43983</v>
      </c>
      <c r="B278" s="5">
        <v>122.400001525878</v>
      </c>
      <c r="C278" s="5">
        <v>139.800003051757</v>
      </c>
      <c r="D278" s="5">
        <v>121.856498718261</v>
      </c>
      <c r="E278" s="5">
        <v>137.940994262695</v>
      </c>
      <c r="F278" s="5">
        <v>137.940994262695</v>
      </c>
      <c r="G278" s="6">
        <v>1756366000</v>
      </c>
    </row>
    <row x14ac:dyDescent="0.25" r="279" customHeight="1" ht="18.75">
      <c r="A279" s="4">
        <v>44013</v>
      </c>
      <c r="B279" s="5">
        <v>137.899505615234</v>
      </c>
      <c r="C279" s="5">
        <v>167.214492797851</v>
      </c>
      <c r="D279" s="5">
        <v>137.699996948242</v>
      </c>
      <c r="E279" s="5">
        <v>158.233993530273</v>
      </c>
      <c r="F279" s="5">
        <v>158.233993530273</v>
      </c>
      <c r="G279" s="6">
        <v>2550040000</v>
      </c>
    </row>
    <row x14ac:dyDescent="0.25" r="280" customHeight="1" ht="18.75">
      <c r="A280" s="4">
        <v>44044</v>
      </c>
      <c r="B280" s="5">
        <v>159.025497436523</v>
      </c>
      <c r="C280" s="5">
        <v>174.75</v>
      </c>
      <c r="D280" s="5">
        <v>153.649993896484</v>
      </c>
      <c r="E280" s="5">
        <v>172.54800415039</v>
      </c>
      <c r="F280" s="5">
        <v>172.54800415039</v>
      </c>
      <c r="G280" s="6">
        <v>1670332000</v>
      </c>
    </row>
    <row x14ac:dyDescent="0.25" r="281" customHeight="1" ht="18.75">
      <c r="A281" s="4">
        <v>44075</v>
      </c>
      <c r="B281" s="5">
        <v>174.47900390625</v>
      </c>
      <c r="C281" s="5">
        <v>177.612503051757</v>
      </c>
      <c r="D281" s="5">
        <v>143.550003051757</v>
      </c>
      <c r="E281" s="5">
        <v>157.436492919921</v>
      </c>
      <c r="F281" s="5">
        <v>157.436492919921</v>
      </c>
      <c r="G281" s="6">
        <v>2317986000</v>
      </c>
    </row>
    <row x14ac:dyDescent="0.25" r="282" customHeight="1" ht="18.75">
      <c r="A282" s="4">
        <v>44105</v>
      </c>
      <c r="B282" s="5">
        <v>160.399993896484</v>
      </c>
      <c r="C282" s="5">
        <v>174.81199645996</v>
      </c>
      <c r="D282" s="5">
        <v>150.949996948242</v>
      </c>
      <c r="E282" s="5">
        <v>151.807495117187</v>
      </c>
      <c r="F282" s="5">
        <v>151.807495117187</v>
      </c>
      <c r="G282" s="6">
        <v>2324522000</v>
      </c>
    </row>
    <row x14ac:dyDescent="0.25" r="283" customHeight="1" ht="18.75">
      <c r="A283" s="4">
        <v>44136</v>
      </c>
      <c r="B283" s="5">
        <v>153.087005615234</v>
      </c>
      <c r="C283" s="5">
        <v>168.33999633789</v>
      </c>
      <c r="D283" s="5">
        <v>147.505996704101</v>
      </c>
      <c r="E283" s="5">
        <v>158.401992797851</v>
      </c>
      <c r="F283" s="5">
        <v>158.401992797851</v>
      </c>
      <c r="G283" s="6">
        <v>1816210000</v>
      </c>
    </row>
    <row x14ac:dyDescent="0.25" r="284" customHeight="1" ht="18.75">
      <c r="A284" s="4">
        <v>44166</v>
      </c>
      <c r="B284" s="5">
        <v>159.425003051757</v>
      </c>
      <c r="C284" s="5">
        <v>167.532501220703</v>
      </c>
      <c r="D284" s="5">
        <v>153.641006469726</v>
      </c>
      <c r="E284" s="5">
        <v>162.846496582031</v>
      </c>
      <c r="F284" s="5">
        <v>162.846496582031</v>
      </c>
      <c r="G284" s="6">
        <v>1551124000</v>
      </c>
    </row>
    <row x14ac:dyDescent="0.25" r="285" customHeight="1" ht="18.75">
      <c r="A285" s="4">
        <v>44197</v>
      </c>
      <c r="B285" s="5">
        <v>163.5</v>
      </c>
      <c r="C285" s="5">
        <v>168.194503784179</v>
      </c>
      <c r="D285" s="5">
        <v>154.300003051757</v>
      </c>
      <c r="E285" s="5">
        <v>160.309997558593</v>
      </c>
      <c r="F285" s="5">
        <v>160.309997558593</v>
      </c>
      <c r="G285" s="6">
        <v>1430578000</v>
      </c>
    </row>
    <row x14ac:dyDescent="0.25" r="286" customHeight="1" ht="18.75">
      <c r="A286" s="4">
        <v>44228</v>
      </c>
      <c r="B286" s="5">
        <v>162.11799621582</v>
      </c>
      <c r="C286" s="5">
        <v>171.699996948242</v>
      </c>
      <c r="D286" s="5">
        <v>151.835006713867</v>
      </c>
      <c r="E286" s="5">
        <v>154.646499633789</v>
      </c>
      <c r="F286" s="5">
        <v>154.646499633789</v>
      </c>
      <c r="G286" s="6">
        <v>1442140000</v>
      </c>
    </row>
    <row x14ac:dyDescent="0.25" r="287" customHeight="1" ht="18.75">
      <c r="A287" s="4">
        <v>44256</v>
      </c>
      <c r="B287" s="5">
        <v>156.394500732421</v>
      </c>
      <c r="C287" s="5">
        <v>159.100006103515</v>
      </c>
      <c r="D287" s="5">
        <v>144.050003051757</v>
      </c>
      <c r="E287" s="5">
        <v>154.703994750976</v>
      </c>
      <c r="F287" s="5">
        <v>154.703994750976</v>
      </c>
      <c r="G287" s="6">
        <v>1563760000</v>
      </c>
    </row>
    <row x14ac:dyDescent="0.25" r="288" customHeight="1" ht="18.75">
      <c r="A288" s="4">
        <v>44287</v>
      </c>
      <c r="B288" s="5">
        <v>155.897003173828</v>
      </c>
      <c r="C288" s="5">
        <v>177.699996948242</v>
      </c>
      <c r="D288" s="5">
        <v>155.77749633789</v>
      </c>
      <c r="E288" s="5">
        <v>173.371002197265</v>
      </c>
      <c r="F288" s="5">
        <v>173.371002197265</v>
      </c>
      <c r="G288" s="6">
        <v>1536792000</v>
      </c>
    </row>
    <row x14ac:dyDescent="0.25" r="289" customHeight="1" ht="18.75">
      <c r="A289" s="4">
        <v>44317</v>
      </c>
      <c r="B289" s="5">
        <v>174.236495971679</v>
      </c>
      <c r="C289" s="5">
        <v>174.33250427246</v>
      </c>
      <c r="D289" s="5">
        <v>156.368499755859</v>
      </c>
      <c r="E289" s="5">
        <v>161.153503417968</v>
      </c>
      <c r="F289" s="5">
        <v>161.153503417968</v>
      </c>
      <c r="G289" s="6">
        <v>1503678000</v>
      </c>
    </row>
    <row x14ac:dyDescent="0.25" r="290" customHeight="1" ht="18.75">
      <c r="A290" s="4">
        <v>44348</v>
      </c>
      <c r="B290" s="5">
        <v>162.175003051757</v>
      </c>
      <c r="C290" s="5">
        <v>176.24299621582</v>
      </c>
      <c r="D290" s="5">
        <v>158.610000610351</v>
      </c>
      <c r="E290" s="5">
        <v>172.007995605468</v>
      </c>
      <c r="F290" s="5">
        <v>172.007995605468</v>
      </c>
      <c r="G290" s="6">
        <v>1340220000</v>
      </c>
    </row>
    <row x14ac:dyDescent="0.25" r="291" customHeight="1" ht="18.75">
      <c r="A291" s="4">
        <v>44378</v>
      </c>
      <c r="B291" s="5">
        <v>171.730499267578</v>
      </c>
      <c r="C291" s="5">
        <v>188.654006958007</v>
      </c>
      <c r="D291" s="5">
        <v>165.348999023437</v>
      </c>
      <c r="E291" s="5">
        <v>166.379501342773</v>
      </c>
      <c r="F291" s="5">
        <v>166.379501342773</v>
      </c>
      <c r="G291" s="6">
        <v>1674586000</v>
      </c>
    </row>
    <row x14ac:dyDescent="0.25" r="292" customHeight="1" ht="18.75">
      <c r="A292" s="4">
        <v>44409</v>
      </c>
      <c r="B292" s="5">
        <v>167.654998779296</v>
      </c>
      <c r="C292" s="5">
        <v>173.628997802734</v>
      </c>
      <c r="D292" s="5">
        <v>158.787994384765</v>
      </c>
      <c r="E292" s="5">
        <v>173.539505004882</v>
      </c>
      <c r="F292" s="5">
        <v>173.539505004882</v>
      </c>
      <c r="G292" s="6">
        <v>1256964000</v>
      </c>
    </row>
    <row x14ac:dyDescent="0.25" r="293" customHeight="1" ht="18.75">
      <c r="A293" s="4">
        <v>44440</v>
      </c>
      <c r="B293" s="5">
        <v>174.820007324218</v>
      </c>
      <c r="C293" s="5">
        <v>177.49949645996</v>
      </c>
      <c r="D293" s="5">
        <v>163.699493408203</v>
      </c>
      <c r="E293" s="5">
        <v>164.251998901367</v>
      </c>
      <c r="F293" s="5">
        <v>164.251998901367</v>
      </c>
      <c r="G293" s="6">
        <v>1250554000</v>
      </c>
    </row>
    <row x14ac:dyDescent="0.25" r="294" customHeight="1" ht="18.75">
      <c r="A294" s="4">
        <v>44470</v>
      </c>
      <c r="B294" s="5">
        <v>164.450500488281</v>
      </c>
      <c r="C294" s="5">
        <v>173.949996948242</v>
      </c>
      <c r="D294" s="5">
        <v>158.8125</v>
      </c>
      <c r="E294" s="5">
        <v>168.621505737304</v>
      </c>
      <c r="F294" s="5">
        <v>168.621505737304</v>
      </c>
      <c r="G294" s="6">
        <v>1273466000</v>
      </c>
    </row>
    <row x14ac:dyDescent="0.25" r="295" customHeight="1" ht="18.75">
      <c r="A295" s="4">
        <v>44501</v>
      </c>
      <c r="B295" s="5">
        <v>168.08999633789</v>
      </c>
      <c r="C295" s="5">
        <v>188.107498168945</v>
      </c>
      <c r="D295" s="5">
        <v>164.177505493164</v>
      </c>
      <c r="E295" s="5">
        <v>175.35350036621</v>
      </c>
      <c r="F295" s="5">
        <v>175.35350036621</v>
      </c>
      <c r="G295" s="6">
        <v>1515990000</v>
      </c>
    </row>
    <row x14ac:dyDescent="0.25" r="296" customHeight="1" ht="18.75">
      <c r="A296" s="4">
        <v>44531</v>
      </c>
      <c r="B296" s="5">
        <v>177.25</v>
      </c>
      <c r="C296" s="5">
        <v>177.994003295898</v>
      </c>
      <c r="D296" s="5">
        <v>165.195007324218</v>
      </c>
      <c r="E296" s="5">
        <v>166.716995239257</v>
      </c>
      <c r="F296" s="5">
        <v>166.716995239257</v>
      </c>
      <c r="G296" s="6">
        <v>1287634000</v>
      </c>
    </row>
    <row x14ac:dyDescent="0.25" r="297" customHeight="1" ht="18.75">
      <c r="A297" s="4">
        <v>44562</v>
      </c>
      <c r="B297" s="5">
        <v>167.550003051757</v>
      </c>
      <c r="C297" s="5">
        <v>171.399993896484</v>
      </c>
      <c r="D297" s="5">
        <v>135.352005004882</v>
      </c>
      <c r="E297" s="5">
        <v>149.573501586914</v>
      </c>
      <c r="F297" s="5">
        <v>149.573501586914</v>
      </c>
      <c r="G297" s="6">
        <v>1524654000</v>
      </c>
    </row>
    <row x14ac:dyDescent="0.25" r="298" customHeight="1" ht="18.75">
      <c r="A298" s="4">
        <v>44593</v>
      </c>
      <c r="B298" s="6">
        <v>150</v>
      </c>
      <c r="C298" s="5">
        <v>163.834503173828</v>
      </c>
      <c r="D298" s="5">
        <v>138.33299255371</v>
      </c>
      <c r="E298" s="5">
        <v>153.563003540039</v>
      </c>
      <c r="F298" s="5">
        <v>153.563003540039</v>
      </c>
      <c r="G298" s="6">
        <v>1689604000</v>
      </c>
    </row>
    <row x14ac:dyDescent="0.25" r="299" customHeight="1" ht="18.75">
      <c r="A299" s="4">
        <v>44621</v>
      </c>
      <c r="B299" s="5">
        <v>152.732498168945</v>
      </c>
      <c r="C299" s="5">
        <v>170.831497192382</v>
      </c>
      <c r="D299" s="5">
        <v>133.572494506835</v>
      </c>
      <c r="E299" s="5">
        <v>162.997497558593</v>
      </c>
      <c r="F299" s="5">
        <v>162.997497558593</v>
      </c>
      <c r="G299" s="6">
        <v>1628486000</v>
      </c>
    </row>
    <row x14ac:dyDescent="0.25" r="300" customHeight="1" ht="18.75">
      <c r="A300" s="4">
        <v>44652</v>
      </c>
      <c r="B300" s="5">
        <v>164.149505615234</v>
      </c>
      <c r="C300" s="5">
        <v>168.394500732421</v>
      </c>
      <c r="D300" s="5">
        <v>121.625</v>
      </c>
      <c r="E300" s="5">
        <v>124.281501770019</v>
      </c>
      <c r="F300" s="5">
        <v>124.281501770019</v>
      </c>
      <c r="G300" s="6">
        <v>1465008000</v>
      </c>
    </row>
    <row x14ac:dyDescent="0.25" r="301" customHeight="1" ht="18.75">
      <c r="A301" s="4">
        <v>44682</v>
      </c>
      <c r="B301" s="5">
        <v>122.401000976562</v>
      </c>
      <c r="C301" s="5">
        <v>126.220497131347</v>
      </c>
      <c r="D301" s="5">
        <v>101.26000213623</v>
      </c>
      <c r="E301" s="5">
        <v>120.209503173828</v>
      </c>
      <c r="F301" s="5">
        <v>120.209503173828</v>
      </c>
      <c r="G301" s="6">
        <v>2258476000</v>
      </c>
    </row>
    <row x14ac:dyDescent="0.25" r="302" customHeight="1" ht="18.75">
      <c r="A302" s="4">
        <v>44713</v>
      </c>
      <c r="B302" s="5">
        <v>122.255996704101</v>
      </c>
      <c r="C302" s="5">
        <v>128.990005493164</v>
      </c>
      <c r="D302" s="5">
        <v>101.430000305175</v>
      </c>
      <c r="E302" s="5">
        <v>106.209999084472</v>
      </c>
      <c r="F302" s="5">
        <v>106.209999084472</v>
      </c>
      <c r="G302" s="6">
        <v>1767601100</v>
      </c>
    </row>
    <row x14ac:dyDescent="0.25" r="303" customHeight="1" ht="18.75">
      <c r="A303" s="4">
        <v>44743</v>
      </c>
      <c r="B303" s="5">
        <v>106.290000915527</v>
      </c>
      <c r="C303" s="5">
        <v>137.649993896484</v>
      </c>
      <c r="D303" s="5">
        <v>105.849998474121</v>
      </c>
      <c r="E303" s="5">
        <v>134.949996948242</v>
      </c>
      <c r="F303" s="5">
        <v>134.949996948242</v>
      </c>
      <c r="G303" s="6">
        <v>1337852600</v>
      </c>
    </row>
    <row x14ac:dyDescent="0.25" r="304" customHeight="1" ht="18.75">
      <c r="A304" s="4">
        <v>44774</v>
      </c>
      <c r="B304" s="5">
        <v>134.960006713867</v>
      </c>
      <c r="C304" s="5">
        <v>146.570007324218</v>
      </c>
      <c r="D304" s="5">
        <v>126.739997863769</v>
      </c>
      <c r="E304" s="5">
        <v>126.769996643066</v>
      </c>
      <c r="F304" s="5">
        <v>126.769996643066</v>
      </c>
      <c r="G304" s="6">
        <v>1170449000</v>
      </c>
    </row>
    <row x14ac:dyDescent="0.25" r="305" customHeight="1" ht="18.75">
      <c r="A305" s="4">
        <v>44805</v>
      </c>
      <c r="B305" s="6">
        <v>126</v>
      </c>
      <c r="C305" s="5">
        <v>136.490005493164</v>
      </c>
      <c r="D305" s="5">
        <v>112.059997558593</v>
      </c>
      <c r="E305" s="6">
        <v>113</v>
      </c>
      <c r="F305" s="6">
        <v>113</v>
      </c>
      <c r="G305" s="6">
        <v>1210487600</v>
      </c>
    </row>
    <row x14ac:dyDescent="0.25" r="306" customHeight="1" ht="18.75">
      <c r="A306" s="4">
        <v>44835</v>
      </c>
      <c r="B306" s="5">
        <v>113.580001831054</v>
      </c>
      <c r="C306" s="6">
        <v>123</v>
      </c>
      <c r="D306" s="5">
        <v>97.6600036621093</v>
      </c>
      <c r="E306" s="5">
        <v>102.440002441406</v>
      </c>
      <c r="F306" s="5">
        <v>102.440002441406</v>
      </c>
      <c r="G306" s="6">
        <v>1459311500</v>
      </c>
    </row>
    <row x14ac:dyDescent="0.25" r="307" customHeight="1" ht="18.75">
      <c r="A307" s="4">
        <v>44866</v>
      </c>
      <c r="B307" s="5">
        <v>103.989997863769</v>
      </c>
      <c r="C307" s="5">
        <v>104.580001831054</v>
      </c>
      <c r="D307" s="5">
        <v>85.870002746582</v>
      </c>
      <c r="E307" s="5">
        <v>96.5400009155273</v>
      </c>
      <c r="F307" s="5">
        <v>96.5400009155273</v>
      </c>
      <c r="G307" s="6">
        <v>2035133200</v>
      </c>
    </row>
    <row x14ac:dyDescent="0.25" r="308" customHeight="1" ht="18.75">
      <c r="A308" s="4">
        <v>44896</v>
      </c>
      <c r="B308" s="5">
        <v>96.9899978637695</v>
      </c>
      <c r="C308" s="5">
        <v>97.2300033569336</v>
      </c>
      <c r="D308" s="5">
        <v>81.6900024414062</v>
      </c>
      <c r="E308" s="6">
        <v>84</v>
      </c>
      <c r="F308" s="6">
        <v>84</v>
      </c>
      <c r="G308" s="6">
        <v>1549193300</v>
      </c>
    </row>
    <row x14ac:dyDescent="0.25" r="309" customHeight="1" ht="18.75">
      <c r="A309" s="4">
        <v>44927</v>
      </c>
      <c r="B309" s="5">
        <v>85.4599990844726</v>
      </c>
      <c r="C309" s="5">
        <v>103.489997863769</v>
      </c>
      <c r="D309" s="5">
        <v>81.4300003051757</v>
      </c>
      <c r="E309" s="5">
        <v>103.129997253417</v>
      </c>
      <c r="F309" s="5">
        <v>103.129997253417</v>
      </c>
      <c r="G309" s="6">
        <v>1523798600</v>
      </c>
    </row>
    <row x14ac:dyDescent="0.25" r="310" customHeight="1" ht="18.75">
      <c r="A310" s="4">
        <v>44958</v>
      </c>
      <c r="B310" s="5">
        <v>102.529998779296</v>
      </c>
      <c r="C310" s="6">
        <v>114</v>
      </c>
      <c r="D310" s="5">
        <v>92.3199996948242</v>
      </c>
      <c r="E310" s="5">
        <v>94.2300033569336</v>
      </c>
      <c r="F310" s="5">
        <v>94.2300033569336</v>
      </c>
      <c r="G310" s="6">
        <v>1364102000</v>
      </c>
    </row>
    <row x14ac:dyDescent="0.25" r="311" customHeight="1" ht="18.75">
      <c r="A311" s="4">
        <v>44986</v>
      </c>
      <c r="B311" s="5">
        <v>93.870002746582</v>
      </c>
      <c r="C311" s="5">
        <v>103.489997863769</v>
      </c>
      <c r="D311" s="5">
        <v>88.120002746582</v>
      </c>
      <c r="E311" s="5">
        <v>103.290000915527</v>
      </c>
      <c r="F311" s="5">
        <v>103.290000915527</v>
      </c>
      <c r="G311" s="6">
        <v>1349240300</v>
      </c>
    </row>
    <row x14ac:dyDescent="0.25" r="312" customHeight="1" ht="18.75">
      <c r="A312" s="4">
        <v>45017</v>
      </c>
      <c r="B312" s="5">
        <v>102.300003051757</v>
      </c>
      <c r="C312" s="5">
        <v>110.860000610351</v>
      </c>
      <c r="D312" s="5">
        <v>97.7099990844726</v>
      </c>
      <c r="E312" s="5">
        <v>105.449996948242</v>
      </c>
      <c r="F312" s="5">
        <v>105.449996948242</v>
      </c>
      <c r="G312" s="6">
        <v>1224083600</v>
      </c>
    </row>
    <row x14ac:dyDescent="0.25" r="313" customHeight="1" ht="18.75">
      <c r="A313" s="4">
        <v>45047</v>
      </c>
      <c r="B313" s="5">
        <v>104.949996948242</v>
      </c>
      <c r="C313" s="5">
        <v>122.919998168945</v>
      </c>
      <c r="D313" s="5">
        <v>101.150001525878</v>
      </c>
      <c r="E313" s="5">
        <v>120.580001831054</v>
      </c>
      <c r="F313" s="5">
        <v>120.580001831054</v>
      </c>
      <c r="G313" s="6">
        <v>1432891600</v>
      </c>
    </row>
    <row x14ac:dyDescent="0.25" r="314" customHeight="1" ht="18.75">
      <c r="A314" s="4">
        <v>45078</v>
      </c>
      <c r="B314" s="5">
        <v>120.690002441406</v>
      </c>
      <c r="C314" s="5">
        <v>131.490005493164</v>
      </c>
      <c r="D314" s="5">
        <v>119.930000305175</v>
      </c>
      <c r="E314" s="5">
        <v>130.360000610351</v>
      </c>
      <c r="F314" s="5">
        <v>130.360000610351</v>
      </c>
      <c r="G314" s="6">
        <v>1242648800</v>
      </c>
    </row>
    <row x14ac:dyDescent="0.25" r="315" customHeight="1" ht="18.75">
      <c r="A315" s="4">
        <v>45108</v>
      </c>
      <c r="B315" s="5">
        <v>130.820007324218</v>
      </c>
      <c r="C315" s="5">
        <v>136.649993896484</v>
      </c>
      <c r="D315" s="5">
        <v>125.919998168945</v>
      </c>
      <c r="E315" s="5">
        <v>133.679992675781</v>
      </c>
      <c r="F315" s="5">
        <v>133.679992675781</v>
      </c>
      <c r="G315" s="6">
        <v>1058754800</v>
      </c>
    </row>
    <row x14ac:dyDescent="0.25" r="316" customHeight="1" ht="18.75">
      <c r="A316" s="4">
        <v>45139</v>
      </c>
      <c r="B316" s="5">
        <v>133.550003051757</v>
      </c>
      <c r="C316" s="5">
        <v>143.630004882812</v>
      </c>
      <c r="D316" s="5">
        <v>126.410003662109</v>
      </c>
      <c r="E316" s="5">
        <v>138.009994506835</v>
      </c>
      <c r="F316" s="5">
        <v>138.009994506835</v>
      </c>
      <c r="G316" s="6">
        <v>1210426200</v>
      </c>
    </row>
    <row x14ac:dyDescent="0.25" r="317" customHeight="1" ht="18.75">
      <c r="A317" s="4">
        <v>45170</v>
      </c>
      <c r="B317" s="5">
        <v>139.460006713867</v>
      </c>
      <c r="C317" s="5">
        <v>145.860000610351</v>
      </c>
      <c r="D317" s="5">
        <v>123.040000915527</v>
      </c>
      <c r="E317" s="5">
        <v>127.120002746582</v>
      </c>
      <c r="F317" s="5">
        <v>127.120002746582</v>
      </c>
      <c r="G317" s="6">
        <v>1120271900</v>
      </c>
    </row>
    <row x14ac:dyDescent="0.25" r="318" customHeight="1" ht="18.75">
      <c r="A318" s="4">
        <v>45200</v>
      </c>
      <c r="B318" s="5">
        <v>127.279998779296</v>
      </c>
      <c r="C318" s="5">
        <v>134.479995727539</v>
      </c>
      <c r="D318" s="5">
        <v>118.349998474121</v>
      </c>
      <c r="E318" s="5">
        <v>133.08999633789</v>
      </c>
      <c r="F318" s="5">
        <v>133.08999633789</v>
      </c>
      <c r="G318" s="6">
        <v>1224564700</v>
      </c>
    </row>
    <row x14ac:dyDescent="0.25" r="319" customHeight="1" ht="18.75">
      <c r="A319" s="4">
        <v>45231</v>
      </c>
      <c r="B319" s="5">
        <v>133.960006713867</v>
      </c>
      <c r="C319" s="5">
        <v>149.259994506835</v>
      </c>
      <c r="D319" s="5">
        <v>133.710006713867</v>
      </c>
      <c r="E319" s="5">
        <v>146.08999633789</v>
      </c>
      <c r="F319" s="5">
        <v>146.08999633789</v>
      </c>
      <c r="G319" s="6">
        <v>1025986900</v>
      </c>
    </row>
    <row x14ac:dyDescent="0.25" r="320" customHeight="1" ht="18.75">
      <c r="A320" s="4">
        <v>45261</v>
      </c>
      <c r="B320" s="6">
        <v>146</v>
      </c>
      <c r="C320" s="5">
        <v>155.630004882812</v>
      </c>
      <c r="D320" s="5">
        <v>142.809997558593</v>
      </c>
      <c r="E320" s="5">
        <v>151.940002441406</v>
      </c>
      <c r="F320" s="5">
        <v>151.940002441406</v>
      </c>
      <c r="G320" s="6">
        <v>931128600</v>
      </c>
    </row>
    <row x14ac:dyDescent="0.25" r="321" customHeight="1" ht="18.75">
      <c r="A321" s="4">
        <v>45292</v>
      </c>
      <c r="B321" s="5">
        <v>151.539993286132</v>
      </c>
      <c r="C321" s="5">
        <v>161.729995727539</v>
      </c>
      <c r="D321" s="5">
        <v>144.050003051757</v>
      </c>
      <c r="E321" s="5">
        <v>155.199996948242</v>
      </c>
      <c r="F321" s="5">
        <v>155.199996948242</v>
      </c>
      <c r="G321" s="6">
        <v>953344900</v>
      </c>
    </row>
    <row x14ac:dyDescent="0.25" r="322" customHeight="1" ht="18.75">
      <c r="A322" s="4">
        <v>45323</v>
      </c>
      <c r="B322" s="5">
        <v>155.869995117187</v>
      </c>
      <c r="C322" s="5">
        <v>177.220001220703</v>
      </c>
      <c r="D322" s="5">
        <v>155.619995117187</v>
      </c>
      <c r="E322" s="5">
        <v>176.759994506835</v>
      </c>
      <c r="F322" s="5">
        <v>176.759994506835</v>
      </c>
      <c r="G322" s="6">
        <v>1045061200</v>
      </c>
    </row>
    <row x14ac:dyDescent="0.25" r="323" customHeight="1" ht="18.75">
      <c r="A323" s="4">
        <v>45352</v>
      </c>
      <c r="B323" s="5">
        <v>176.75</v>
      </c>
      <c r="C323" s="5">
        <v>181.699996948242</v>
      </c>
      <c r="D323" s="5">
        <v>171.470001220703</v>
      </c>
      <c r="E323" s="5">
        <v>180.380004882812</v>
      </c>
      <c r="F323" s="5">
        <v>180.380004882812</v>
      </c>
      <c r="G323" s="6">
        <v>701928900</v>
      </c>
    </row>
    <row x14ac:dyDescent="0.25" r="324" customHeight="1" ht="18.75">
      <c r="A324" s="4">
        <v>45383</v>
      </c>
      <c r="B324" s="5">
        <v>180.789993286132</v>
      </c>
      <c r="C324" s="5">
        <v>189.77000427246</v>
      </c>
      <c r="D324" s="5">
        <v>178.380004882812</v>
      </c>
      <c r="E324" s="5">
        <v>186.130004882812</v>
      </c>
      <c r="F324" s="5">
        <v>186.130004882812</v>
      </c>
      <c r="G324" s="6">
        <v>367014500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Sheet2</vt:lpstr>
      <vt:lpstr>Sheet3</vt:lpstr>
      <vt:lpstr>AMAZON_monthly</vt:lpstr>
      <vt:lpstr>Backup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2024-06-12T14:12:58.163Z</dcterms:created>
  <dcterms:modified xsi:type="dcterms:W3CDTF">2024-06-12T14:12:58.163Z</dcterms:modified>
</cp:coreProperties>
</file>