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Summer_Research_2023\ARHUD\test\input_3\"/>
    </mc:Choice>
  </mc:AlternateContent>
  <xr:revisionPtr revIDLastSave="0" documentId="13_ncr:1_{92788B40-0711-499F-AA74-07F21309CC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382短" sheetId="2" r:id="rId1"/>
  </sheets>
  <definedNames>
    <definedName name="_xlnm._FilterDatabase" localSheetId="0" hidden="1">'0382短'!$E$1:$E$29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3" i="2"/>
  <c r="R43" i="2"/>
  <c r="R33" i="2"/>
  <c r="R34" i="2"/>
  <c r="R35" i="2"/>
  <c r="S35" i="2" s="1"/>
  <c r="R36" i="2"/>
  <c r="R37" i="2"/>
  <c r="R38" i="2"/>
  <c r="R39" i="2"/>
  <c r="S39" i="2" s="1"/>
  <c r="R40" i="2"/>
  <c r="S40" i="2" s="1"/>
  <c r="R41" i="2"/>
  <c r="R4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S33" i="2" s="1"/>
  <c r="Q34" i="2"/>
  <c r="S34" i="2" s="1"/>
  <c r="Q35" i="2"/>
  <c r="Q36" i="2"/>
  <c r="S36" i="2" s="1"/>
  <c r="Q37" i="2"/>
  <c r="S37" i="2" s="1"/>
  <c r="Q38" i="2"/>
  <c r="S38" i="2" s="1"/>
  <c r="Q39" i="2"/>
  <c r="Q40" i="2"/>
  <c r="Q41" i="2"/>
  <c r="S41" i="2" s="1"/>
  <c r="Q42" i="2"/>
  <c r="S42" i="2" s="1"/>
  <c r="Q43" i="2"/>
  <c r="S43" i="2" s="1"/>
  <c r="S8" i="2" l="1"/>
  <c r="S13" i="2"/>
  <c r="S20" i="2"/>
  <c r="S25" i="2"/>
  <c r="R4" i="2"/>
  <c r="R5" i="2"/>
  <c r="S5" i="2" s="1"/>
  <c r="R6" i="2"/>
  <c r="R7" i="2"/>
  <c r="S7" i="2" s="1"/>
  <c r="R8" i="2"/>
  <c r="R9" i="2"/>
  <c r="S9" i="2" s="1"/>
  <c r="R10" i="2"/>
  <c r="S10" i="2" s="1"/>
  <c r="R11" i="2"/>
  <c r="S11" i="2" s="1"/>
  <c r="R12" i="2"/>
  <c r="S12" i="2" s="1"/>
  <c r="R13" i="2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R21" i="2"/>
  <c r="S21" i="2" s="1"/>
  <c r="R22" i="2"/>
  <c r="S22" i="2" s="1"/>
  <c r="R23" i="2"/>
  <c r="S23" i="2" s="1"/>
  <c r="R24" i="2"/>
  <c r="S24" i="2" s="1"/>
  <c r="R25" i="2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" i="2"/>
  <c r="Q3" i="2"/>
  <c r="S53" i="2"/>
  <c r="S6" i="2" l="1"/>
  <c r="S3" i="2"/>
  <c r="S4" i="2"/>
</calcChain>
</file>

<file path=xl/sharedStrings.xml><?xml version="1.0" encoding="utf-8"?>
<sst xmlns="http://schemas.openxmlformats.org/spreadsheetml/2006/main" count="235" uniqueCount="90">
  <si>
    <t>你的姓名</t>
  </si>
  <si>
    <t>2、请您回顾一下刚才的场景。有出现什么信号吗？</t>
  </si>
  <si>
    <t>4、刚才的场景中，你所在的车前面有车开过吗？</t>
  </si>
  <si>
    <t>5、汽车是朝哪个方向开过去的？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</si>
  <si>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</si>
  <si>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</si>
  <si>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</si>
  <si>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</si>
  <si>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</si>
  <si>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</si>
  <si>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</si>
  <si>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手动评分</t>
  </si>
  <si>
    <t>标答</t>
  </si>
  <si>
    <t>1</t>
  </si>
  <si>
    <t>是</t>
  </si>
  <si>
    <t>不确定</t>
  </si>
  <si>
    <t>否</t>
  </si>
  <si>
    <t>视频中间位置，马路对面有人</t>
  </si>
  <si>
    <t>周儒</t>
  </si>
  <si>
    <t>无风险</t>
  </si>
  <si>
    <t>0</t>
  </si>
  <si>
    <t>徐杨丽</t>
  </si>
  <si>
    <t>双风险平视显示器</t>
  </si>
  <si>
    <t>0.5</t>
  </si>
  <si>
    <t>陈紫甜</t>
  </si>
  <si>
    <t>田锐抒</t>
  </si>
  <si>
    <t>单风险平视显示器</t>
  </si>
  <si>
    <t>道路设施</t>
  </si>
  <si>
    <t>金亚霏</t>
  </si>
  <si>
    <t>非机动车</t>
  </si>
  <si>
    <t>高帅</t>
  </si>
  <si>
    <t>行人</t>
  </si>
  <si>
    <t>刘佳</t>
  </si>
  <si>
    <t>道路设施┋行人</t>
  </si>
  <si>
    <t>周佳</t>
  </si>
  <si>
    <t>右侧车辆视线阻挡</t>
  </si>
  <si>
    <t>段景辉</t>
  </si>
  <si>
    <t>刘伟</t>
  </si>
  <si>
    <t>王嘉</t>
  </si>
  <si>
    <t>魏瑜均</t>
  </si>
  <si>
    <t>宫宇航</t>
  </si>
  <si>
    <t>道路设施, 右侧车辆视线阻挡, 非机动车</t>
  </si>
  <si>
    <t>黄惠铭</t>
  </si>
  <si>
    <t>右侧车辆视线阻挡, 道路设施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</si>
  <si>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</si>
  <si>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</si>
  <si>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</si>
  <si>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</si>
  <si>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</si>
  <si>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</si>
  <si>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</si>
  <si>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</si>
  <si>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</si>
  <si>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</si>
  <si>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</si>
  <si>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</si>
  <si>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</si>
  <si>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</si>
  <si>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纪子欣</t>
  </si>
  <si>
    <t>十字路口</t>
  </si>
  <si>
    <t>于紫琪</t>
  </si>
  <si>
    <t>十字路口, 道路设施┋行人</t>
  </si>
  <si>
    <t>交通信号灯</t>
    <phoneticPr fontId="1" type="noConversion"/>
  </si>
  <si>
    <t>有</t>
    <phoneticPr fontId="1" type="noConversion"/>
  </si>
  <si>
    <t>右</t>
    <phoneticPr fontId="1" type="noConversion"/>
  </si>
  <si>
    <t>是</t>
    <phoneticPr fontId="1" type="noConversion"/>
  </si>
  <si>
    <t>下坡路</t>
    <phoneticPr fontId="1" type="noConversion"/>
  </si>
  <si>
    <t>否</t>
    <phoneticPr fontId="1" type="noConversion"/>
  </si>
  <si>
    <t>几辆非静止车</t>
    <phoneticPr fontId="1" type="noConversion"/>
  </si>
  <si>
    <t>风险评分</t>
    <phoneticPr fontId="1" type="noConversion"/>
  </si>
  <si>
    <t>侯建华</t>
  </si>
  <si>
    <t>胡钰婕</t>
  </si>
  <si>
    <t>周禾嘉</t>
  </si>
  <si>
    <t>王子宸</t>
  </si>
  <si>
    <t>朱一铭</t>
  </si>
  <si>
    <t>右侧机动车车距过近</t>
  </si>
  <si>
    <t>楼瀚予</t>
  </si>
  <si>
    <t>右侧机动车车距过近, 十字路口, 右侧车辆视线阻挡</t>
  </si>
  <si>
    <t>刘鹤璐</t>
  </si>
  <si>
    <t>汪靖姗</t>
  </si>
  <si>
    <t>吴易轩</t>
  </si>
  <si>
    <t>郭姝含</t>
  </si>
  <si>
    <t>熊文逸</t>
  </si>
  <si>
    <t>干扰项</t>
    <phoneticPr fontId="1" type="noConversion"/>
  </si>
  <si>
    <t>不使用平视显示器</t>
  </si>
  <si>
    <t>你使用的平视显示器为</t>
    <phoneticPr fontId="1" type="noConversion"/>
  </si>
  <si>
    <t>人和车所有问题答对次数</t>
    <phoneticPr fontId="1" type="noConversion"/>
  </si>
  <si>
    <t>识别除人和车之外信息的正确次数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</si>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</sst>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5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2" borderId="1" xfId="0" applyFill="1" applyBorder="1"/>
    <xf numFmtId="0" fontId="0" fillId="3" borderId="0" xfId="0" applyFill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6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zoomScale="70" zoomScaleNormal="70" workbookViewId="0">
      <selection activeCell="R46" sqref="R46"/>
    </sheetView>
  </sheetViews>
  <sheetFormatPr defaultColWidth="10" defaultRowHeight="12.75" x14ac:dyDescent="0.2"/>
  <cols>
    <col min="2" max="2" width="6.85546875" customWidth="1"/>
    <col min="3" max="4" width="15" customWidth="1"/>
    <col min="5" max="5" width="7.85546875" customWidth="1"/>
    <col min="6" max="6" width="7.5703125" customWidth="1"/>
    <col min="7" max="7" width="6.5703125" customWidth="1"/>
    <col min="8" max="12" width="15" customWidth="1"/>
    <col min="13" max="13" width="7.140625" customWidth="1"/>
    <col min="14" max="14" width="9.85546875" customWidth="1"/>
    <col min="15" max="15" width="15" customWidth="1"/>
    <col min="16" max="18" width="20" customWidth="1"/>
  </cols>
  <sheetData>
    <row r="1" spans="1:20" ht="12.95" customHeight="1" x14ac:dyDescent="0.2">
      <c r="B1" t="s">
        <v>0</v>
      </c>
      <c r="C1" t="s">
        <v>85</v>
      </c>
      <c r="D1" t="s">
        <v>1</v>
      </c>
      <c r="E1" t="s">
        <v>2</v>
      </c>
      <c r="F1" t="s">
        <v>3</v>
      </c>
      <c r="G1" t="s">
        <v>4</v>
      </c>
      <c r="H1" t="s">
        <v>68</v>
      </c>
      <c r="I1" t="s">
        <v>5</v>
      </c>
      <c r="J1" t="s">
        <v>6</v>
      </c>
      <c r="K1" t="s">
        <v>7</v>
      </c>
      <c r="L1" t="s">
        <v>8</v>
      </c>
      <c r="M1" t="s">
        <v>69</v>
      </c>
      <c r="N1" t="s">
        <v>9</v>
      </c>
      <c r="O1" t="s">
        <v>10</v>
      </c>
      <c r="P1" t="s">
        <v>11</v>
      </c>
      <c r="Q1" t="s">
        <v>89</v>
      </c>
      <c r="R1" t="s">
        <v>88</v>
      </c>
      <c r="S1" t="s">
        <v>86</v>
      </c>
      <c r="T1" t="s">
        <v>87</v>
      </c>
    </row>
    <row r="2" spans="1:20" ht="12.95" customHeight="1" x14ac:dyDescent="0.2">
      <c r="A2">
        <v>0</v>
      </c>
      <c r="B2" t="s">
        <v>12</v>
      </c>
      <c r="C2" s="1"/>
      <c r="D2" t="s">
        <v>62</v>
      </c>
      <c r="E2" s="8" t="s">
        <v>63</v>
      </c>
      <c r="F2" s="9" t="s">
        <v>64</v>
      </c>
      <c r="G2" s="6" t="s">
        <v>63</v>
      </c>
      <c r="H2" s="8">
        <v>1</v>
      </c>
      <c r="I2" t="s">
        <v>65</v>
      </c>
      <c r="J2" s="1" t="s">
        <v>66</v>
      </c>
      <c r="K2" s="1" t="s">
        <v>13</v>
      </c>
      <c r="L2" s="1" t="s">
        <v>83</v>
      </c>
      <c r="N2" s="1" t="s">
        <v>67</v>
      </c>
      <c r="P2" s="7" t="s">
        <v>17</v>
      </c>
      <c r="Q2">
        <v>2</v>
      </c>
      <c r="R2" s="11">
        <v>3</v>
      </c>
      <c r="S2">
        <v>5</v>
      </c>
      <c r="T2">
        <v>5</v>
      </c>
    </row>
    <row r="3" spans="1:20" ht="12.95" customHeight="1" x14ac:dyDescent="0.2">
      <c r="A3">
        <v>1</v>
      </c>
      <c r="B3" t="s">
        <v>18</v>
      </c>
      <c r="C3" s="1" t="s">
        <v>84</v>
      </c>
      <c r="D3">
        <v>1</v>
      </c>
      <c r="E3" s="1">
        <v>1</v>
      </c>
      <c r="F3">
        <v>1</v>
      </c>
      <c r="G3" s="1">
        <v>0</v>
      </c>
      <c r="H3" s="1">
        <v>1</v>
      </c>
      <c r="I3" s="1">
        <v>0</v>
      </c>
      <c r="J3">
        <v>0</v>
      </c>
      <c r="K3" s="1">
        <v>0</v>
      </c>
      <c r="L3" s="1" t="s">
        <v>14</v>
      </c>
      <c r="M3">
        <v>1</v>
      </c>
      <c r="N3" s="1">
        <v>0</v>
      </c>
      <c r="O3" t="s">
        <v>19</v>
      </c>
      <c r="P3" t="s">
        <v>20</v>
      </c>
      <c r="Q3">
        <f t="shared" ref="Q3:Q43" si="0">P:P+G:G</f>
        <v>0</v>
      </c>
      <c r="R3" s="11">
        <f>H:H+F:F+E:E</f>
        <v>3</v>
      </c>
      <c r="S3">
        <f>(Q:Q+R:R)/5</f>
        <v>0.6</v>
      </c>
      <c r="T3">
        <f>D:D+I:I+J:J+K:K+N:N</f>
        <v>1</v>
      </c>
    </row>
    <row r="4" spans="1:20" s="2" customFormat="1" ht="12.95" customHeight="1" x14ac:dyDescent="0.2">
      <c r="A4" s="2">
        <v>2</v>
      </c>
      <c r="B4" s="2" t="s">
        <v>21</v>
      </c>
      <c r="C4" s="3" t="s">
        <v>22</v>
      </c>
      <c r="D4" s="2">
        <v>0</v>
      </c>
      <c r="E4" s="3">
        <v>0</v>
      </c>
      <c r="F4" s="2">
        <v>0</v>
      </c>
      <c r="G4" s="3">
        <v>1</v>
      </c>
      <c r="H4" s="3">
        <v>0</v>
      </c>
      <c r="I4" s="3">
        <v>0</v>
      </c>
      <c r="J4" s="2">
        <v>1</v>
      </c>
      <c r="K4" s="3">
        <v>1</v>
      </c>
      <c r="L4" s="3" t="s">
        <v>14</v>
      </c>
      <c r="M4" s="2">
        <v>1</v>
      </c>
      <c r="N4" s="3">
        <v>1</v>
      </c>
      <c r="O4" s="2" t="s">
        <v>19</v>
      </c>
      <c r="P4" s="2" t="s">
        <v>23</v>
      </c>
      <c r="Q4" s="2">
        <f t="shared" si="0"/>
        <v>1.5</v>
      </c>
      <c r="R4" s="12">
        <f t="shared" ref="R4:R43" si="1">H:H+F:F+E:E</f>
        <v>0</v>
      </c>
      <c r="S4">
        <f t="shared" ref="S4:S53" si="2">(Q:Q+R:R)/5</f>
        <v>0.3</v>
      </c>
      <c r="T4">
        <f t="shared" ref="T4:T43" si="3">D:D+I:I+J:J+K:K+N:N</f>
        <v>3</v>
      </c>
    </row>
    <row r="5" spans="1:20" s="2" customFormat="1" ht="12.95" customHeight="1" x14ac:dyDescent="0.2">
      <c r="A5" s="2">
        <v>3</v>
      </c>
      <c r="B5" s="2" t="s">
        <v>24</v>
      </c>
      <c r="C5" s="3" t="s">
        <v>22</v>
      </c>
      <c r="D5" s="2">
        <v>0</v>
      </c>
      <c r="E5" s="3">
        <v>1</v>
      </c>
      <c r="F5" s="2">
        <v>1</v>
      </c>
      <c r="G5" s="3">
        <v>0</v>
      </c>
      <c r="H5" s="3">
        <v>0</v>
      </c>
      <c r="I5" s="3">
        <v>0</v>
      </c>
      <c r="J5" s="2">
        <v>0</v>
      </c>
      <c r="K5" s="3">
        <v>0</v>
      </c>
      <c r="L5" s="3" t="s">
        <v>14</v>
      </c>
      <c r="M5" s="2">
        <v>2</v>
      </c>
      <c r="N5" s="3">
        <v>1</v>
      </c>
      <c r="O5" s="2" t="s">
        <v>19</v>
      </c>
      <c r="P5" s="2" t="s">
        <v>20</v>
      </c>
      <c r="Q5" s="2">
        <f t="shared" si="0"/>
        <v>0</v>
      </c>
      <c r="R5" s="12">
        <f t="shared" si="1"/>
        <v>2</v>
      </c>
      <c r="S5">
        <f t="shared" si="2"/>
        <v>0.4</v>
      </c>
      <c r="T5">
        <f t="shared" si="3"/>
        <v>1</v>
      </c>
    </row>
    <row r="6" spans="1:20" s="4" customFormat="1" ht="12.95" customHeight="1" x14ac:dyDescent="0.2">
      <c r="A6" s="4">
        <v>4</v>
      </c>
      <c r="B6" s="4" t="s">
        <v>25</v>
      </c>
      <c r="C6" s="5" t="s">
        <v>26</v>
      </c>
      <c r="D6" s="4">
        <v>1</v>
      </c>
      <c r="E6" s="5">
        <v>1</v>
      </c>
      <c r="F6" s="4">
        <v>1</v>
      </c>
      <c r="G6" s="5">
        <v>0</v>
      </c>
      <c r="H6" s="5">
        <v>1</v>
      </c>
      <c r="I6" s="5">
        <v>0</v>
      </c>
      <c r="J6" s="4">
        <v>1</v>
      </c>
      <c r="K6" s="5">
        <v>0</v>
      </c>
      <c r="L6" s="5" t="s">
        <v>14</v>
      </c>
      <c r="M6" s="4">
        <v>1</v>
      </c>
      <c r="N6" s="5">
        <v>1</v>
      </c>
      <c r="O6" s="4" t="s">
        <v>27</v>
      </c>
      <c r="P6" s="4" t="s">
        <v>20</v>
      </c>
      <c r="Q6" s="4">
        <f t="shared" si="0"/>
        <v>0</v>
      </c>
      <c r="R6" s="13">
        <f t="shared" si="1"/>
        <v>3</v>
      </c>
      <c r="S6">
        <f t="shared" si="2"/>
        <v>0.6</v>
      </c>
      <c r="T6">
        <f t="shared" si="3"/>
        <v>3</v>
      </c>
    </row>
    <row r="7" spans="1:20" s="4" customFormat="1" ht="12.95" customHeight="1" x14ac:dyDescent="0.2">
      <c r="A7" s="4">
        <v>5</v>
      </c>
      <c r="B7" s="4" t="s">
        <v>28</v>
      </c>
      <c r="C7" s="5" t="s">
        <v>26</v>
      </c>
      <c r="D7" s="4">
        <v>1</v>
      </c>
      <c r="E7" s="5">
        <v>1</v>
      </c>
      <c r="F7" s="4">
        <v>1</v>
      </c>
      <c r="G7" s="5">
        <v>0</v>
      </c>
      <c r="H7" s="5">
        <v>0</v>
      </c>
      <c r="I7" s="5">
        <v>0</v>
      </c>
      <c r="J7" s="4">
        <v>0</v>
      </c>
      <c r="K7" s="5" t="s">
        <v>13</v>
      </c>
      <c r="L7" s="5" t="s">
        <v>14</v>
      </c>
      <c r="M7" s="4">
        <v>2</v>
      </c>
      <c r="N7" s="5">
        <v>1</v>
      </c>
      <c r="O7" s="4" t="s">
        <v>29</v>
      </c>
      <c r="P7" s="4" t="s">
        <v>20</v>
      </c>
      <c r="Q7" s="4">
        <f t="shared" si="0"/>
        <v>0</v>
      </c>
      <c r="R7" s="13">
        <f t="shared" si="1"/>
        <v>2</v>
      </c>
      <c r="S7">
        <f t="shared" si="2"/>
        <v>0.4</v>
      </c>
      <c r="T7">
        <f t="shared" si="3"/>
        <v>3</v>
      </c>
    </row>
    <row r="8" spans="1:20" s="2" customFormat="1" ht="12.95" customHeight="1" x14ac:dyDescent="0.2">
      <c r="A8" s="2">
        <v>6</v>
      </c>
      <c r="B8" s="2" t="s">
        <v>30</v>
      </c>
      <c r="C8" s="3" t="s">
        <v>22</v>
      </c>
      <c r="D8" s="2">
        <v>0</v>
      </c>
      <c r="E8" s="3">
        <v>0</v>
      </c>
      <c r="F8" s="2">
        <v>0</v>
      </c>
      <c r="G8" s="3">
        <v>1</v>
      </c>
      <c r="H8" s="3">
        <v>0</v>
      </c>
      <c r="I8" s="3">
        <v>0</v>
      </c>
      <c r="J8" s="2">
        <v>0</v>
      </c>
      <c r="K8" s="3" t="s">
        <v>13</v>
      </c>
      <c r="L8" s="3" t="s">
        <v>14</v>
      </c>
      <c r="M8" s="2">
        <v>4</v>
      </c>
      <c r="N8" s="3">
        <v>0</v>
      </c>
      <c r="O8" s="2" t="s">
        <v>31</v>
      </c>
      <c r="P8" s="2" t="s">
        <v>23</v>
      </c>
      <c r="Q8" s="2">
        <f t="shared" si="0"/>
        <v>1.5</v>
      </c>
      <c r="R8" s="12">
        <f t="shared" si="1"/>
        <v>0</v>
      </c>
      <c r="S8">
        <f t="shared" si="2"/>
        <v>0.3</v>
      </c>
      <c r="T8">
        <f t="shared" si="3"/>
        <v>1</v>
      </c>
    </row>
    <row r="9" spans="1:20" ht="12.95" customHeight="1" x14ac:dyDescent="0.2">
      <c r="A9">
        <v>7</v>
      </c>
      <c r="B9" t="s">
        <v>32</v>
      </c>
      <c r="C9" s="1" t="s">
        <v>84</v>
      </c>
      <c r="D9">
        <v>0</v>
      </c>
      <c r="E9" s="1">
        <v>0</v>
      </c>
      <c r="F9">
        <v>0</v>
      </c>
      <c r="G9" s="1">
        <v>0</v>
      </c>
      <c r="H9" s="1">
        <v>0</v>
      </c>
      <c r="I9" s="1">
        <v>1</v>
      </c>
      <c r="J9">
        <v>0</v>
      </c>
      <c r="K9" s="1">
        <v>0</v>
      </c>
      <c r="L9" s="1" t="s">
        <v>15</v>
      </c>
      <c r="M9">
        <v>4</v>
      </c>
      <c r="N9" s="1">
        <v>0</v>
      </c>
      <c r="O9" t="s">
        <v>33</v>
      </c>
      <c r="P9" t="s">
        <v>20</v>
      </c>
      <c r="Q9">
        <f t="shared" si="0"/>
        <v>0</v>
      </c>
      <c r="R9" s="11">
        <f t="shared" si="1"/>
        <v>0</v>
      </c>
      <c r="S9">
        <f t="shared" si="2"/>
        <v>0</v>
      </c>
      <c r="T9">
        <f t="shared" si="3"/>
        <v>1</v>
      </c>
    </row>
    <row r="10" spans="1:20" s="4" customFormat="1" ht="12.95" customHeight="1" x14ac:dyDescent="0.2">
      <c r="A10" s="4">
        <v>8</v>
      </c>
      <c r="B10" s="4" t="s">
        <v>34</v>
      </c>
      <c r="C10" s="5" t="s">
        <v>26</v>
      </c>
      <c r="D10" s="4">
        <v>0</v>
      </c>
      <c r="E10" s="5">
        <v>1</v>
      </c>
      <c r="F10" s="4">
        <v>1</v>
      </c>
      <c r="G10" s="5">
        <v>0</v>
      </c>
      <c r="H10" s="5">
        <v>1</v>
      </c>
      <c r="I10" s="5">
        <v>1</v>
      </c>
      <c r="J10" s="4">
        <v>0</v>
      </c>
      <c r="K10" s="5">
        <v>0</v>
      </c>
      <c r="L10" s="5" t="s">
        <v>14</v>
      </c>
      <c r="M10" s="4">
        <v>3</v>
      </c>
      <c r="N10" s="5">
        <v>1</v>
      </c>
      <c r="O10" s="4" t="s">
        <v>35</v>
      </c>
      <c r="P10" s="4" t="s">
        <v>20</v>
      </c>
      <c r="Q10" s="4">
        <f t="shared" si="0"/>
        <v>0</v>
      </c>
      <c r="R10" s="13">
        <f t="shared" si="1"/>
        <v>3</v>
      </c>
      <c r="S10">
        <f t="shared" si="2"/>
        <v>0.6</v>
      </c>
      <c r="T10">
        <f t="shared" si="3"/>
        <v>2</v>
      </c>
    </row>
    <row r="11" spans="1:20" s="4" customFormat="1" ht="12.95" customHeight="1" x14ac:dyDescent="0.2">
      <c r="A11" s="4">
        <v>9</v>
      </c>
      <c r="B11" s="4" t="s">
        <v>36</v>
      </c>
      <c r="C11" s="5" t="s">
        <v>26</v>
      </c>
      <c r="D11" s="4">
        <v>0</v>
      </c>
      <c r="E11" s="5">
        <v>0</v>
      </c>
      <c r="F11" s="4">
        <v>0</v>
      </c>
      <c r="G11" s="5">
        <v>1</v>
      </c>
      <c r="H11" s="5">
        <v>0</v>
      </c>
      <c r="I11" s="5">
        <v>1</v>
      </c>
      <c r="J11" s="4">
        <v>1</v>
      </c>
      <c r="K11" s="5" t="s">
        <v>13</v>
      </c>
      <c r="L11" s="5" t="s">
        <v>14</v>
      </c>
      <c r="M11" s="4">
        <v>2</v>
      </c>
      <c r="N11" s="5">
        <v>1</v>
      </c>
      <c r="O11" s="4" t="s">
        <v>27</v>
      </c>
      <c r="P11" s="4" t="s">
        <v>23</v>
      </c>
      <c r="Q11" s="4">
        <f t="shared" si="0"/>
        <v>1.5</v>
      </c>
      <c r="R11" s="13">
        <f t="shared" si="1"/>
        <v>0</v>
      </c>
      <c r="S11">
        <f t="shared" si="2"/>
        <v>0.3</v>
      </c>
      <c r="T11">
        <f t="shared" si="3"/>
        <v>4</v>
      </c>
    </row>
    <row r="12" spans="1:20" s="4" customFormat="1" ht="12.95" customHeight="1" x14ac:dyDescent="0.2">
      <c r="A12" s="4">
        <v>10</v>
      </c>
      <c r="B12" s="4" t="s">
        <v>37</v>
      </c>
      <c r="C12" s="5" t="s">
        <v>26</v>
      </c>
      <c r="D12" s="4">
        <v>1</v>
      </c>
      <c r="E12" s="5">
        <v>0</v>
      </c>
      <c r="F12" s="4">
        <v>0</v>
      </c>
      <c r="G12" s="5">
        <v>1</v>
      </c>
      <c r="H12" s="5">
        <v>1</v>
      </c>
      <c r="I12" s="5">
        <v>0</v>
      </c>
      <c r="J12" s="4">
        <v>0</v>
      </c>
      <c r="K12" s="5" t="s">
        <v>13</v>
      </c>
      <c r="L12" s="5" t="s">
        <v>14</v>
      </c>
      <c r="M12" s="4">
        <v>1</v>
      </c>
      <c r="N12" s="5">
        <v>0</v>
      </c>
      <c r="O12" s="4" t="s">
        <v>19</v>
      </c>
      <c r="P12" s="4" t="s">
        <v>20</v>
      </c>
      <c r="Q12" s="4">
        <f t="shared" si="0"/>
        <v>1</v>
      </c>
      <c r="R12" s="13">
        <f t="shared" si="1"/>
        <v>1</v>
      </c>
      <c r="S12">
        <f t="shared" si="2"/>
        <v>0.4</v>
      </c>
      <c r="T12">
        <f t="shared" si="3"/>
        <v>2</v>
      </c>
    </row>
    <row r="13" spans="1:20" s="2" customFormat="1" ht="12.95" customHeight="1" x14ac:dyDescent="0.2">
      <c r="A13" s="2">
        <v>11</v>
      </c>
      <c r="B13" s="2" t="s">
        <v>38</v>
      </c>
      <c r="C13" s="3" t="s">
        <v>22</v>
      </c>
      <c r="D13" s="2">
        <v>1</v>
      </c>
      <c r="E13" s="3">
        <v>1</v>
      </c>
      <c r="F13" s="2">
        <v>1</v>
      </c>
      <c r="G13" s="3">
        <v>1</v>
      </c>
      <c r="H13" s="3">
        <v>0</v>
      </c>
      <c r="I13" s="3">
        <v>0</v>
      </c>
      <c r="J13" s="2">
        <v>1</v>
      </c>
      <c r="K13" s="3" t="s">
        <v>13</v>
      </c>
      <c r="L13" s="3" t="s">
        <v>14</v>
      </c>
      <c r="M13" s="2">
        <v>1</v>
      </c>
      <c r="N13" s="3">
        <v>1</v>
      </c>
      <c r="O13" s="2" t="s">
        <v>35</v>
      </c>
      <c r="P13" s="2" t="s">
        <v>20</v>
      </c>
      <c r="Q13" s="2">
        <f t="shared" si="0"/>
        <v>1</v>
      </c>
      <c r="R13" s="12">
        <f t="shared" si="1"/>
        <v>2</v>
      </c>
      <c r="S13">
        <f t="shared" si="2"/>
        <v>0.6</v>
      </c>
      <c r="T13">
        <f t="shared" si="3"/>
        <v>4</v>
      </c>
    </row>
    <row r="14" spans="1:20" s="2" customFormat="1" ht="12.95" customHeight="1" x14ac:dyDescent="0.2">
      <c r="A14" s="2">
        <v>12</v>
      </c>
      <c r="B14" s="2" t="s">
        <v>39</v>
      </c>
      <c r="C14" s="3" t="s">
        <v>22</v>
      </c>
      <c r="D14" s="2">
        <v>1</v>
      </c>
      <c r="E14" s="3">
        <v>1</v>
      </c>
      <c r="F14" s="2">
        <v>1</v>
      </c>
      <c r="G14" s="3">
        <v>1</v>
      </c>
      <c r="H14" s="3">
        <v>0</v>
      </c>
      <c r="I14" s="3">
        <v>0</v>
      </c>
      <c r="J14" s="2">
        <v>1</v>
      </c>
      <c r="K14" s="3">
        <v>0</v>
      </c>
      <c r="L14" s="3" t="s">
        <v>14</v>
      </c>
      <c r="M14" s="2">
        <v>4</v>
      </c>
      <c r="N14" s="3">
        <v>0</v>
      </c>
      <c r="O14" s="2" t="s">
        <v>31</v>
      </c>
      <c r="P14" s="2" t="s">
        <v>23</v>
      </c>
      <c r="Q14" s="2">
        <f t="shared" si="0"/>
        <v>1.5</v>
      </c>
      <c r="R14" s="12">
        <f t="shared" si="1"/>
        <v>2</v>
      </c>
      <c r="S14">
        <f t="shared" si="2"/>
        <v>0.7</v>
      </c>
      <c r="T14">
        <f t="shared" si="3"/>
        <v>2</v>
      </c>
    </row>
    <row r="15" spans="1:20" ht="12.95" customHeight="1" x14ac:dyDescent="0.2">
      <c r="A15">
        <v>13</v>
      </c>
      <c r="B15" t="s">
        <v>40</v>
      </c>
      <c r="C15" s="1" t="s">
        <v>84</v>
      </c>
      <c r="D15">
        <v>1</v>
      </c>
      <c r="E15" s="1">
        <v>1</v>
      </c>
      <c r="F15">
        <v>1</v>
      </c>
      <c r="G15" s="1">
        <v>0</v>
      </c>
      <c r="H15" s="1">
        <v>1</v>
      </c>
      <c r="I15" s="1">
        <v>1</v>
      </c>
      <c r="J15">
        <v>1</v>
      </c>
      <c r="K15" s="1" t="s">
        <v>13</v>
      </c>
      <c r="L15" s="1" t="s">
        <v>15</v>
      </c>
      <c r="M15">
        <v>2</v>
      </c>
      <c r="N15" s="1">
        <v>1</v>
      </c>
      <c r="O15" t="s">
        <v>41</v>
      </c>
      <c r="P15" t="s">
        <v>20</v>
      </c>
      <c r="Q15">
        <f t="shared" si="0"/>
        <v>0</v>
      </c>
      <c r="R15" s="11">
        <f t="shared" si="1"/>
        <v>3</v>
      </c>
      <c r="S15">
        <f t="shared" si="2"/>
        <v>0.6</v>
      </c>
      <c r="T15">
        <f t="shared" si="3"/>
        <v>5</v>
      </c>
    </row>
    <row r="16" spans="1:20" ht="12.95" customHeight="1" x14ac:dyDescent="0.2">
      <c r="A16">
        <v>14</v>
      </c>
      <c r="B16" t="s">
        <v>42</v>
      </c>
      <c r="C16" s="1" t="s">
        <v>84</v>
      </c>
      <c r="D16">
        <v>0</v>
      </c>
      <c r="E16" s="1">
        <v>0</v>
      </c>
      <c r="F16">
        <v>0</v>
      </c>
      <c r="G16" s="1">
        <v>1</v>
      </c>
      <c r="H16" s="1">
        <v>0</v>
      </c>
      <c r="I16" s="1">
        <v>0</v>
      </c>
      <c r="J16">
        <v>1</v>
      </c>
      <c r="K16" s="1">
        <v>0</v>
      </c>
      <c r="L16" s="1" t="s">
        <v>14</v>
      </c>
      <c r="M16">
        <v>2</v>
      </c>
      <c r="N16" s="1">
        <v>1</v>
      </c>
      <c r="O16" t="s">
        <v>43</v>
      </c>
      <c r="P16" t="s">
        <v>20</v>
      </c>
      <c r="Q16">
        <f t="shared" si="0"/>
        <v>1</v>
      </c>
      <c r="R16" s="11">
        <f t="shared" si="1"/>
        <v>0</v>
      </c>
      <c r="S16">
        <f t="shared" si="2"/>
        <v>0.2</v>
      </c>
      <c r="T16">
        <f t="shared" si="3"/>
        <v>2</v>
      </c>
    </row>
    <row r="17" spans="1:20" ht="12.95" customHeight="1" x14ac:dyDescent="0.2">
      <c r="A17">
        <v>15</v>
      </c>
      <c r="B17" t="s">
        <v>44</v>
      </c>
      <c r="C17" s="1" t="s">
        <v>84</v>
      </c>
      <c r="D17">
        <v>1</v>
      </c>
      <c r="E17" s="1">
        <v>1</v>
      </c>
      <c r="F17">
        <v>1</v>
      </c>
      <c r="G17" s="1">
        <v>0</v>
      </c>
      <c r="H17" s="1">
        <v>1</v>
      </c>
      <c r="I17" s="1">
        <v>1</v>
      </c>
      <c r="J17">
        <v>1</v>
      </c>
      <c r="K17" s="1" t="s">
        <v>13</v>
      </c>
      <c r="L17" s="1" t="s">
        <v>14</v>
      </c>
      <c r="M17">
        <v>4</v>
      </c>
      <c r="N17" s="1">
        <v>0</v>
      </c>
      <c r="O17" t="s">
        <v>35</v>
      </c>
      <c r="P17" t="s">
        <v>20</v>
      </c>
      <c r="Q17">
        <f t="shared" si="0"/>
        <v>0</v>
      </c>
      <c r="R17" s="11">
        <f t="shared" si="1"/>
        <v>3</v>
      </c>
      <c r="S17">
        <f t="shared" si="2"/>
        <v>0.6</v>
      </c>
      <c r="T17">
        <f t="shared" si="3"/>
        <v>4</v>
      </c>
    </row>
    <row r="18" spans="1:20" s="4" customFormat="1" ht="12.95" customHeight="1" x14ac:dyDescent="0.2">
      <c r="A18" s="4">
        <v>16</v>
      </c>
      <c r="B18" s="4" t="s">
        <v>45</v>
      </c>
      <c r="C18" s="5" t="s">
        <v>26</v>
      </c>
      <c r="D18" s="4">
        <v>1</v>
      </c>
      <c r="E18" s="5">
        <v>1</v>
      </c>
      <c r="F18" s="4">
        <v>1</v>
      </c>
      <c r="G18" s="5">
        <v>0</v>
      </c>
      <c r="H18" s="5">
        <v>1</v>
      </c>
      <c r="I18" s="5">
        <v>1</v>
      </c>
      <c r="J18" s="4">
        <v>1</v>
      </c>
      <c r="K18" s="5">
        <v>0</v>
      </c>
      <c r="L18" s="5" t="s">
        <v>14</v>
      </c>
      <c r="M18" s="4">
        <v>1</v>
      </c>
      <c r="N18" s="5">
        <v>0</v>
      </c>
      <c r="O18" s="4" t="s">
        <v>35</v>
      </c>
      <c r="P18" s="4" t="s">
        <v>23</v>
      </c>
      <c r="Q18" s="4">
        <f t="shared" si="0"/>
        <v>0.5</v>
      </c>
      <c r="R18" s="13">
        <f t="shared" si="1"/>
        <v>3</v>
      </c>
      <c r="S18">
        <f t="shared" si="2"/>
        <v>0.7</v>
      </c>
      <c r="T18">
        <f t="shared" si="3"/>
        <v>3</v>
      </c>
    </row>
    <row r="19" spans="1:20" s="4" customFormat="1" ht="12.95" customHeight="1" x14ac:dyDescent="0.2">
      <c r="A19" s="4">
        <v>17</v>
      </c>
      <c r="B19" s="4" t="s">
        <v>46</v>
      </c>
      <c r="C19" s="5" t="s">
        <v>26</v>
      </c>
      <c r="D19" s="4">
        <v>0</v>
      </c>
      <c r="E19" s="5">
        <v>0</v>
      </c>
      <c r="F19" s="4">
        <v>9</v>
      </c>
      <c r="G19" s="5">
        <v>1</v>
      </c>
      <c r="H19" s="5">
        <v>0</v>
      </c>
      <c r="I19" s="5">
        <v>1</v>
      </c>
      <c r="J19" s="4">
        <v>0</v>
      </c>
      <c r="K19" s="5" t="s">
        <v>13</v>
      </c>
      <c r="L19" s="5" t="s">
        <v>14</v>
      </c>
      <c r="M19" s="4">
        <v>3</v>
      </c>
      <c r="N19" s="5">
        <v>1</v>
      </c>
      <c r="O19" s="4" t="s">
        <v>31</v>
      </c>
      <c r="P19" s="4" t="s">
        <v>20</v>
      </c>
      <c r="Q19" s="4">
        <f t="shared" si="0"/>
        <v>1</v>
      </c>
      <c r="R19" s="13">
        <f t="shared" si="1"/>
        <v>9</v>
      </c>
      <c r="S19">
        <f t="shared" si="2"/>
        <v>2</v>
      </c>
      <c r="T19">
        <f t="shared" si="3"/>
        <v>3</v>
      </c>
    </row>
    <row r="20" spans="1:20" s="2" customFormat="1" ht="12.95" customHeight="1" x14ac:dyDescent="0.2">
      <c r="A20" s="2">
        <v>18</v>
      </c>
      <c r="B20" s="2" t="s">
        <v>47</v>
      </c>
      <c r="C20" s="3" t="s">
        <v>22</v>
      </c>
      <c r="D20" s="2">
        <v>0</v>
      </c>
      <c r="E20" s="3">
        <v>1</v>
      </c>
      <c r="F20" s="2">
        <v>1</v>
      </c>
      <c r="G20" s="3">
        <v>0</v>
      </c>
      <c r="H20" s="3">
        <v>1</v>
      </c>
      <c r="I20" s="3">
        <v>0</v>
      </c>
      <c r="J20" s="2">
        <v>0</v>
      </c>
      <c r="K20" s="3" t="s">
        <v>13</v>
      </c>
      <c r="L20" s="3" t="s">
        <v>14</v>
      </c>
      <c r="M20" s="2">
        <v>3</v>
      </c>
      <c r="N20" s="3">
        <v>0</v>
      </c>
      <c r="O20" s="2" t="s">
        <v>35</v>
      </c>
      <c r="P20" s="2" t="s">
        <v>20</v>
      </c>
      <c r="Q20" s="2">
        <f t="shared" si="0"/>
        <v>0</v>
      </c>
      <c r="R20" s="12">
        <f t="shared" si="1"/>
        <v>3</v>
      </c>
      <c r="S20">
        <f t="shared" si="2"/>
        <v>0.6</v>
      </c>
      <c r="T20">
        <f t="shared" si="3"/>
        <v>1</v>
      </c>
    </row>
    <row r="21" spans="1:20" s="2" customFormat="1" ht="12.95" customHeight="1" x14ac:dyDescent="0.2">
      <c r="A21" s="2">
        <v>19</v>
      </c>
      <c r="B21" s="2" t="s">
        <v>48</v>
      </c>
      <c r="C21" s="3" t="s">
        <v>22</v>
      </c>
      <c r="D21" s="2">
        <v>1</v>
      </c>
      <c r="E21" s="3">
        <v>1</v>
      </c>
      <c r="F21" s="2">
        <v>1</v>
      </c>
      <c r="G21" s="3">
        <v>1</v>
      </c>
      <c r="H21" s="3">
        <v>0</v>
      </c>
      <c r="I21" s="3">
        <v>1</v>
      </c>
      <c r="J21" s="2">
        <v>1</v>
      </c>
      <c r="K21" s="3">
        <v>0</v>
      </c>
      <c r="L21" s="3" t="s">
        <v>16</v>
      </c>
      <c r="M21" s="2">
        <v>2</v>
      </c>
      <c r="N21" s="3">
        <v>0</v>
      </c>
      <c r="O21" s="2" t="s">
        <v>19</v>
      </c>
      <c r="P21" s="2" t="s">
        <v>13</v>
      </c>
      <c r="Q21" s="2">
        <f t="shared" si="0"/>
        <v>2</v>
      </c>
      <c r="R21" s="12">
        <f t="shared" si="1"/>
        <v>2</v>
      </c>
      <c r="S21">
        <f t="shared" si="2"/>
        <v>0.8</v>
      </c>
      <c r="T21">
        <f t="shared" si="3"/>
        <v>3</v>
      </c>
    </row>
    <row r="22" spans="1:20" ht="12.95" customHeight="1" x14ac:dyDescent="0.2">
      <c r="A22">
        <v>20</v>
      </c>
      <c r="B22" t="s">
        <v>49</v>
      </c>
      <c r="C22" s="1" t="s">
        <v>84</v>
      </c>
      <c r="D22">
        <v>0</v>
      </c>
      <c r="E22" s="1">
        <v>0</v>
      </c>
      <c r="F22">
        <v>0</v>
      </c>
      <c r="G22" s="1">
        <v>0</v>
      </c>
      <c r="H22" s="1">
        <v>0</v>
      </c>
      <c r="I22" s="1">
        <v>1</v>
      </c>
      <c r="J22">
        <v>0</v>
      </c>
      <c r="K22" s="1" t="s">
        <v>13</v>
      </c>
      <c r="L22" s="1" t="s">
        <v>14</v>
      </c>
      <c r="M22">
        <v>3</v>
      </c>
      <c r="N22" s="1">
        <v>1</v>
      </c>
      <c r="O22" t="s">
        <v>35</v>
      </c>
      <c r="P22" t="s">
        <v>20</v>
      </c>
      <c r="Q22">
        <f t="shared" si="0"/>
        <v>0</v>
      </c>
      <c r="R22" s="11">
        <f t="shared" si="1"/>
        <v>0</v>
      </c>
      <c r="S22">
        <f t="shared" si="2"/>
        <v>0</v>
      </c>
      <c r="T22">
        <f t="shared" si="3"/>
        <v>3</v>
      </c>
    </row>
    <row r="23" spans="1:20" ht="12.95" customHeight="1" x14ac:dyDescent="0.2">
      <c r="A23">
        <v>21</v>
      </c>
      <c r="B23" t="s">
        <v>50</v>
      </c>
      <c r="C23" s="1" t="s">
        <v>84</v>
      </c>
      <c r="D23">
        <v>0</v>
      </c>
      <c r="E23" s="1">
        <v>1</v>
      </c>
      <c r="F23">
        <v>1</v>
      </c>
      <c r="G23" s="1">
        <v>1</v>
      </c>
      <c r="H23" s="1">
        <v>1</v>
      </c>
      <c r="I23" s="1">
        <v>1</v>
      </c>
      <c r="J23">
        <v>1</v>
      </c>
      <c r="K23" s="1" t="s">
        <v>13</v>
      </c>
      <c r="L23" s="1" t="s">
        <v>15</v>
      </c>
      <c r="M23">
        <v>3</v>
      </c>
      <c r="N23" s="1">
        <v>1</v>
      </c>
      <c r="O23" t="s">
        <v>35</v>
      </c>
      <c r="P23" t="s">
        <v>13</v>
      </c>
      <c r="Q23">
        <f t="shared" si="0"/>
        <v>2</v>
      </c>
      <c r="R23" s="11">
        <f t="shared" si="1"/>
        <v>3</v>
      </c>
      <c r="S23">
        <f t="shared" si="2"/>
        <v>1</v>
      </c>
      <c r="T23">
        <f t="shared" si="3"/>
        <v>4</v>
      </c>
    </row>
    <row r="24" spans="1:20" s="4" customFormat="1" ht="12.95" customHeight="1" x14ac:dyDescent="0.2">
      <c r="A24" s="4">
        <v>22</v>
      </c>
      <c r="B24" s="4" t="s">
        <v>51</v>
      </c>
      <c r="C24" s="5" t="s">
        <v>26</v>
      </c>
      <c r="D24" s="4">
        <v>0</v>
      </c>
      <c r="E24" s="5">
        <v>1</v>
      </c>
      <c r="F24" s="4">
        <v>0</v>
      </c>
      <c r="G24" s="5">
        <v>1</v>
      </c>
      <c r="H24" s="5">
        <v>0</v>
      </c>
      <c r="I24" s="5">
        <v>0</v>
      </c>
      <c r="J24" s="4">
        <v>0</v>
      </c>
      <c r="K24" s="5">
        <v>0</v>
      </c>
      <c r="L24" s="5" t="s">
        <v>14</v>
      </c>
      <c r="M24" s="4">
        <v>2</v>
      </c>
      <c r="N24" s="5">
        <v>1</v>
      </c>
      <c r="O24" s="4" t="s">
        <v>35</v>
      </c>
      <c r="P24" s="4" t="s">
        <v>20</v>
      </c>
      <c r="Q24" s="4">
        <f t="shared" si="0"/>
        <v>1</v>
      </c>
      <c r="R24" s="13">
        <f t="shared" si="1"/>
        <v>1</v>
      </c>
      <c r="S24">
        <f t="shared" si="2"/>
        <v>0.4</v>
      </c>
      <c r="T24">
        <f t="shared" si="3"/>
        <v>1</v>
      </c>
    </row>
    <row r="25" spans="1:20" s="4" customFormat="1" ht="12.95" customHeight="1" x14ac:dyDescent="0.2">
      <c r="A25" s="4">
        <v>23</v>
      </c>
      <c r="B25" s="4" t="s">
        <v>52</v>
      </c>
      <c r="C25" s="5" t="s">
        <v>26</v>
      </c>
      <c r="D25" s="4">
        <v>0</v>
      </c>
      <c r="E25" s="5">
        <v>1</v>
      </c>
      <c r="F25" s="4">
        <v>0</v>
      </c>
      <c r="G25" s="5">
        <v>1</v>
      </c>
      <c r="H25" s="5">
        <v>0</v>
      </c>
      <c r="I25" s="5">
        <v>1</v>
      </c>
      <c r="J25" s="4">
        <v>1</v>
      </c>
      <c r="K25" s="5" t="s">
        <v>13</v>
      </c>
      <c r="L25" s="5" t="s">
        <v>14</v>
      </c>
      <c r="M25" s="4">
        <v>5</v>
      </c>
      <c r="N25" s="5">
        <v>1</v>
      </c>
      <c r="O25" s="4" t="s">
        <v>35</v>
      </c>
      <c r="P25" s="4" t="s">
        <v>13</v>
      </c>
      <c r="Q25" s="4">
        <f t="shared" si="0"/>
        <v>2</v>
      </c>
      <c r="R25" s="13">
        <f t="shared" si="1"/>
        <v>1</v>
      </c>
      <c r="S25">
        <f t="shared" si="2"/>
        <v>0.6</v>
      </c>
      <c r="T25">
        <f t="shared" si="3"/>
        <v>4</v>
      </c>
    </row>
    <row r="26" spans="1:20" s="2" customFormat="1" ht="12.95" customHeight="1" x14ac:dyDescent="0.2">
      <c r="A26" s="2">
        <v>24</v>
      </c>
      <c r="B26" s="2" t="s">
        <v>53</v>
      </c>
      <c r="C26" s="3" t="s">
        <v>22</v>
      </c>
      <c r="D26" s="2">
        <v>0</v>
      </c>
      <c r="E26" s="3">
        <v>1</v>
      </c>
      <c r="F26" s="2">
        <v>1</v>
      </c>
      <c r="G26" s="3">
        <v>1</v>
      </c>
      <c r="H26" s="3">
        <v>1</v>
      </c>
      <c r="I26" s="3">
        <v>0</v>
      </c>
      <c r="J26" s="2">
        <v>1</v>
      </c>
      <c r="K26" s="3" t="s">
        <v>13</v>
      </c>
      <c r="L26" s="3" t="s">
        <v>16</v>
      </c>
      <c r="M26" s="2">
        <v>2</v>
      </c>
      <c r="N26" s="3">
        <v>1</v>
      </c>
      <c r="O26" s="2" t="s">
        <v>43</v>
      </c>
      <c r="P26" s="2" t="s">
        <v>13</v>
      </c>
      <c r="Q26" s="2">
        <f t="shared" si="0"/>
        <v>2</v>
      </c>
      <c r="R26" s="12">
        <f t="shared" si="1"/>
        <v>3</v>
      </c>
      <c r="S26">
        <f t="shared" si="2"/>
        <v>1</v>
      </c>
      <c r="T26">
        <f t="shared" si="3"/>
        <v>3</v>
      </c>
    </row>
    <row r="27" spans="1:20" s="2" customFormat="1" ht="12.95" customHeight="1" x14ac:dyDescent="0.2">
      <c r="A27" s="2">
        <v>25</v>
      </c>
      <c r="B27" s="2" t="s">
        <v>54</v>
      </c>
      <c r="C27" s="3" t="s">
        <v>22</v>
      </c>
      <c r="D27" s="2">
        <v>1</v>
      </c>
      <c r="E27" s="3">
        <v>1</v>
      </c>
      <c r="F27" s="2">
        <v>1</v>
      </c>
      <c r="G27" s="3">
        <v>0</v>
      </c>
      <c r="H27" s="3">
        <v>0</v>
      </c>
      <c r="I27" s="3">
        <v>0</v>
      </c>
      <c r="J27" s="2">
        <v>0</v>
      </c>
      <c r="K27" s="3" t="s">
        <v>13</v>
      </c>
      <c r="L27" s="3" t="s">
        <v>14</v>
      </c>
      <c r="M27" s="2">
        <v>1</v>
      </c>
      <c r="N27" s="3">
        <v>1</v>
      </c>
      <c r="O27" s="2" t="s">
        <v>19</v>
      </c>
      <c r="P27" s="2" t="s">
        <v>20</v>
      </c>
      <c r="Q27" s="2">
        <f t="shared" si="0"/>
        <v>0</v>
      </c>
      <c r="R27" s="12">
        <f t="shared" si="1"/>
        <v>2</v>
      </c>
      <c r="S27">
        <f t="shared" si="2"/>
        <v>0.4</v>
      </c>
      <c r="T27">
        <f t="shared" si="3"/>
        <v>3</v>
      </c>
    </row>
    <row r="28" spans="1:20" ht="12.95" customHeight="1" x14ac:dyDescent="0.2">
      <c r="A28">
        <v>26</v>
      </c>
      <c r="B28" t="s">
        <v>55</v>
      </c>
      <c r="C28" s="1" t="s">
        <v>84</v>
      </c>
      <c r="D28">
        <v>0</v>
      </c>
      <c r="E28" s="1">
        <v>1</v>
      </c>
      <c r="F28">
        <v>0</v>
      </c>
      <c r="G28" s="1">
        <v>1</v>
      </c>
      <c r="H28" s="1">
        <v>1</v>
      </c>
      <c r="I28" s="1">
        <v>1</v>
      </c>
      <c r="J28">
        <v>1</v>
      </c>
      <c r="K28" s="1">
        <v>0</v>
      </c>
      <c r="L28" s="1" t="s">
        <v>14</v>
      </c>
      <c r="M28">
        <v>4</v>
      </c>
      <c r="N28" s="1">
        <v>1</v>
      </c>
      <c r="O28" t="s">
        <v>35</v>
      </c>
      <c r="P28" t="s">
        <v>20</v>
      </c>
      <c r="Q28">
        <f t="shared" si="0"/>
        <v>1</v>
      </c>
      <c r="R28" s="11">
        <f t="shared" si="1"/>
        <v>2</v>
      </c>
      <c r="S28">
        <f t="shared" si="2"/>
        <v>0.6</v>
      </c>
      <c r="T28">
        <f t="shared" si="3"/>
        <v>3</v>
      </c>
    </row>
    <row r="29" spans="1:20" ht="12.95" customHeight="1" x14ac:dyDescent="0.2">
      <c r="A29">
        <v>27</v>
      </c>
      <c r="B29" t="s">
        <v>56</v>
      </c>
      <c r="C29" s="1" t="s">
        <v>84</v>
      </c>
      <c r="D29">
        <v>1</v>
      </c>
      <c r="E29" s="1">
        <v>0</v>
      </c>
      <c r="F29">
        <v>0</v>
      </c>
      <c r="G29" s="1">
        <v>0</v>
      </c>
      <c r="H29" s="1">
        <v>1</v>
      </c>
      <c r="I29" s="1">
        <v>0</v>
      </c>
      <c r="J29">
        <v>0</v>
      </c>
      <c r="K29" s="1">
        <v>0</v>
      </c>
      <c r="L29" s="1" t="s">
        <v>14</v>
      </c>
      <c r="M29">
        <v>3</v>
      </c>
      <c r="N29" s="1">
        <v>1</v>
      </c>
      <c r="O29" t="s">
        <v>35</v>
      </c>
      <c r="P29" t="s">
        <v>20</v>
      </c>
      <c r="Q29">
        <f t="shared" si="0"/>
        <v>0</v>
      </c>
      <c r="R29" s="11">
        <f t="shared" si="1"/>
        <v>1</v>
      </c>
      <c r="S29">
        <f t="shared" si="2"/>
        <v>0.2</v>
      </c>
      <c r="T29">
        <f t="shared" si="3"/>
        <v>2</v>
      </c>
    </row>
    <row r="30" spans="1:20" s="4" customFormat="1" x14ac:dyDescent="0.2">
      <c r="A30" s="4">
        <v>28</v>
      </c>
      <c r="B30" s="4" t="s">
        <v>57</v>
      </c>
      <c r="C30" s="4" t="s">
        <v>26</v>
      </c>
      <c r="D30" s="4">
        <v>0</v>
      </c>
      <c r="E30" s="4">
        <v>1</v>
      </c>
      <c r="F30" s="4">
        <v>0</v>
      </c>
      <c r="G30" s="4">
        <v>0</v>
      </c>
      <c r="H30" s="4">
        <v>1</v>
      </c>
      <c r="I30" s="4">
        <v>0</v>
      </c>
      <c r="J30" s="4">
        <v>1</v>
      </c>
      <c r="K30" s="4">
        <v>0</v>
      </c>
      <c r="L30" s="4" t="s">
        <v>16</v>
      </c>
      <c r="M30" s="4">
        <v>4</v>
      </c>
      <c r="N30" s="4">
        <v>1</v>
      </c>
      <c r="O30" s="4" t="s">
        <v>35</v>
      </c>
      <c r="P30" s="4">
        <v>0</v>
      </c>
      <c r="Q30" s="4">
        <f t="shared" si="0"/>
        <v>0</v>
      </c>
      <c r="R30" s="13">
        <f t="shared" si="1"/>
        <v>2</v>
      </c>
      <c r="S30">
        <f t="shared" si="2"/>
        <v>0.4</v>
      </c>
      <c r="T30">
        <f t="shared" si="3"/>
        <v>2</v>
      </c>
    </row>
    <row r="31" spans="1:20" s="4" customFormat="1" x14ac:dyDescent="0.2">
      <c r="A31" s="4">
        <v>29</v>
      </c>
      <c r="B31" s="4" t="s">
        <v>58</v>
      </c>
      <c r="C31" s="4" t="s">
        <v>26</v>
      </c>
      <c r="D31" s="4">
        <v>0</v>
      </c>
      <c r="E31" s="4">
        <v>1</v>
      </c>
      <c r="F31" s="4">
        <v>1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 t="s">
        <v>14</v>
      </c>
      <c r="M31" s="4">
        <v>3</v>
      </c>
      <c r="N31" s="4">
        <v>1</v>
      </c>
      <c r="O31" s="4" t="s">
        <v>59</v>
      </c>
      <c r="P31" s="4">
        <v>0</v>
      </c>
      <c r="Q31" s="4">
        <f t="shared" si="0"/>
        <v>0</v>
      </c>
      <c r="R31" s="13">
        <f t="shared" si="1"/>
        <v>3</v>
      </c>
      <c r="S31">
        <f t="shared" si="2"/>
        <v>0.6</v>
      </c>
      <c r="T31">
        <f t="shared" si="3"/>
        <v>2</v>
      </c>
    </row>
    <row r="32" spans="1:20" s="2" customFormat="1" x14ac:dyDescent="0.2">
      <c r="A32" s="2">
        <v>30</v>
      </c>
      <c r="B32" s="2" t="s">
        <v>60</v>
      </c>
      <c r="C32" s="2" t="s">
        <v>22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 t="s">
        <v>14</v>
      </c>
      <c r="M32" s="2">
        <v>2</v>
      </c>
      <c r="N32" s="2">
        <v>0</v>
      </c>
      <c r="O32" s="2" t="s">
        <v>61</v>
      </c>
      <c r="P32" s="2">
        <v>1</v>
      </c>
      <c r="Q32" s="2">
        <f t="shared" si="0"/>
        <v>2</v>
      </c>
      <c r="R32" s="12">
        <f t="shared" si="1"/>
        <v>1</v>
      </c>
      <c r="S32">
        <f t="shared" si="2"/>
        <v>0.6</v>
      </c>
      <c r="T32">
        <f t="shared" si="3"/>
        <v>4</v>
      </c>
    </row>
    <row r="33" spans="1:20" s="2" customFormat="1" x14ac:dyDescent="0.2">
      <c r="A33" s="2">
        <v>31</v>
      </c>
      <c r="B33" s="2" t="s">
        <v>70</v>
      </c>
      <c r="C33" s="2" t="s">
        <v>22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1</v>
      </c>
      <c r="K33" s="2">
        <v>1</v>
      </c>
      <c r="L33" s="2" t="s">
        <v>14</v>
      </c>
      <c r="M33" s="2">
        <v>1</v>
      </c>
      <c r="N33" s="2">
        <v>1</v>
      </c>
      <c r="O33" s="2" t="s">
        <v>59</v>
      </c>
      <c r="P33" s="2">
        <v>0</v>
      </c>
      <c r="Q33" s="2">
        <f t="shared" si="0"/>
        <v>0</v>
      </c>
      <c r="R33" s="12">
        <f t="shared" si="1"/>
        <v>3</v>
      </c>
      <c r="S33" s="2">
        <f t="shared" si="2"/>
        <v>0.6</v>
      </c>
      <c r="T33">
        <f t="shared" si="3"/>
        <v>3</v>
      </c>
    </row>
    <row r="34" spans="1:20" x14ac:dyDescent="0.2">
      <c r="A34">
        <v>32</v>
      </c>
      <c r="B34" t="s">
        <v>71</v>
      </c>
      <c r="C34" s="1" t="s">
        <v>84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 t="s">
        <v>14</v>
      </c>
      <c r="M34">
        <v>1</v>
      </c>
      <c r="N34">
        <v>0</v>
      </c>
      <c r="O34" t="s">
        <v>35</v>
      </c>
      <c r="P34">
        <v>1</v>
      </c>
      <c r="Q34">
        <f t="shared" si="0"/>
        <v>2</v>
      </c>
      <c r="R34" s="11">
        <f t="shared" si="1"/>
        <v>3</v>
      </c>
      <c r="S34">
        <f t="shared" si="2"/>
        <v>1</v>
      </c>
      <c r="T34">
        <f t="shared" si="3"/>
        <v>4</v>
      </c>
    </row>
    <row r="35" spans="1:20" x14ac:dyDescent="0.2">
      <c r="A35">
        <v>33</v>
      </c>
      <c r="B35" t="s">
        <v>72</v>
      </c>
      <c r="C35" s="1" t="s">
        <v>84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 t="s">
        <v>14</v>
      </c>
      <c r="M35">
        <v>3</v>
      </c>
      <c r="N35">
        <v>0</v>
      </c>
      <c r="O35" t="s">
        <v>59</v>
      </c>
      <c r="P35">
        <v>0</v>
      </c>
      <c r="Q35">
        <f t="shared" si="0"/>
        <v>0</v>
      </c>
      <c r="R35" s="11">
        <f t="shared" si="1"/>
        <v>3</v>
      </c>
      <c r="S35">
        <f t="shared" si="2"/>
        <v>0.6</v>
      </c>
      <c r="T35">
        <f t="shared" si="3"/>
        <v>0</v>
      </c>
    </row>
    <row r="36" spans="1:20" s="4" customFormat="1" x14ac:dyDescent="0.2">
      <c r="A36" s="4">
        <v>34</v>
      </c>
      <c r="B36" s="4" t="s">
        <v>73</v>
      </c>
      <c r="C36" s="4" t="s">
        <v>26</v>
      </c>
      <c r="D36" s="4">
        <v>0</v>
      </c>
      <c r="E36" s="4">
        <v>0</v>
      </c>
      <c r="F36" s="4">
        <v>0</v>
      </c>
      <c r="G36" s="4">
        <v>1</v>
      </c>
      <c r="H36" s="4">
        <v>0</v>
      </c>
      <c r="I36" s="4">
        <v>1</v>
      </c>
      <c r="J36" s="4">
        <v>1</v>
      </c>
      <c r="K36" s="4">
        <v>1</v>
      </c>
      <c r="L36" s="4" t="s">
        <v>16</v>
      </c>
      <c r="M36" s="4">
        <v>2</v>
      </c>
      <c r="N36" s="4">
        <v>1</v>
      </c>
      <c r="O36" s="4" t="s">
        <v>35</v>
      </c>
      <c r="P36" s="4">
        <v>1</v>
      </c>
      <c r="Q36" s="4">
        <f t="shared" si="0"/>
        <v>2</v>
      </c>
      <c r="R36" s="13">
        <f t="shared" si="1"/>
        <v>0</v>
      </c>
      <c r="S36" s="4">
        <f t="shared" si="2"/>
        <v>0.4</v>
      </c>
      <c r="T36">
        <f t="shared" si="3"/>
        <v>4</v>
      </c>
    </row>
    <row r="37" spans="1:20" s="4" customFormat="1" x14ac:dyDescent="0.2">
      <c r="A37" s="4">
        <v>35</v>
      </c>
      <c r="B37" s="4" t="s">
        <v>74</v>
      </c>
      <c r="C37" s="4" t="s">
        <v>26</v>
      </c>
      <c r="D37" s="4">
        <v>1</v>
      </c>
      <c r="E37" s="4">
        <v>1</v>
      </c>
      <c r="F37" s="4">
        <v>1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 t="s">
        <v>14</v>
      </c>
      <c r="M37" s="4">
        <v>2</v>
      </c>
      <c r="N37" s="4">
        <v>0</v>
      </c>
      <c r="O37" s="4" t="s">
        <v>75</v>
      </c>
      <c r="P37" s="4">
        <v>0</v>
      </c>
      <c r="Q37" s="4">
        <f t="shared" si="0"/>
        <v>0</v>
      </c>
      <c r="R37" s="13">
        <f t="shared" si="1"/>
        <v>2</v>
      </c>
      <c r="S37" s="4">
        <f t="shared" si="2"/>
        <v>0.4</v>
      </c>
      <c r="T37">
        <f t="shared" si="3"/>
        <v>2</v>
      </c>
    </row>
    <row r="38" spans="1:20" s="10" customFormat="1" x14ac:dyDescent="0.2">
      <c r="A38" s="10">
        <v>36</v>
      </c>
      <c r="B38" s="10" t="s">
        <v>76</v>
      </c>
      <c r="C38" s="10" t="s">
        <v>22</v>
      </c>
      <c r="D38" s="10">
        <v>1</v>
      </c>
      <c r="E38" s="10">
        <v>0</v>
      </c>
      <c r="F38" s="10">
        <v>0</v>
      </c>
      <c r="G38" s="10">
        <v>1</v>
      </c>
      <c r="H38" s="10">
        <v>0</v>
      </c>
      <c r="I38" s="10">
        <v>1</v>
      </c>
      <c r="J38" s="10">
        <v>1</v>
      </c>
      <c r="K38" s="10">
        <v>0</v>
      </c>
      <c r="L38" s="10" t="s">
        <v>16</v>
      </c>
      <c r="M38" s="10">
        <v>6</v>
      </c>
      <c r="N38" s="10">
        <v>0</v>
      </c>
      <c r="O38" s="10" t="s">
        <v>77</v>
      </c>
      <c r="P38" s="10">
        <v>0</v>
      </c>
      <c r="Q38" s="10">
        <f t="shared" si="0"/>
        <v>1</v>
      </c>
      <c r="R38" s="14">
        <f t="shared" si="1"/>
        <v>0</v>
      </c>
      <c r="S38" s="10">
        <f t="shared" si="2"/>
        <v>0.2</v>
      </c>
      <c r="T38">
        <f t="shared" si="3"/>
        <v>3</v>
      </c>
    </row>
    <row r="39" spans="1:20" s="10" customFormat="1" x14ac:dyDescent="0.2">
      <c r="A39" s="10">
        <v>37</v>
      </c>
      <c r="B39" s="10" t="s">
        <v>78</v>
      </c>
      <c r="C39" s="10" t="s">
        <v>22</v>
      </c>
      <c r="D39" s="10">
        <v>1</v>
      </c>
      <c r="E39" s="10">
        <v>1</v>
      </c>
      <c r="F39" s="10">
        <v>0</v>
      </c>
      <c r="G39" s="10">
        <v>0</v>
      </c>
      <c r="H39" s="10">
        <v>0</v>
      </c>
      <c r="I39" s="10">
        <v>1</v>
      </c>
      <c r="J39" s="10">
        <v>1</v>
      </c>
      <c r="K39" s="10">
        <v>1</v>
      </c>
      <c r="L39" s="10" t="s">
        <v>14</v>
      </c>
      <c r="M39" s="10">
        <v>4</v>
      </c>
      <c r="N39" s="10">
        <v>0</v>
      </c>
      <c r="O39" s="10" t="s">
        <v>59</v>
      </c>
      <c r="P39" s="10">
        <v>0</v>
      </c>
      <c r="Q39" s="10">
        <f t="shared" si="0"/>
        <v>0</v>
      </c>
      <c r="R39" s="14">
        <f t="shared" si="1"/>
        <v>1</v>
      </c>
      <c r="S39" s="10">
        <f t="shared" si="2"/>
        <v>0.2</v>
      </c>
      <c r="T39">
        <f t="shared" si="3"/>
        <v>4</v>
      </c>
    </row>
    <row r="40" spans="1:20" x14ac:dyDescent="0.2">
      <c r="A40">
        <v>38</v>
      </c>
      <c r="B40" t="s">
        <v>79</v>
      </c>
      <c r="C40" s="1" t="s">
        <v>84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 t="s">
        <v>14</v>
      </c>
      <c r="M40">
        <v>1</v>
      </c>
      <c r="N40">
        <v>1</v>
      </c>
      <c r="O40" t="s">
        <v>59</v>
      </c>
      <c r="P40">
        <v>0</v>
      </c>
      <c r="Q40">
        <f t="shared" si="0"/>
        <v>0</v>
      </c>
      <c r="R40" s="11">
        <f t="shared" si="1"/>
        <v>3</v>
      </c>
      <c r="S40">
        <f t="shared" si="2"/>
        <v>0.6</v>
      </c>
      <c r="T40">
        <f t="shared" si="3"/>
        <v>2</v>
      </c>
    </row>
    <row r="41" spans="1:20" x14ac:dyDescent="0.2">
      <c r="A41">
        <v>39</v>
      </c>
      <c r="B41" t="s">
        <v>80</v>
      </c>
      <c r="C41" s="1" t="s">
        <v>84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 t="s">
        <v>16</v>
      </c>
      <c r="M41">
        <v>4</v>
      </c>
      <c r="N41">
        <v>0</v>
      </c>
      <c r="O41" t="s">
        <v>35</v>
      </c>
      <c r="P41">
        <v>0</v>
      </c>
      <c r="Q41">
        <f t="shared" si="0"/>
        <v>0</v>
      </c>
      <c r="R41" s="11">
        <f t="shared" si="1"/>
        <v>2</v>
      </c>
      <c r="S41">
        <f t="shared" si="2"/>
        <v>0.4</v>
      </c>
      <c r="T41">
        <f t="shared" si="3"/>
        <v>2</v>
      </c>
    </row>
    <row r="42" spans="1:20" s="4" customFormat="1" x14ac:dyDescent="0.2">
      <c r="A42" s="4">
        <v>40</v>
      </c>
      <c r="B42" s="4" t="s">
        <v>81</v>
      </c>
      <c r="C42" s="4" t="s">
        <v>26</v>
      </c>
      <c r="D42" s="4">
        <v>0</v>
      </c>
      <c r="E42" s="4">
        <v>1</v>
      </c>
      <c r="F42" s="4">
        <v>0</v>
      </c>
      <c r="G42" s="4">
        <v>1</v>
      </c>
      <c r="H42" s="4">
        <v>0</v>
      </c>
      <c r="I42" s="4">
        <v>0</v>
      </c>
      <c r="J42" s="4">
        <v>1</v>
      </c>
      <c r="K42" s="4">
        <v>1</v>
      </c>
      <c r="L42" s="4" t="s">
        <v>14</v>
      </c>
      <c r="M42" s="4">
        <v>1</v>
      </c>
      <c r="N42" s="4">
        <v>1</v>
      </c>
      <c r="O42" s="4" t="s">
        <v>19</v>
      </c>
      <c r="P42" s="4">
        <v>0</v>
      </c>
      <c r="Q42" s="4">
        <f t="shared" si="0"/>
        <v>1</v>
      </c>
      <c r="R42" s="13">
        <f t="shared" si="1"/>
        <v>1</v>
      </c>
      <c r="S42" s="4">
        <f t="shared" si="2"/>
        <v>0.4</v>
      </c>
      <c r="T42">
        <f t="shared" si="3"/>
        <v>3</v>
      </c>
    </row>
    <row r="43" spans="1:20" s="4" customFormat="1" x14ac:dyDescent="0.2">
      <c r="A43" s="4">
        <v>41</v>
      </c>
      <c r="B43" s="4" t="s">
        <v>82</v>
      </c>
      <c r="C43" s="4" t="s">
        <v>26</v>
      </c>
      <c r="D43" s="4">
        <v>0</v>
      </c>
      <c r="E43" s="4">
        <v>1</v>
      </c>
      <c r="F43" s="4">
        <v>1</v>
      </c>
      <c r="G43" s="4">
        <v>1</v>
      </c>
      <c r="H43" s="4">
        <v>0</v>
      </c>
      <c r="I43" s="4">
        <v>0</v>
      </c>
      <c r="J43" s="4">
        <v>1</v>
      </c>
      <c r="K43" s="4">
        <v>1</v>
      </c>
      <c r="L43" s="4" t="s">
        <v>14</v>
      </c>
      <c r="M43" s="4">
        <v>1</v>
      </c>
      <c r="N43" s="4">
        <v>1</v>
      </c>
      <c r="O43" s="4" t="s">
        <v>59</v>
      </c>
      <c r="P43" s="4">
        <v>0</v>
      </c>
      <c r="Q43" s="4">
        <f t="shared" si="0"/>
        <v>1</v>
      </c>
      <c r="R43" s="13">
        <f t="shared" si="1"/>
        <v>2</v>
      </c>
      <c r="S43" s="4">
        <f t="shared" si="2"/>
        <v>0.6</v>
      </c>
      <c r="T43">
        <f t="shared" si="3"/>
        <v>3</v>
      </c>
    </row>
    <row r="53" spans="19:19" x14ac:dyDescent="0.2">
      <c r="S53">
        <f t="shared" si="2"/>
        <v>0</v>
      </c>
    </row>
  </sheetData>
  <phoneticPr fontId="1" type="noConversion"/>
  <dataValidations count="7">
    <dataValidation type="list" operator="equal" allowBlank="1" sqref="L2:N29 J2 I3:I29" xr:uid="{00000000-0002-0000-0000-000000000000}">
      <formula1>"是,否,不确定"</formula1>
    </dataValidation>
    <dataValidation type="list" operator="equal" allowBlank="1" sqref="H2:H29" xr:uid="{00000000-0002-0000-0000-000003000000}">
      <formula1>"0,1,2,3,不确定"</formula1>
    </dataValidation>
    <dataValidation type="list" operator="equal" allowBlank="1" sqref="G2:G29" xr:uid="{00000000-0002-0000-0000-000005000000}">
      <formula1>"有,没有,不确定"</formula1>
    </dataValidation>
    <dataValidation type="list" operator="equal" allowBlank="1" sqref="C2 C4:C8 C10:C14 C18:C21 C24:C27" xr:uid="{00000000-0002-0000-0000-000006000000}">
      <formula1>"无,单风险平视显示器,双风险平视显示器"</formula1>
    </dataValidation>
    <dataValidation type="list" operator="equal" allowBlank="1" sqref="K2:K29" xr:uid="{00000000-0002-0000-0000-000009000000}">
      <formula1>"1,2,3,不确定"</formula1>
    </dataValidation>
    <dataValidation type="list" operator="equal" allowBlank="1" sqref="E2:E29" xr:uid="{00000000-0002-0000-0000-000004000000}">
      <formula1>"没有,有,不确定"</formula1>
    </dataValidation>
    <dataValidation type="list" operator="equal" allowBlank="1" sqref="C3 C9 C15:C17 C22:C23 C28:C29 C34:C35 C40:C41" xr:uid="{22B9B8DC-099E-4F07-B634-C36CC89F1143}">
      <formula1>"不使用平视显示器,单风险平视显示器,双风险平视显示器"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0382短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2023-09-09T08:22:51Z</dcterms:modified>
</cp:coreProperties>
</file>