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Summer_Research_2023\ARHUD\test\input_2\"/>
    </mc:Choice>
  </mc:AlternateContent>
  <xr:revisionPtr revIDLastSave="0" documentId="13_ncr:1_{C4312375-20F0-4459-A4DE-6A09B3D61ACD}" xr6:coauthVersionLast="47" xr6:coauthVersionMax="47" xr10:uidLastSave="{00000000-0000-0000-0000-000000000000}"/>
  <bookViews>
    <workbookView xWindow="3120" yWindow="3120" windowWidth="21600" windowHeight="11280" xr2:uid="{00000000-000D-0000-FFFF-FFFF00000000}"/>
  </bookViews>
  <sheets>
    <sheet name="0bb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3" i="2"/>
  <c r="U7" i="2"/>
  <c r="U8" i="2"/>
  <c r="U9" i="2"/>
  <c r="U10" i="2"/>
  <c r="U11" i="2"/>
  <c r="U19" i="2"/>
  <c r="U20" i="2"/>
  <c r="U21" i="2"/>
  <c r="U22" i="2"/>
  <c r="U23" i="2"/>
  <c r="U31" i="2"/>
  <c r="U32" i="2"/>
  <c r="U33" i="2"/>
  <c r="U34" i="2"/>
  <c r="U35" i="2"/>
  <c r="T3" i="2"/>
  <c r="U3" i="2" s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U18" i="2" s="1"/>
  <c r="T19" i="2"/>
  <c r="T20" i="2"/>
  <c r="T21" i="2"/>
  <c r="T22" i="2"/>
  <c r="T23" i="2"/>
  <c r="T24" i="2"/>
  <c r="T25" i="2"/>
  <c r="T26" i="2"/>
  <c r="T27" i="2"/>
  <c r="T28" i="2"/>
  <c r="T29" i="2"/>
  <c r="T30" i="2"/>
  <c r="U30" i="2" s="1"/>
  <c r="T31" i="2"/>
  <c r="T32" i="2"/>
  <c r="T33" i="2"/>
  <c r="T34" i="2"/>
  <c r="T35" i="2"/>
  <c r="T36" i="2"/>
  <c r="T37" i="2"/>
  <c r="T38" i="2"/>
  <c r="T39" i="2"/>
  <c r="T40" i="2"/>
  <c r="T41" i="2"/>
  <c r="T42" i="2"/>
  <c r="U42" i="2" s="1"/>
  <c r="S4" i="2"/>
  <c r="U4" i="2" s="1"/>
  <c r="S5" i="2"/>
  <c r="U5" i="2" s="1"/>
  <c r="S6" i="2"/>
  <c r="S7" i="2"/>
  <c r="S8" i="2"/>
  <c r="S9" i="2"/>
  <c r="S10" i="2"/>
  <c r="S11" i="2"/>
  <c r="S12" i="2"/>
  <c r="U12" i="2" s="1"/>
  <c r="S13" i="2"/>
  <c r="U13" i="2" s="1"/>
  <c r="S14" i="2"/>
  <c r="U14" i="2" s="1"/>
  <c r="S15" i="2"/>
  <c r="U15" i="2" s="1"/>
  <c r="S16" i="2"/>
  <c r="U16" i="2" s="1"/>
  <c r="S17" i="2"/>
  <c r="U17" i="2" s="1"/>
  <c r="S18" i="2"/>
  <c r="S19" i="2"/>
  <c r="S20" i="2"/>
  <c r="S21" i="2"/>
  <c r="S22" i="2"/>
  <c r="S23" i="2"/>
  <c r="S24" i="2"/>
  <c r="U24" i="2" s="1"/>
  <c r="S25" i="2"/>
  <c r="U25" i="2" s="1"/>
  <c r="S26" i="2"/>
  <c r="U26" i="2" s="1"/>
  <c r="S27" i="2"/>
  <c r="U27" i="2" s="1"/>
  <c r="S28" i="2"/>
  <c r="U28" i="2" s="1"/>
  <c r="S29" i="2"/>
  <c r="U29" i="2" s="1"/>
  <c r="S30" i="2"/>
  <c r="S31" i="2"/>
  <c r="S32" i="2"/>
  <c r="S33" i="2"/>
  <c r="S34" i="2"/>
  <c r="S35" i="2"/>
  <c r="S36" i="2"/>
  <c r="U36" i="2" s="1"/>
  <c r="S37" i="2"/>
  <c r="U37" i="2" s="1"/>
  <c r="S38" i="2"/>
  <c r="U38" i="2" s="1"/>
  <c r="S39" i="2"/>
  <c r="U39" i="2" s="1"/>
  <c r="S40" i="2"/>
  <c r="U40" i="2" s="1"/>
  <c r="S41" i="2"/>
  <c r="U41" i="2" s="1"/>
  <c r="S42" i="2"/>
  <c r="S3" i="2"/>
  <c r="U6" i="2" l="1"/>
</calcChain>
</file>

<file path=xl/sharedStrings.xml><?xml version="1.0" encoding="utf-8"?>
<sst xmlns="http://schemas.openxmlformats.org/spreadsheetml/2006/main" count="185" uniqueCount="93">
  <si>
    <t>你的姓名</t>
  </si>
  <si>
    <t>在实验中同向有几根车道</t>
  </si>
  <si>
    <t>在实验道路的两边种植了什么</t>
  </si>
  <si>
    <t>在实验道路右侧的建筑是什么颜色的</t>
  </si>
  <si>
    <t>在实验中，你有注意到行人的存在吗</t>
  </si>
  <si>
    <t>在实验中，你的前方存在正在行驶的车辆吗</t>
  </si>
  <si>
    <t>前方车辆的颜色为？</t>
  </si>
  <si>
    <t>在实验道路中，右侧停放着哪些车辆？</t>
  </si>
  <si>
    <t>在实验道路中你有看到交通信号灯吗</t>
  </si>
  <si>
    <t>它是什么颜色的</t>
  </si>
  <si>
    <t>在实验中有行人在人行横道上吗</t>
  </si>
  <si>
    <t>实验中，你报的最后一个数是什么？</t>
  </si>
  <si>
    <t>估计一下你经过的停在右侧的车的数量</t>
  </si>
  <si>
    <t>在结束的那一刻，实验中的交通风险大小为？</t>
  </si>
  <si>
    <t>该风险主要来源于（没有风险填无即可）</t>
  </si>
  <si>
    <t>手动评分</t>
  </si>
  <si>
    <t>标答</t>
  </si>
  <si>
    <t>3</t>
  </si>
  <si>
    <t>椰子树</t>
  </si>
  <si>
    <t>蓝青白色</t>
  </si>
  <si>
    <t>有</t>
  </si>
  <si>
    <t>存在</t>
  </si>
  <si>
    <t>白色</t>
  </si>
  <si>
    <t>小轿车, 面包车, 卡车</t>
  </si>
  <si>
    <t>绿色</t>
  </si>
  <si>
    <t>没有</t>
  </si>
  <si>
    <t>徐杨丽</t>
  </si>
  <si>
    <t>单风险平视显示器</t>
  </si>
  <si>
    <t>无</t>
  </si>
  <si>
    <t>0</t>
  </si>
  <si>
    <t>陈紫甜</t>
  </si>
  <si>
    <t>田锐抒</t>
  </si>
  <si>
    <t>道路</t>
  </si>
  <si>
    <t>金亚霏</t>
  </si>
  <si>
    <t>双风险平视显示器</t>
  </si>
  <si>
    <t>车</t>
  </si>
  <si>
    <t>1</t>
  </si>
  <si>
    <t>高帅</t>
  </si>
  <si>
    <t>刘佳</t>
  </si>
  <si>
    <t>周佳</t>
  </si>
  <si>
    <t>前方车辆</t>
  </si>
  <si>
    <t>段景辉</t>
  </si>
  <si>
    <t>刘伟</t>
  </si>
  <si>
    <t>王嘉</t>
  </si>
  <si>
    <t>魏瑜均</t>
  </si>
  <si>
    <t>宫宇航</t>
  </si>
  <si>
    <t>黄惠铭</t>
  </si>
  <si>
    <t>右侧车辆</t>
  </si>
  <si>
    <t>何嘉好</t>
  </si>
  <si>
    <t>0.5</t>
  </si>
  <si>
    <t>达吾列提别克</t>
  </si>
  <si>
    <t>过黄灯可能有行人</t>
  </si>
  <si>
    <t>郝思嘉</t>
  </si>
  <si>
    <t>张煜婷</t>
  </si>
  <si>
    <t>停着的车</t>
  </si>
  <si>
    <t>杜力</t>
  </si>
  <si>
    <t>邓子昊</t>
  </si>
  <si>
    <t>薛嘉涵</t>
  </si>
  <si>
    <t>前方有车阻挡视线，不能准确判断前方道路风险</t>
  </si>
  <si>
    <t>陈昕冉</t>
  </si>
  <si>
    <t>黄梦怡</t>
  </si>
  <si>
    <t>行人</t>
  </si>
  <si>
    <t>蒋笑阳</t>
  </si>
  <si>
    <t>姜昕彤</t>
  </si>
  <si>
    <t>王程业</t>
  </si>
  <si>
    <t>徐盛南</t>
  </si>
  <si>
    <t>徐宇凡</t>
  </si>
  <si>
    <t>右前方停着的车辆</t>
  </si>
  <si>
    <t>纪子欣</t>
  </si>
  <si>
    <t>于紫琪</t>
  </si>
  <si>
    <t>编号</t>
    <phoneticPr fontId="1" type="noConversion"/>
  </si>
  <si>
    <t>标答</t>
    <phoneticPr fontId="1" type="noConversion"/>
  </si>
  <si>
    <t>右侧三人行走（2）</t>
    <phoneticPr fontId="1" type="noConversion"/>
  </si>
  <si>
    <t>侯建华</t>
  </si>
  <si>
    <t>胡钰婕</t>
  </si>
  <si>
    <t>周禾嘉</t>
  </si>
  <si>
    <t>王子宸</t>
  </si>
  <si>
    <t>朱一铭</t>
  </si>
  <si>
    <t>前方车距有微弱风险</t>
  </si>
  <si>
    <t>楼瀚予</t>
  </si>
  <si>
    <t>逆光</t>
  </si>
  <si>
    <t>刘鹤璐</t>
  </si>
  <si>
    <t>汪靖姗</t>
  </si>
  <si>
    <t>吴易轩</t>
  </si>
  <si>
    <t>郭姝含</t>
  </si>
  <si>
    <t>熊文逸</t>
  </si>
  <si>
    <t>干扰项</t>
    <phoneticPr fontId="1" type="noConversion"/>
  </si>
  <si>
    <t>有关人所有问题答对次数</t>
    <phoneticPr fontId="1" type="noConversion"/>
  </si>
  <si>
    <t>有关车所有问题答对次数</t>
    <phoneticPr fontId="1" type="noConversion"/>
  </si>
  <si>
    <t>人和车所有问题答对次数</t>
    <phoneticPr fontId="1" type="noConversion"/>
  </si>
  <si>
    <t>识别除人和车之外信息的正确次数</t>
    <phoneticPr fontId="1" type="noConversion"/>
  </si>
  <si>
    <t>你使用的平视显示器为</t>
    <phoneticPr fontId="1" type="noConversion"/>
  </si>
  <si>
    <t>不使用平视显示器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</si>
</sst>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2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zoomScale="70" zoomScaleNormal="70" workbookViewId="0"/>
  </sheetViews>
  <sheetFormatPr defaultColWidth="10" defaultRowHeight="12.75" x14ac:dyDescent="0.2"/>
  <cols>
    <col min="1" max="1" width="8.140625" customWidth="1"/>
    <col min="2" max="2" width="9.28515625" customWidth="1"/>
    <col min="3" max="3" width="18.140625" customWidth="1"/>
    <col min="4" max="4" width="7.85546875" customWidth="1"/>
    <col min="5" max="5" width="7.5703125" customWidth="1"/>
    <col min="6" max="6" width="9.7109375" customWidth="1"/>
    <col min="7" max="7" width="8.140625" customWidth="1"/>
    <col min="8" max="8" width="7.42578125" customWidth="1"/>
    <col min="9" max="9" width="7" customWidth="1"/>
    <col min="10" max="10" width="7.7109375" customWidth="1"/>
    <col min="11" max="11" width="6.42578125" customWidth="1"/>
    <col min="12" max="12" width="7.7109375" customWidth="1"/>
    <col min="13" max="13" width="8.28515625" customWidth="1"/>
    <col min="14" max="14" width="7.7109375" customWidth="1"/>
    <col min="15" max="15" width="7.85546875" customWidth="1"/>
    <col min="16" max="16" width="6.5703125" customWidth="1"/>
    <col min="17" max="17" width="9.5703125" customWidth="1"/>
    <col min="18" max="18" width="8.140625" customWidth="1"/>
  </cols>
  <sheetData>
    <row r="1" spans="1:22" ht="12.95" customHeight="1" x14ac:dyDescent="0.2">
      <c r="A1" t="s">
        <v>70</v>
      </c>
      <c r="B1" t="s">
        <v>0</v>
      </c>
      <c r="C1" t="s">
        <v>91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87</v>
      </c>
      <c r="T1" t="s">
        <v>88</v>
      </c>
      <c r="U1" t="s">
        <v>89</v>
      </c>
      <c r="V1" t="s">
        <v>90</v>
      </c>
    </row>
    <row r="2" spans="1:22" ht="12.95" customHeight="1" x14ac:dyDescent="0.2">
      <c r="A2" t="s">
        <v>71</v>
      </c>
      <c r="B2" t="s">
        <v>16</v>
      </c>
      <c r="C2" s="1" t="s">
        <v>71</v>
      </c>
      <c r="D2" s="1" t="s">
        <v>17</v>
      </c>
      <c r="E2" s="1" t="s">
        <v>18</v>
      </c>
      <c r="F2" s="1" t="s">
        <v>19</v>
      </c>
      <c r="G2" s="2" t="s">
        <v>20</v>
      </c>
      <c r="H2" s="3" t="s">
        <v>21</v>
      </c>
      <c r="I2" s="3" t="s">
        <v>22</v>
      </c>
      <c r="J2" s="4" t="s">
        <v>23</v>
      </c>
      <c r="K2" s="1" t="s">
        <v>20</v>
      </c>
      <c r="L2" s="1" t="s">
        <v>24</v>
      </c>
      <c r="M2" s="2" t="s">
        <v>25</v>
      </c>
      <c r="N2" t="s">
        <v>86</v>
      </c>
      <c r="O2" s="4">
        <v>456</v>
      </c>
      <c r="R2" s="11" t="s">
        <v>72</v>
      </c>
      <c r="S2">
        <v>3</v>
      </c>
      <c r="T2">
        <v>4</v>
      </c>
      <c r="U2">
        <v>7</v>
      </c>
      <c r="V2">
        <v>5</v>
      </c>
    </row>
    <row r="3" spans="1:22" ht="12.95" customHeight="1" x14ac:dyDescent="0.2">
      <c r="A3" s="5">
        <v>2</v>
      </c>
      <c r="B3" s="5" t="s">
        <v>26</v>
      </c>
      <c r="C3" s="6" t="s">
        <v>27</v>
      </c>
      <c r="D3" s="6">
        <v>1</v>
      </c>
      <c r="E3" s="6">
        <v>1</v>
      </c>
      <c r="F3" s="6">
        <v>0</v>
      </c>
      <c r="G3" s="6">
        <v>1</v>
      </c>
      <c r="H3" s="6">
        <v>1</v>
      </c>
      <c r="I3" s="6">
        <v>0</v>
      </c>
      <c r="J3" s="5">
        <v>1</v>
      </c>
      <c r="K3" s="6">
        <v>0</v>
      </c>
      <c r="L3" s="6">
        <v>0</v>
      </c>
      <c r="M3" s="6">
        <v>1</v>
      </c>
      <c r="N3" s="5">
        <v>7</v>
      </c>
      <c r="O3" s="5">
        <v>1</v>
      </c>
      <c r="P3" s="5">
        <v>1</v>
      </c>
      <c r="Q3" s="5" t="s">
        <v>28</v>
      </c>
      <c r="R3" s="5" t="s">
        <v>29</v>
      </c>
      <c r="S3" s="5">
        <f>G:G+R:R+M:M</f>
        <v>2</v>
      </c>
      <c r="T3" s="5">
        <f>H:H+I:I+J:J+O:O</f>
        <v>3</v>
      </c>
      <c r="U3" s="5">
        <f>(S:S+T:T)/7</f>
        <v>0.7142857142857143</v>
      </c>
      <c r="V3">
        <f>E:E+D:D+F:F+K:K+L:L</f>
        <v>2</v>
      </c>
    </row>
    <row r="4" spans="1:22" ht="12.95" customHeight="1" x14ac:dyDescent="0.2">
      <c r="A4" s="5">
        <v>3</v>
      </c>
      <c r="B4" s="5" t="s">
        <v>30</v>
      </c>
      <c r="C4" s="6" t="s">
        <v>27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5">
        <v>1</v>
      </c>
      <c r="K4" s="6">
        <v>0</v>
      </c>
      <c r="L4" s="6">
        <v>0</v>
      </c>
      <c r="M4" s="6">
        <v>0</v>
      </c>
      <c r="N4" s="5">
        <v>7</v>
      </c>
      <c r="O4" s="5">
        <v>1</v>
      </c>
      <c r="P4" s="5">
        <v>2</v>
      </c>
      <c r="Q4" s="5" t="s">
        <v>28</v>
      </c>
      <c r="R4" s="5" t="s">
        <v>29</v>
      </c>
      <c r="S4" s="5">
        <f t="shared" ref="S4:S42" si="0">G:G+R:R+M:M</f>
        <v>0</v>
      </c>
      <c r="T4" s="5">
        <f t="shared" ref="T4:T42" si="1">H:H+I:I+J:J+O:O</f>
        <v>4</v>
      </c>
      <c r="U4" s="5">
        <f t="shared" ref="U4:U42" si="2">(S:S+T:T)/7</f>
        <v>0.5714285714285714</v>
      </c>
      <c r="V4">
        <f t="shared" ref="V4:V42" si="3">E:E+D:D+F:F+K:K+L:L</f>
        <v>1</v>
      </c>
    </row>
    <row r="5" spans="1:22" ht="12.95" customHeight="1" x14ac:dyDescent="0.2">
      <c r="A5">
        <v>4</v>
      </c>
      <c r="B5" t="s">
        <v>31</v>
      </c>
      <c r="C5" s="1" t="s">
        <v>92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>
        <v>1</v>
      </c>
      <c r="K5" s="1">
        <v>1</v>
      </c>
      <c r="L5" s="1">
        <v>1</v>
      </c>
      <c r="M5" s="1">
        <v>0</v>
      </c>
      <c r="N5">
        <v>8</v>
      </c>
      <c r="O5">
        <v>1</v>
      </c>
      <c r="P5">
        <v>3</v>
      </c>
      <c r="Q5" t="s">
        <v>32</v>
      </c>
      <c r="R5" t="s">
        <v>29</v>
      </c>
      <c r="S5">
        <f t="shared" si="0"/>
        <v>1</v>
      </c>
      <c r="T5">
        <f t="shared" si="1"/>
        <v>3</v>
      </c>
      <c r="U5">
        <f t="shared" si="2"/>
        <v>0.5714285714285714</v>
      </c>
      <c r="V5">
        <f t="shared" si="3"/>
        <v>5</v>
      </c>
    </row>
    <row r="6" spans="1:22" ht="12.95" customHeight="1" x14ac:dyDescent="0.2">
      <c r="A6" s="7">
        <v>5</v>
      </c>
      <c r="B6" s="7" t="s">
        <v>33</v>
      </c>
      <c r="C6" s="8" t="s">
        <v>34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7">
        <v>1</v>
      </c>
      <c r="K6" s="8">
        <v>1</v>
      </c>
      <c r="L6" s="8">
        <v>1</v>
      </c>
      <c r="M6" s="8">
        <v>0</v>
      </c>
      <c r="N6" s="7">
        <v>3</v>
      </c>
      <c r="O6" s="7">
        <v>1</v>
      </c>
      <c r="P6" s="7">
        <v>3</v>
      </c>
      <c r="Q6" s="7" t="s">
        <v>35</v>
      </c>
      <c r="R6" s="7" t="s">
        <v>36</v>
      </c>
      <c r="S6" s="7">
        <f t="shared" si="0"/>
        <v>2</v>
      </c>
      <c r="T6" s="7">
        <f t="shared" si="1"/>
        <v>4</v>
      </c>
      <c r="U6" s="7">
        <f t="shared" si="2"/>
        <v>0.8571428571428571</v>
      </c>
      <c r="V6">
        <f t="shared" si="3"/>
        <v>5</v>
      </c>
    </row>
    <row r="7" spans="1:22" ht="12.95" customHeight="1" x14ac:dyDescent="0.2">
      <c r="A7">
        <v>6</v>
      </c>
      <c r="B7" t="s">
        <v>37</v>
      </c>
      <c r="C7" s="1" t="s">
        <v>92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>
        <v>0</v>
      </c>
      <c r="K7" s="1">
        <v>1</v>
      </c>
      <c r="L7" s="1">
        <v>0</v>
      </c>
      <c r="M7" s="1">
        <v>0</v>
      </c>
      <c r="N7">
        <v>6</v>
      </c>
      <c r="O7">
        <v>0</v>
      </c>
      <c r="P7">
        <v>2</v>
      </c>
      <c r="Q7" t="s">
        <v>28</v>
      </c>
      <c r="R7" t="s">
        <v>29</v>
      </c>
      <c r="S7">
        <f t="shared" si="0"/>
        <v>1</v>
      </c>
      <c r="T7">
        <f t="shared" si="1"/>
        <v>0</v>
      </c>
      <c r="U7">
        <f t="shared" si="2"/>
        <v>0.14285714285714285</v>
      </c>
      <c r="V7">
        <f t="shared" si="3"/>
        <v>4</v>
      </c>
    </row>
    <row r="8" spans="1:22" ht="12.95" customHeight="1" x14ac:dyDescent="0.2">
      <c r="A8">
        <v>7</v>
      </c>
      <c r="B8" t="s">
        <v>38</v>
      </c>
      <c r="C8" s="1" t="s">
        <v>92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>
        <v>1</v>
      </c>
      <c r="K8" s="1">
        <v>0</v>
      </c>
      <c r="L8" s="1">
        <v>0</v>
      </c>
      <c r="M8" s="1">
        <v>1</v>
      </c>
      <c r="N8">
        <v>1</v>
      </c>
      <c r="O8">
        <v>1</v>
      </c>
      <c r="P8">
        <v>2</v>
      </c>
      <c r="Q8" t="s">
        <v>28</v>
      </c>
      <c r="R8" t="s">
        <v>29</v>
      </c>
      <c r="S8">
        <f t="shared" si="0"/>
        <v>1</v>
      </c>
      <c r="T8">
        <f t="shared" si="1"/>
        <v>4</v>
      </c>
      <c r="U8">
        <f t="shared" si="2"/>
        <v>0.7142857142857143</v>
      </c>
      <c r="V8">
        <f t="shared" si="3"/>
        <v>1</v>
      </c>
    </row>
    <row r="9" spans="1:22" ht="12.95" customHeight="1" x14ac:dyDescent="0.2">
      <c r="A9">
        <v>8</v>
      </c>
      <c r="B9" t="s">
        <v>39</v>
      </c>
      <c r="C9" s="1" t="s">
        <v>92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>
        <v>0</v>
      </c>
      <c r="K9" s="1">
        <v>0</v>
      </c>
      <c r="L9" s="1">
        <v>0</v>
      </c>
      <c r="M9" s="1">
        <v>1</v>
      </c>
      <c r="N9">
        <v>1</v>
      </c>
      <c r="O9">
        <v>1</v>
      </c>
      <c r="P9">
        <v>3</v>
      </c>
      <c r="Q9" t="s">
        <v>40</v>
      </c>
      <c r="R9" t="s">
        <v>29</v>
      </c>
      <c r="S9">
        <f t="shared" si="0"/>
        <v>1</v>
      </c>
      <c r="T9">
        <f t="shared" si="1"/>
        <v>2</v>
      </c>
      <c r="U9">
        <f t="shared" si="2"/>
        <v>0.42857142857142855</v>
      </c>
      <c r="V9">
        <f t="shared" si="3"/>
        <v>3</v>
      </c>
    </row>
    <row r="10" spans="1:22" ht="12.95" customHeight="1" x14ac:dyDescent="0.2">
      <c r="A10" s="5">
        <v>9</v>
      </c>
      <c r="B10" s="5" t="s">
        <v>41</v>
      </c>
      <c r="C10" s="6" t="s">
        <v>27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0</v>
      </c>
      <c r="J10" s="5">
        <v>1</v>
      </c>
      <c r="K10" s="6">
        <v>1</v>
      </c>
      <c r="L10" s="6">
        <v>0</v>
      </c>
      <c r="M10" s="6">
        <v>0</v>
      </c>
      <c r="N10" s="5">
        <v>7</v>
      </c>
      <c r="O10" s="5">
        <v>1</v>
      </c>
      <c r="P10" s="5">
        <v>1</v>
      </c>
      <c r="Q10" s="5" t="s">
        <v>28</v>
      </c>
      <c r="R10" s="5" t="s">
        <v>36</v>
      </c>
      <c r="S10" s="5">
        <f t="shared" si="0"/>
        <v>2</v>
      </c>
      <c r="T10" s="5">
        <f t="shared" si="1"/>
        <v>3</v>
      </c>
      <c r="U10" s="5">
        <f t="shared" si="2"/>
        <v>0.7142857142857143</v>
      </c>
      <c r="V10">
        <f t="shared" si="3"/>
        <v>4</v>
      </c>
    </row>
    <row r="11" spans="1:22" ht="12.95" customHeight="1" x14ac:dyDescent="0.2">
      <c r="A11" s="5">
        <v>10</v>
      </c>
      <c r="B11" s="5" t="s">
        <v>42</v>
      </c>
      <c r="C11" s="6" t="s">
        <v>27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6">
        <v>0</v>
      </c>
      <c r="J11" s="5">
        <v>0</v>
      </c>
      <c r="K11" s="6">
        <v>0</v>
      </c>
      <c r="L11" s="6">
        <v>0</v>
      </c>
      <c r="M11" s="6">
        <v>1</v>
      </c>
      <c r="N11" s="5">
        <v>6</v>
      </c>
      <c r="O11" s="5">
        <v>0</v>
      </c>
      <c r="P11" s="5">
        <v>1</v>
      </c>
      <c r="Q11" s="5" t="s">
        <v>28</v>
      </c>
      <c r="R11" s="5" t="s">
        <v>36</v>
      </c>
      <c r="S11" s="5">
        <f t="shared" si="0"/>
        <v>3</v>
      </c>
      <c r="T11" s="5">
        <f t="shared" si="1"/>
        <v>1</v>
      </c>
      <c r="U11" s="5">
        <f t="shared" si="2"/>
        <v>0.5714285714285714</v>
      </c>
      <c r="V11">
        <f t="shared" si="3"/>
        <v>2</v>
      </c>
    </row>
    <row r="12" spans="1:22" ht="12.95" customHeight="1" x14ac:dyDescent="0.2">
      <c r="A12" s="7">
        <v>11</v>
      </c>
      <c r="B12" s="7" t="s">
        <v>43</v>
      </c>
      <c r="C12" s="8" t="s">
        <v>34</v>
      </c>
      <c r="D12" s="8">
        <v>0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7">
        <v>0</v>
      </c>
      <c r="K12" s="8">
        <v>0</v>
      </c>
      <c r="L12" s="8">
        <v>0</v>
      </c>
      <c r="M12" s="8">
        <v>1</v>
      </c>
      <c r="N12" s="7">
        <v>4</v>
      </c>
      <c r="O12" s="7">
        <v>1</v>
      </c>
      <c r="P12" s="7">
        <v>1</v>
      </c>
      <c r="Q12" s="7" t="s">
        <v>28</v>
      </c>
      <c r="R12" s="7" t="s">
        <v>36</v>
      </c>
      <c r="S12" s="7">
        <f t="shared" si="0"/>
        <v>3</v>
      </c>
      <c r="T12" s="7">
        <f t="shared" si="1"/>
        <v>3</v>
      </c>
      <c r="U12" s="7">
        <f t="shared" si="2"/>
        <v>0.8571428571428571</v>
      </c>
      <c r="V12">
        <f t="shared" si="3"/>
        <v>2</v>
      </c>
    </row>
    <row r="13" spans="1:22" ht="12.95" customHeight="1" x14ac:dyDescent="0.2">
      <c r="A13" s="7">
        <v>12</v>
      </c>
      <c r="B13" s="7" t="s">
        <v>44</v>
      </c>
      <c r="C13" s="8" t="s">
        <v>34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7">
        <v>0</v>
      </c>
      <c r="K13" s="8">
        <v>0</v>
      </c>
      <c r="L13" s="8">
        <v>0</v>
      </c>
      <c r="M13" s="8">
        <v>0</v>
      </c>
      <c r="N13" s="7">
        <v>2</v>
      </c>
      <c r="O13" s="7">
        <v>1</v>
      </c>
      <c r="P13" s="7">
        <v>1</v>
      </c>
      <c r="Q13" s="7" t="s">
        <v>28</v>
      </c>
      <c r="R13" s="7" t="s">
        <v>36</v>
      </c>
      <c r="S13" s="7">
        <f t="shared" si="0"/>
        <v>2</v>
      </c>
      <c r="T13" s="7">
        <f t="shared" si="1"/>
        <v>1</v>
      </c>
      <c r="U13" s="7">
        <f t="shared" si="2"/>
        <v>0.42857142857142855</v>
      </c>
      <c r="V13">
        <f t="shared" si="3"/>
        <v>0</v>
      </c>
    </row>
    <row r="14" spans="1:22" ht="12.95" customHeight="1" x14ac:dyDescent="0.2">
      <c r="A14">
        <v>13</v>
      </c>
      <c r="B14" t="s">
        <v>45</v>
      </c>
      <c r="C14" s="1" t="s">
        <v>92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>
        <v>0</v>
      </c>
      <c r="K14" s="1">
        <v>0</v>
      </c>
      <c r="L14" s="1">
        <v>0</v>
      </c>
      <c r="M14" s="1">
        <v>1</v>
      </c>
      <c r="N14">
        <v>0</v>
      </c>
      <c r="O14">
        <v>0</v>
      </c>
      <c r="P14">
        <v>1</v>
      </c>
      <c r="Q14" t="s">
        <v>28</v>
      </c>
      <c r="R14" t="s">
        <v>29</v>
      </c>
      <c r="S14">
        <f t="shared" si="0"/>
        <v>1</v>
      </c>
      <c r="T14">
        <f t="shared" si="1"/>
        <v>1</v>
      </c>
      <c r="U14">
        <f t="shared" si="2"/>
        <v>0.2857142857142857</v>
      </c>
      <c r="V14">
        <f t="shared" si="3"/>
        <v>0</v>
      </c>
    </row>
    <row r="15" spans="1:22" ht="12.95" customHeight="1" x14ac:dyDescent="0.2">
      <c r="A15">
        <v>14</v>
      </c>
      <c r="B15" t="s">
        <v>46</v>
      </c>
      <c r="C15" s="1" t="s">
        <v>92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>
        <v>1</v>
      </c>
      <c r="K15" s="1">
        <v>1</v>
      </c>
      <c r="L15" s="1">
        <v>1</v>
      </c>
      <c r="M15" s="1">
        <v>0</v>
      </c>
      <c r="N15">
        <v>4</v>
      </c>
      <c r="O15">
        <v>1</v>
      </c>
      <c r="P15">
        <v>2</v>
      </c>
      <c r="Q15" t="s">
        <v>47</v>
      </c>
      <c r="R15" t="s">
        <v>36</v>
      </c>
      <c r="S15">
        <f t="shared" si="0"/>
        <v>2</v>
      </c>
      <c r="T15">
        <f t="shared" si="1"/>
        <v>3</v>
      </c>
      <c r="U15">
        <f t="shared" si="2"/>
        <v>0.7142857142857143</v>
      </c>
      <c r="V15">
        <f t="shared" si="3"/>
        <v>4</v>
      </c>
    </row>
    <row r="16" spans="1:22" ht="12.95" customHeight="1" x14ac:dyDescent="0.2">
      <c r="A16">
        <v>15</v>
      </c>
      <c r="B16" t="s">
        <v>48</v>
      </c>
      <c r="C16" s="1" t="s">
        <v>92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1</v>
      </c>
      <c r="J16">
        <v>0</v>
      </c>
      <c r="K16" s="1">
        <v>0</v>
      </c>
      <c r="L16" s="1">
        <v>0</v>
      </c>
      <c r="M16" s="1">
        <v>1</v>
      </c>
      <c r="N16">
        <v>9</v>
      </c>
      <c r="O16">
        <v>0</v>
      </c>
      <c r="P16">
        <v>1</v>
      </c>
      <c r="Q16" t="s">
        <v>28</v>
      </c>
      <c r="R16" t="s">
        <v>49</v>
      </c>
      <c r="S16">
        <f t="shared" si="0"/>
        <v>2.5</v>
      </c>
      <c r="T16">
        <f t="shared" si="1"/>
        <v>2</v>
      </c>
      <c r="U16">
        <f t="shared" si="2"/>
        <v>0.6428571428571429</v>
      </c>
      <c r="V16">
        <f t="shared" si="3"/>
        <v>2</v>
      </c>
    </row>
    <row r="17" spans="1:22" ht="12.95" customHeight="1" x14ac:dyDescent="0.2">
      <c r="A17" s="5">
        <v>16</v>
      </c>
      <c r="B17" s="5" t="s">
        <v>50</v>
      </c>
      <c r="C17" s="6" t="s">
        <v>27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6">
        <v>0</v>
      </c>
      <c r="J17" s="5">
        <v>1</v>
      </c>
      <c r="K17" s="6">
        <v>1</v>
      </c>
      <c r="L17" s="6">
        <v>1</v>
      </c>
      <c r="M17" s="6">
        <v>1</v>
      </c>
      <c r="N17" s="5">
        <v>4</v>
      </c>
      <c r="O17" s="5">
        <v>0</v>
      </c>
      <c r="P17" s="5">
        <v>3</v>
      </c>
      <c r="Q17" s="5" t="s">
        <v>51</v>
      </c>
      <c r="R17" s="5" t="s">
        <v>29</v>
      </c>
      <c r="S17" s="5">
        <f t="shared" si="0"/>
        <v>2</v>
      </c>
      <c r="T17" s="5">
        <f t="shared" si="1"/>
        <v>1</v>
      </c>
      <c r="U17" s="5">
        <f t="shared" si="2"/>
        <v>0.42857142857142855</v>
      </c>
      <c r="V17">
        <f t="shared" si="3"/>
        <v>3</v>
      </c>
    </row>
    <row r="18" spans="1:22" ht="12.95" customHeight="1" x14ac:dyDescent="0.2">
      <c r="A18" s="5">
        <v>17</v>
      </c>
      <c r="B18" s="5" t="s">
        <v>52</v>
      </c>
      <c r="C18" s="6" t="s">
        <v>27</v>
      </c>
      <c r="D18" s="6">
        <v>1</v>
      </c>
      <c r="E18" s="6">
        <v>0</v>
      </c>
      <c r="F18" s="6">
        <v>0</v>
      </c>
      <c r="G18" s="6">
        <v>1</v>
      </c>
      <c r="H18" s="6">
        <v>1</v>
      </c>
      <c r="I18" s="6">
        <v>0</v>
      </c>
      <c r="J18" s="5">
        <v>1</v>
      </c>
      <c r="K18" s="6">
        <v>0</v>
      </c>
      <c r="L18" s="6">
        <v>0</v>
      </c>
      <c r="M18" s="6">
        <v>0</v>
      </c>
      <c r="N18" s="5">
        <v>8</v>
      </c>
      <c r="O18" s="5">
        <v>1</v>
      </c>
      <c r="P18" s="5">
        <v>3</v>
      </c>
      <c r="Q18" s="5" t="s">
        <v>40</v>
      </c>
      <c r="R18" s="5" t="s">
        <v>49</v>
      </c>
      <c r="S18" s="5">
        <f t="shared" si="0"/>
        <v>1.5</v>
      </c>
      <c r="T18" s="5">
        <f t="shared" si="1"/>
        <v>3</v>
      </c>
      <c r="U18" s="5">
        <f t="shared" si="2"/>
        <v>0.6428571428571429</v>
      </c>
      <c r="V18">
        <f t="shared" si="3"/>
        <v>1</v>
      </c>
    </row>
    <row r="19" spans="1:22" ht="12.95" customHeight="1" x14ac:dyDescent="0.2">
      <c r="A19" s="7">
        <v>18</v>
      </c>
      <c r="B19" s="7" t="s">
        <v>53</v>
      </c>
      <c r="C19" s="8" t="s">
        <v>34</v>
      </c>
      <c r="D19" s="8">
        <v>1</v>
      </c>
      <c r="E19" s="8">
        <v>1</v>
      </c>
      <c r="F19" s="8">
        <v>0</v>
      </c>
      <c r="G19" s="8">
        <v>1</v>
      </c>
      <c r="H19" s="8">
        <v>0</v>
      </c>
      <c r="I19" s="8">
        <v>0</v>
      </c>
      <c r="J19" s="7">
        <v>1</v>
      </c>
      <c r="K19" s="8">
        <v>0</v>
      </c>
      <c r="L19" s="8">
        <v>0</v>
      </c>
      <c r="M19" s="8">
        <v>0</v>
      </c>
      <c r="N19" s="7">
        <v>5</v>
      </c>
      <c r="O19" s="7">
        <v>1</v>
      </c>
      <c r="P19" s="7">
        <v>1</v>
      </c>
      <c r="Q19" s="7" t="s">
        <v>54</v>
      </c>
      <c r="R19" s="7" t="s">
        <v>49</v>
      </c>
      <c r="S19" s="7">
        <f t="shared" si="0"/>
        <v>1.5</v>
      </c>
      <c r="T19" s="7">
        <f t="shared" si="1"/>
        <v>2</v>
      </c>
      <c r="U19" s="7">
        <f t="shared" si="2"/>
        <v>0.5</v>
      </c>
      <c r="V19">
        <f t="shared" si="3"/>
        <v>2</v>
      </c>
    </row>
    <row r="20" spans="1:22" ht="12.95" customHeight="1" x14ac:dyDescent="0.2">
      <c r="A20" s="7">
        <v>19</v>
      </c>
      <c r="B20" s="7" t="s">
        <v>55</v>
      </c>
      <c r="C20" s="8" t="s">
        <v>34</v>
      </c>
      <c r="D20" s="8">
        <v>1</v>
      </c>
      <c r="E20" s="8">
        <v>0</v>
      </c>
      <c r="F20" s="8">
        <v>0</v>
      </c>
      <c r="G20" s="8">
        <v>1</v>
      </c>
      <c r="H20" s="8">
        <v>1</v>
      </c>
      <c r="I20" s="8">
        <v>0</v>
      </c>
      <c r="J20" s="7">
        <v>1</v>
      </c>
      <c r="K20" s="8">
        <v>0</v>
      </c>
      <c r="L20" s="8">
        <v>0</v>
      </c>
      <c r="M20" s="8">
        <v>0</v>
      </c>
      <c r="N20" s="7">
        <v>8</v>
      </c>
      <c r="O20" s="7">
        <v>1</v>
      </c>
      <c r="P20" s="7">
        <v>2</v>
      </c>
      <c r="Q20" s="7" t="s">
        <v>28</v>
      </c>
      <c r="R20" s="7" t="s">
        <v>49</v>
      </c>
      <c r="S20" s="7">
        <f t="shared" si="0"/>
        <v>1.5</v>
      </c>
      <c r="T20" s="7">
        <f t="shared" si="1"/>
        <v>3</v>
      </c>
      <c r="U20" s="7">
        <f t="shared" si="2"/>
        <v>0.6428571428571429</v>
      </c>
      <c r="V20">
        <f t="shared" si="3"/>
        <v>1</v>
      </c>
    </row>
    <row r="21" spans="1:22" ht="12.95" customHeight="1" x14ac:dyDescent="0.2">
      <c r="A21">
        <v>20</v>
      </c>
      <c r="B21" t="s">
        <v>56</v>
      </c>
      <c r="C21" s="1" t="s">
        <v>92</v>
      </c>
      <c r="D21" s="1">
        <v>1</v>
      </c>
      <c r="E21" s="1">
        <v>0</v>
      </c>
      <c r="F21" s="1">
        <v>1</v>
      </c>
      <c r="G21" s="1">
        <v>0</v>
      </c>
      <c r="H21" s="1">
        <v>1</v>
      </c>
      <c r="I21" s="1">
        <v>1</v>
      </c>
      <c r="J21">
        <v>0</v>
      </c>
      <c r="K21" s="1">
        <v>1</v>
      </c>
      <c r="L21" s="1">
        <v>1</v>
      </c>
      <c r="M21" s="1">
        <v>1</v>
      </c>
      <c r="N21">
        <v>8</v>
      </c>
      <c r="O21">
        <v>1</v>
      </c>
      <c r="P21">
        <v>1</v>
      </c>
      <c r="Q21" t="s">
        <v>28</v>
      </c>
      <c r="R21" t="s">
        <v>29</v>
      </c>
      <c r="S21">
        <f t="shared" si="0"/>
        <v>1</v>
      </c>
      <c r="T21">
        <f t="shared" si="1"/>
        <v>3</v>
      </c>
      <c r="U21">
        <f t="shared" si="2"/>
        <v>0.5714285714285714</v>
      </c>
      <c r="V21">
        <f t="shared" si="3"/>
        <v>4</v>
      </c>
    </row>
    <row r="22" spans="1:22" ht="12.95" customHeight="1" x14ac:dyDescent="0.2">
      <c r="A22">
        <v>21</v>
      </c>
      <c r="B22" t="s">
        <v>57</v>
      </c>
      <c r="C22" s="1" t="s">
        <v>92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>
        <v>1</v>
      </c>
      <c r="K22" s="1">
        <v>0</v>
      </c>
      <c r="L22" s="1">
        <v>0</v>
      </c>
      <c r="M22" s="1">
        <v>1</v>
      </c>
      <c r="N22">
        <v>4</v>
      </c>
      <c r="O22">
        <v>1</v>
      </c>
      <c r="P22">
        <v>3</v>
      </c>
      <c r="Q22" t="s">
        <v>58</v>
      </c>
      <c r="R22" t="s">
        <v>36</v>
      </c>
      <c r="S22">
        <f t="shared" si="0"/>
        <v>3</v>
      </c>
      <c r="T22">
        <f t="shared" si="1"/>
        <v>4</v>
      </c>
      <c r="U22">
        <f t="shared" si="2"/>
        <v>1</v>
      </c>
      <c r="V22">
        <f t="shared" si="3"/>
        <v>2</v>
      </c>
    </row>
    <row r="23" spans="1:22" ht="12.95" customHeight="1" x14ac:dyDescent="0.2">
      <c r="A23" s="5">
        <v>22</v>
      </c>
      <c r="B23" s="5" t="s">
        <v>59</v>
      </c>
      <c r="C23" s="6" t="s">
        <v>27</v>
      </c>
      <c r="D23" s="6">
        <v>1</v>
      </c>
      <c r="E23" s="6">
        <v>0</v>
      </c>
      <c r="F23" s="6">
        <v>1</v>
      </c>
      <c r="G23" s="6">
        <v>1</v>
      </c>
      <c r="H23" s="6">
        <v>1</v>
      </c>
      <c r="I23" s="6">
        <v>0</v>
      </c>
      <c r="J23" s="5">
        <v>1</v>
      </c>
      <c r="K23" s="6">
        <v>1</v>
      </c>
      <c r="L23" s="6">
        <v>1</v>
      </c>
      <c r="M23" s="6">
        <v>1</v>
      </c>
      <c r="N23" s="5">
        <v>8</v>
      </c>
      <c r="O23" s="5">
        <v>0</v>
      </c>
      <c r="P23" s="5">
        <v>2</v>
      </c>
      <c r="Q23" s="5" t="s">
        <v>28</v>
      </c>
      <c r="R23" s="5" t="s">
        <v>36</v>
      </c>
      <c r="S23" s="5">
        <f t="shared" si="0"/>
        <v>3</v>
      </c>
      <c r="T23" s="5">
        <f t="shared" si="1"/>
        <v>2</v>
      </c>
      <c r="U23" s="5">
        <f t="shared" si="2"/>
        <v>0.7142857142857143</v>
      </c>
      <c r="V23">
        <f t="shared" si="3"/>
        <v>4</v>
      </c>
    </row>
    <row r="24" spans="1:22" ht="12.95" customHeight="1" x14ac:dyDescent="0.2">
      <c r="A24" s="5">
        <v>23</v>
      </c>
      <c r="B24" s="5" t="s">
        <v>60</v>
      </c>
      <c r="C24" s="6" t="s">
        <v>27</v>
      </c>
      <c r="D24" s="6">
        <v>0</v>
      </c>
      <c r="E24" s="6">
        <v>1</v>
      </c>
      <c r="F24" s="6">
        <v>1</v>
      </c>
      <c r="G24" s="6">
        <v>1</v>
      </c>
      <c r="H24" s="6">
        <v>0</v>
      </c>
      <c r="I24" s="6">
        <v>0</v>
      </c>
      <c r="J24" s="5">
        <v>1</v>
      </c>
      <c r="K24" s="6">
        <v>0</v>
      </c>
      <c r="L24" s="6">
        <v>0</v>
      </c>
      <c r="M24" s="6">
        <v>1</v>
      </c>
      <c r="N24" s="5">
        <v>7</v>
      </c>
      <c r="O24" s="5">
        <v>0</v>
      </c>
      <c r="P24" s="5">
        <v>3</v>
      </c>
      <c r="Q24" s="5" t="s">
        <v>61</v>
      </c>
      <c r="R24" s="5" t="s">
        <v>36</v>
      </c>
      <c r="S24" s="5">
        <f t="shared" si="0"/>
        <v>3</v>
      </c>
      <c r="T24" s="5">
        <f t="shared" si="1"/>
        <v>1</v>
      </c>
      <c r="U24" s="5">
        <f t="shared" si="2"/>
        <v>0.5714285714285714</v>
      </c>
      <c r="V24">
        <f t="shared" si="3"/>
        <v>2</v>
      </c>
    </row>
    <row r="25" spans="1:22" ht="12.95" customHeight="1" x14ac:dyDescent="0.2">
      <c r="A25" s="7">
        <v>24</v>
      </c>
      <c r="B25" s="7" t="s">
        <v>62</v>
      </c>
      <c r="C25" s="8" t="s">
        <v>34</v>
      </c>
      <c r="D25" s="8">
        <v>0</v>
      </c>
      <c r="E25" s="8">
        <v>1</v>
      </c>
      <c r="F25" s="8">
        <v>0</v>
      </c>
      <c r="G25" s="8">
        <v>1</v>
      </c>
      <c r="H25" s="8">
        <v>0</v>
      </c>
      <c r="I25" s="8">
        <v>0</v>
      </c>
      <c r="J25" s="7">
        <v>1</v>
      </c>
      <c r="K25" s="8">
        <v>0</v>
      </c>
      <c r="L25" s="8">
        <v>0</v>
      </c>
      <c r="M25" s="8">
        <v>1</v>
      </c>
      <c r="N25" s="7">
        <v>7</v>
      </c>
      <c r="O25" s="7">
        <v>0</v>
      </c>
      <c r="P25" s="7">
        <v>1</v>
      </c>
      <c r="Q25" s="7" t="s">
        <v>28</v>
      </c>
      <c r="R25" s="7" t="s">
        <v>49</v>
      </c>
      <c r="S25" s="7">
        <f t="shared" si="0"/>
        <v>2.5</v>
      </c>
      <c r="T25" s="7">
        <f t="shared" si="1"/>
        <v>1</v>
      </c>
      <c r="U25" s="7">
        <f t="shared" si="2"/>
        <v>0.5</v>
      </c>
      <c r="V25">
        <f t="shared" si="3"/>
        <v>1</v>
      </c>
    </row>
    <row r="26" spans="1:22" ht="12.95" customHeight="1" x14ac:dyDescent="0.2">
      <c r="A26" s="7">
        <v>25</v>
      </c>
      <c r="B26" s="7" t="s">
        <v>63</v>
      </c>
      <c r="C26" s="8" t="s">
        <v>34</v>
      </c>
      <c r="D26" s="8">
        <v>1</v>
      </c>
      <c r="E26" s="8">
        <v>0</v>
      </c>
      <c r="F26" s="8">
        <v>1</v>
      </c>
      <c r="G26" s="8">
        <v>1</v>
      </c>
      <c r="H26" s="8">
        <v>1</v>
      </c>
      <c r="I26" s="8">
        <v>0</v>
      </c>
      <c r="J26" s="7">
        <v>1</v>
      </c>
      <c r="K26" s="8">
        <v>0</v>
      </c>
      <c r="L26" s="8">
        <v>0</v>
      </c>
      <c r="M26" s="8">
        <v>1</v>
      </c>
      <c r="N26" s="7">
        <v>4</v>
      </c>
      <c r="O26" s="7">
        <v>0</v>
      </c>
      <c r="P26" s="7">
        <v>1</v>
      </c>
      <c r="Q26" s="7" t="s">
        <v>28</v>
      </c>
      <c r="R26" s="7" t="s">
        <v>36</v>
      </c>
      <c r="S26" s="7">
        <f t="shared" si="0"/>
        <v>3</v>
      </c>
      <c r="T26" s="7">
        <f t="shared" si="1"/>
        <v>2</v>
      </c>
      <c r="U26" s="7">
        <f t="shared" si="2"/>
        <v>0.7142857142857143</v>
      </c>
      <c r="V26">
        <f t="shared" si="3"/>
        <v>2</v>
      </c>
    </row>
    <row r="27" spans="1:22" ht="12.95" customHeight="1" x14ac:dyDescent="0.2">
      <c r="A27">
        <v>26</v>
      </c>
      <c r="B27" t="s">
        <v>64</v>
      </c>
      <c r="C27" s="1" t="s">
        <v>92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>
        <v>1</v>
      </c>
      <c r="K27" s="1">
        <v>1</v>
      </c>
      <c r="L27" s="1">
        <v>1</v>
      </c>
      <c r="M27" s="1">
        <v>1</v>
      </c>
      <c r="N27">
        <v>9</v>
      </c>
      <c r="O27">
        <v>0</v>
      </c>
      <c r="P27">
        <v>1</v>
      </c>
      <c r="Q27" t="s">
        <v>28</v>
      </c>
      <c r="R27" t="s">
        <v>29</v>
      </c>
      <c r="S27">
        <f t="shared" si="0"/>
        <v>2</v>
      </c>
      <c r="T27">
        <f t="shared" si="1"/>
        <v>3</v>
      </c>
      <c r="U27">
        <f t="shared" si="2"/>
        <v>0.7142857142857143</v>
      </c>
      <c r="V27">
        <f t="shared" si="3"/>
        <v>5</v>
      </c>
    </row>
    <row r="28" spans="1:22" ht="12.95" customHeight="1" x14ac:dyDescent="0.2">
      <c r="A28">
        <v>27</v>
      </c>
      <c r="B28" t="s">
        <v>65</v>
      </c>
      <c r="C28" s="1" t="s">
        <v>92</v>
      </c>
      <c r="D28" s="1">
        <v>1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>
        <v>1</v>
      </c>
      <c r="K28" s="1">
        <v>0</v>
      </c>
      <c r="L28" s="1">
        <v>0</v>
      </c>
      <c r="M28" s="1">
        <v>1</v>
      </c>
      <c r="N28">
        <v>3</v>
      </c>
      <c r="O28">
        <v>1</v>
      </c>
      <c r="P28">
        <v>1</v>
      </c>
      <c r="Q28" t="s">
        <v>28</v>
      </c>
      <c r="R28" t="s">
        <v>29</v>
      </c>
      <c r="S28">
        <f t="shared" si="0"/>
        <v>2</v>
      </c>
      <c r="T28">
        <f t="shared" si="1"/>
        <v>3</v>
      </c>
      <c r="U28">
        <f t="shared" si="2"/>
        <v>0.7142857142857143</v>
      </c>
      <c r="V28">
        <f t="shared" si="3"/>
        <v>1</v>
      </c>
    </row>
    <row r="29" spans="1:22" ht="12.95" customHeight="1" x14ac:dyDescent="0.2">
      <c r="A29" s="5">
        <v>28</v>
      </c>
      <c r="B29" s="5" t="s">
        <v>66</v>
      </c>
      <c r="C29" s="6" t="s">
        <v>27</v>
      </c>
      <c r="D29" s="6">
        <v>1</v>
      </c>
      <c r="E29" s="6">
        <v>0</v>
      </c>
      <c r="F29" s="6">
        <v>0</v>
      </c>
      <c r="G29" s="6">
        <v>1</v>
      </c>
      <c r="H29" s="6">
        <v>0</v>
      </c>
      <c r="I29" s="6">
        <v>0</v>
      </c>
      <c r="J29" s="5">
        <v>1</v>
      </c>
      <c r="K29" s="6">
        <v>1</v>
      </c>
      <c r="L29" s="6">
        <v>0</v>
      </c>
      <c r="M29" s="6">
        <v>1</v>
      </c>
      <c r="N29" s="5">
        <v>7</v>
      </c>
      <c r="O29" s="5">
        <v>1</v>
      </c>
      <c r="P29" s="5">
        <v>2</v>
      </c>
      <c r="Q29" s="5" t="s">
        <v>67</v>
      </c>
      <c r="R29" s="5" t="s">
        <v>49</v>
      </c>
      <c r="S29" s="5">
        <f t="shared" si="0"/>
        <v>2.5</v>
      </c>
      <c r="T29" s="5">
        <f t="shared" si="1"/>
        <v>2</v>
      </c>
      <c r="U29" s="5">
        <f t="shared" si="2"/>
        <v>0.6428571428571429</v>
      </c>
      <c r="V29">
        <f t="shared" si="3"/>
        <v>2</v>
      </c>
    </row>
    <row r="30" spans="1:22" ht="12.95" customHeight="1" x14ac:dyDescent="0.2">
      <c r="A30" s="5">
        <v>29</v>
      </c>
      <c r="B30" s="5" t="s">
        <v>68</v>
      </c>
      <c r="C30" s="6" t="s">
        <v>27</v>
      </c>
      <c r="D30" s="6">
        <v>1</v>
      </c>
      <c r="E30" s="6">
        <v>0</v>
      </c>
      <c r="F30" s="6">
        <v>1</v>
      </c>
      <c r="G30" s="6">
        <v>1</v>
      </c>
      <c r="H30" s="6">
        <v>0</v>
      </c>
      <c r="I30" s="6">
        <v>0</v>
      </c>
      <c r="J30" s="5">
        <v>0</v>
      </c>
      <c r="K30" s="6">
        <v>1</v>
      </c>
      <c r="L30" s="6">
        <v>0</v>
      </c>
      <c r="M30" s="6">
        <v>0</v>
      </c>
      <c r="N30" s="5">
        <v>1</v>
      </c>
      <c r="O30" s="5">
        <v>0</v>
      </c>
      <c r="P30" s="5">
        <v>1</v>
      </c>
      <c r="Q30" s="5" t="s">
        <v>28</v>
      </c>
      <c r="R30" s="5">
        <v>0</v>
      </c>
      <c r="S30" s="5">
        <f t="shared" si="0"/>
        <v>1</v>
      </c>
      <c r="T30" s="5">
        <f t="shared" si="1"/>
        <v>0</v>
      </c>
      <c r="U30" s="5">
        <f t="shared" si="2"/>
        <v>0.14285714285714285</v>
      </c>
      <c r="V30">
        <f t="shared" si="3"/>
        <v>3</v>
      </c>
    </row>
    <row r="31" spans="1:22" ht="12.95" customHeight="1" x14ac:dyDescent="0.2">
      <c r="A31" s="7">
        <v>30</v>
      </c>
      <c r="B31" s="7" t="s">
        <v>69</v>
      </c>
      <c r="C31" s="8" t="s">
        <v>34</v>
      </c>
      <c r="D31" s="8">
        <v>0</v>
      </c>
      <c r="E31" s="8">
        <v>0</v>
      </c>
      <c r="F31" s="8">
        <v>1</v>
      </c>
      <c r="G31" s="8">
        <v>1</v>
      </c>
      <c r="H31" s="8">
        <v>1</v>
      </c>
      <c r="I31" s="8">
        <v>0</v>
      </c>
      <c r="J31" s="7">
        <v>0</v>
      </c>
      <c r="K31" s="8">
        <v>0</v>
      </c>
      <c r="L31" s="8">
        <v>0</v>
      </c>
      <c r="M31" s="8">
        <v>1</v>
      </c>
      <c r="N31" s="7">
        <v>4</v>
      </c>
      <c r="O31" s="7">
        <v>0</v>
      </c>
      <c r="P31" s="7">
        <v>2</v>
      </c>
      <c r="Q31" s="7" t="s">
        <v>40</v>
      </c>
      <c r="R31" s="7" t="s">
        <v>36</v>
      </c>
      <c r="S31" s="7">
        <f t="shared" si="0"/>
        <v>3</v>
      </c>
      <c r="T31" s="7">
        <f t="shared" si="1"/>
        <v>1</v>
      </c>
      <c r="U31" s="7">
        <f t="shared" si="2"/>
        <v>0.5714285714285714</v>
      </c>
      <c r="V31">
        <f t="shared" si="3"/>
        <v>1</v>
      </c>
    </row>
    <row r="32" spans="1:22" x14ac:dyDescent="0.2">
      <c r="A32" s="7">
        <v>31</v>
      </c>
      <c r="B32" s="7" t="s">
        <v>73</v>
      </c>
      <c r="C32" s="7" t="s">
        <v>34</v>
      </c>
      <c r="D32" s="7">
        <v>1</v>
      </c>
      <c r="E32" s="7">
        <v>0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 t="s">
        <v>28</v>
      </c>
      <c r="R32" s="7">
        <v>0</v>
      </c>
      <c r="S32" s="7">
        <f t="shared" si="0"/>
        <v>1</v>
      </c>
      <c r="T32" s="7">
        <f t="shared" si="1"/>
        <v>3</v>
      </c>
      <c r="U32" s="7">
        <f t="shared" si="2"/>
        <v>0.5714285714285714</v>
      </c>
      <c r="V32">
        <f t="shared" si="3"/>
        <v>3</v>
      </c>
    </row>
    <row r="33" spans="1:22" x14ac:dyDescent="0.2">
      <c r="A33">
        <v>32</v>
      </c>
      <c r="B33" t="s">
        <v>74</v>
      </c>
      <c r="C33" s="1" t="s">
        <v>92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 s="9">
        <v>0</v>
      </c>
      <c r="M33">
        <v>1</v>
      </c>
      <c r="N33">
        <v>1</v>
      </c>
      <c r="O33">
        <v>1</v>
      </c>
      <c r="P33">
        <v>1</v>
      </c>
      <c r="Q33" t="s">
        <v>28</v>
      </c>
      <c r="R33">
        <v>0</v>
      </c>
      <c r="S33">
        <f t="shared" si="0"/>
        <v>1</v>
      </c>
      <c r="T33">
        <f t="shared" si="1"/>
        <v>2</v>
      </c>
      <c r="U33">
        <f t="shared" si="2"/>
        <v>0.42857142857142855</v>
      </c>
      <c r="V33">
        <f t="shared" si="3"/>
        <v>2</v>
      </c>
    </row>
    <row r="34" spans="1:22" x14ac:dyDescent="0.2">
      <c r="A34">
        <v>33</v>
      </c>
      <c r="B34" t="s">
        <v>75</v>
      </c>
      <c r="C34" s="1" t="s">
        <v>92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 s="9">
        <v>0</v>
      </c>
      <c r="M34">
        <v>1</v>
      </c>
      <c r="N34">
        <v>1</v>
      </c>
      <c r="O34">
        <v>0</v>
      </c>
      <c r="P34">
        <v>1</v>
      </c>
      <c r="Q34" t="s">
        <v>35</v>
      </c>
      <c r="R34">
        <v>0</v>
      </c>
      <c r="S34">
        <f t="shared" si="0"/>
        <v>1</v>
      </c>
      <c r="T34">
        <f t="shared" si="1"/>
        <v>2</v>
      </c>
      <c r="U34">
        <f t="shared" si="2"/>
        <v>0.42857142857142855</v>
      </c>
      <c r="V34">
        <f t="shared" si="3"/>
        <v>2</v>
      </c>
    </row>
    <row r="35" spans="1:22" x14ac:dyDescent="0.2">
      <c r="A35" s="5">
        <v>34</v>
      </c>
      <c r="B35" s="5" t="s">
        <v>76</v>
      </c>
      <c r="C35" s="5" t="s">
        <v>27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0</v>
      </c>
      <c r="L35" s="5">
        <v>0</v>
      </c>
      <c r="M35" s="5">
        <v>0</v>
      </c>
      <c r="N35" s="5">
        <v>7</v>
      </c>
      <c r="O35" s="5">
        <v>1</v>
      </c>
      <c r="P35" s="5">
        <v>2</v>
      </c>
      <c r="Q35" s="5" t="s">
        <v>28</v>
      </c>
      <c r="R35" s="5">
        <v>0</v>
      </c>
      <c r="S35" s="5">
        <f t="shared" si="0"/>
        <v>1</v>
      </c>
      <c r="T35" s="5">
        <f t="shared" si="1"/>
        <v>4</v>
      </c>
      <c r="U35" s="5">
        <f t="shared" si="2"/>
        <v>0.7142857142857143</v>
      </c>
      <c r="V35">
        <f t="shared" si="3"/>
        <v>3</v>
      </c>
    </row>
    <row r="36" spans="1:22" x14ac:dyDescent="0.2">
      <c r="A36" s="5">
        <v>35</v>
      </c>
      <c r="B36" s="5" t="s">
        <v>77</v>
      </c>
      <c r="C36" s="5" t="s">
        <v>27</v>
      </c>
      <c r="D36" s="5">
        <v>1</v>
      </c>
      <c r="E36" s="5">
        <v>1</v>
      </c>
      <c r="F36" s="5">
        <v>1</v>
      </c>
      <c r="G36" s="5">
        <v>0</v>
      </c>
      <c r="H36" s="5">
        <v>1</v>
      </c>
      <c r="I36" s="5">
        <v>1</v>
      </c>
      <c r="J36" s="5">
        <v>1</v>
      </c>
      <c r="K36" s="5">
        <v>1</v>
      </c>
      <c r="L36" s="5">
        <v>0</v>
      </c>
      <c r="M36" s="5">
        <v>1</v>
      </c>
      <c r="N36" s="5">
        <v>7</v>
      </c>
      <c r="O36" s="5">
        <v>0</v>
      </c>
      <c r="P36" s="5">
        <v>1</v>
      </c>
      <c r="Q36" s="5" t="s">
        <v>78</v>
      </c>
      <c r="R36" s="5">
        <v>0</v>
      </c>
      <c r="S36" s="5">
        <f t="shared" si="0"/>
        <v>1</v>
      </c>
      <c r="T36" s="5">
        <f t="shared" si="1"/>
        <v>3</v>
      </c>
      <c r="U36" s="5">
        <f t="shared" si="2"/>
        <v>0.5714285714285714</v>
      </c>
      <c r="V36">
        <f t="shared" si="3"/>
        <v>4</v>
      </c>
    </row>
    <row r="37" spans="1:22" x14ac:dyDescent="0.2">
      <c r="A37" s="7">
        <v>36</v>
      </c>
      <c r="B37" s="7" t="s">
        <v>79</v>
      </c>
      <c r="C37" s="7" t="s">
        <v>34</v>
      </c>
      <c r="D37" s="7">
        <v>1</v>
      </c>
      <c r="E37" s="7">
        <v>1</v>
      </c>
      <c r="F37" s="7">
        <v>1</v>
      </c>
      <c r="G37" s="7">
        <v>1</v>
      </c>
      <c r="H37" s="7">
        <v>0</v>
      </c>
      <c r="I37" s="7">
        <v>0</v>
      </c>
      <c r="J37" s="7">
        <v>1</v>
      </c>
      <c r="K37" s="7">
        <v>0</v>
      </c>
      <c r="L37" s="7">
        <v>0</v>
      </c>
      <c r="M37" s="7">
        <v>1</v>
      </c>
      <c r="N37" s="7">
        <v>0</v>
      </c>
      <c r="O37" s="7">
        <v>1</v>
      </c>
      <c r="P37" s="7">
        <v>6</v>
      </c>
      <c r="Q37" s="7" t="s">
        <v>80</v>
      </c>
      <c r="R37" s="7">
        <v>1</v>
      </c>
      <c r="S37" s="7">
        <f t="shared" si="0"/>
        <v>3</v>
      </c>
      <c r="T37" s="7">
        <f t="shared" si="1"/>
        <v>2</v>
      </c>
      <c r="U37" s="7">
        <f t="shared" si="2"/>
        <v>0.7142857142857143</v>
      </c>
      <c r="V37">
        <f t="shared" si="3"/>
        <v>3</v>
      </c>
    </row>
    <row r="38" spans="1:22" x14ac:dyDescent="0.2">
      <c r="A38" s="7">
        <v>37</v>
      </c>
      <c r="B38" s="7" t="s">
        <v>81</v>
      </c>
      <c r="C38" s="7" t="s">
        <v>34</v>
      </c>
      <c r="D38" s="7">
        <v>1</v>
      </c>
      <c r="E38" s="7">
        <v>0</v>
      </c>
      <c r="F38" s="7">
        <v>1</v>
      </c>
      <c r="G38" s="7">
        <v>1</v>
      </c>
      <c r="H38" s="7">
        <v>1</v>
      </c>
      <c r="I38" s="7">
        <v>0</v>
      </c>
      <c r="J38" s="7">
        <v>1</v>
      </c>
      <c r="K38" s="7">
        <v>0</v>
      </c>
      <c r="L38" s="7">
        <v>0</v>
      </c>
      <c r="M38" s="7">
        <v>1</v>
      </c>
      <c r="N38" s="7">
        <v>8</v>
      </c>
      <c r="O38" s="7">
        <v>1</v>
      </c>
      <c r="P38" s="7">
        <v>1</v>
      </c>
      <c r="Q38" s="7" t="s">
        <v>28</v>
      </c>
      <c r="R38" s="7">
        <v>0</v>
      </c>
      <c r="S38" s="7">
        <f t="shared" si="0"/>
        <v>2</v>
      </c>
      <c r="T38" s="7">
        <f t="shared" si="1"/>
        <v>3</v>
      </c>
      <c r="U38" s="7">
        <f t="shared" si="2"/>
        <v>0.7142857142857143</v>
      </c>
      <c r="V38">
        <f t="shared" si="3"/>
        <v>2</v>
      </c>
    </row>
    <row r="39" spans="1:22" x14ac:dyDescent="0.2">
      <c r="A39">
        <v>38</v>
      </c>
      <c r="B39" t="s">
        <v>82</v>
      </c>
      <c r="C39" s="1" t="s">
        <v>92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 s="10">
        <v>0</v>
      </c>
      <c r="M39">
        <v>1</v>
      </c>
      <c r="N39">
        <v>0</v>
      </c>
      <c r="O39">
        <v>1</v>
      </c>
      <c r="P39">
        <v>1</v>
      </c>
      <c r="Q39" t="s">
        <v>28</v>
      </c>
      <c r="R39">
        <v>0</v>
      </c>
      <c r="S39">
        <f t="shared" si="0"/>
        <v>1</v>
      </c>
      <c r="T39">
        <f t="shared" si="1"/>
        <v>1</v>
      </c>
      <c r="U39">
        <f t="shared" si="2"/>
        <v>0.2857142857142857</v>
      </c>
      <c r="V39">
        <f t="shared" si="3"/>
        <v>2</v>
      </c>
    </row>
    <row r="40" spans="1:22" x14ac:dyDescent="0.2">
      <c r="A40">
        <v>39</v>
      </c>
      <c r="B40" t="s">
        <v>83</v>
      </c>
      <c r="C40" s="1" t="s">
        <v>92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 s="9">
        <v>0</v>
      </c>
      <c r="M40">
        <v>1</v>
      </c>
      <c r="N40">
        <v>7</v>
      </c>
      <c r="O40">
        <v>1</v>
      </c>
      <c r="P40">
        <v>2</v>
      </c>
      <c r="Q40" t="s">
        <v>28</v>
      </c>
      <c r="R40">
        <v>0</v>
      </c>
      <c r="S40">
        <f t="shared" si="0"/>
        <v>1</v>
      </c>
      <c r="T40">
        <f t="shared" si="1"/>
        <v>2</v>
      </c>
      <c r="U40">
        <f t="shared" si="2"/>
        <v>0.42857142857142855</v>
      </c>
      <c r="V40">
        <f t="shared" si="3"/>
        <v>3</v>
      </c>
    </row>
    <row r="41" spans="1:22" x14ac:dyDescent="0.2">
      <c r="A41" s="5">
        <v>40</v>
      </c>
      <c r="B41" s="5" t="s">
        <v>84</v>
      </c>
      <c r="C41" s="5" t="s">
        <v>27</v>
      </c>
      <c r="D41" s="5">
        <v>0</v>
      </c>
      <c r="E41" s="5">
        <v>1</v>
      </c>
      <c r="F41" s="5">
        <v>1</v>
      </c>
      <c r="G41" s="5">
        <v>1</v>
      </c>
      <c r="H41" s="5">
        <v>1</v>
      </c>
      <c r="I41" s="5">
        <v>0</v>
      </c>
      <c r="J41" s="5">
        <v>1</v>
      </c>
      <c r="K41" s="5">
        <v>0</v>
      </c>
      <c r="L41" s="5">
        <v>0</v>
      </c>
      <c r="M41" s="5">
        <v>1</v>
      </c>
      <c r="N41" s="5">
        <v>2</v>
      </c>
      <c r="O41" s="5">
        <v>1</v>
      </c>
      <c r="P41" s="5">
        <v>1</v>
      </c>
      <c r="Q41" s="5" t="s">
        <v>28</v>
      </c>
      <c r="R41" s="5">
        <v>1</v>
      </c>
      <c r="S41" s="5">
        <f t="shared" si="0"/>
        <v>3</v>
      </c>
      <c r="T41" s="5">
        <f t="shared" si="1"/>
        <v>3</v>
      </c>
      <c r="U41" s="5">
        <f t="shared" si="2"/>
        <v>0.8571428571428571</v>
      </c>
      <c r="V41">
        <f t="shared" si="3"/>
        <v>2</v>
      </c>
    </row>
    <row r="42" spans="1:22" x14ac:dyDescent="0.2">
      <c r="A42" s="5">
        <v>41</v>
      </c>
      <c r="B42" s="5" t="s">
        <v>85</v>
      </c>
      <c r="C42" s="5" t="s">
        <v>27</v>
      </c>
      <c r="D42" s="5">
        <v>1</v>
      </c>
      <c r="E42" s="5">
        <v>1</v>
      </c>
      <c r="F42" s="5">
        <v>0</v>
      </c>
      <c r="G42" s="5">
        <v>0</v>
      </c>
      <c r="H42" s="5">
        <v>1</v>
      </c>
      <c r="I42" s="5">
        <v>0</v>
      </c>
      <c r="J42" s="5">
        <v>1</v>
      </c>
      <c r="K42" s="5">
        <v>0</v>
      </c>
      <c r="L42" s="5">
        <v>0</v>
      </c>
      <c r="M42" s="5">
        <v>1</v>
      </c>
      <c r="N42" s="5">
        <v>1</v>
      </c>
      <c r="O42" s="5">
        <v>0</v>
      </c>
      <c r="P42" s="5">
        <v>2</v>
      </c>
      <c r="Q42" s="5" t="s">
        <v>28</v>
      </c>
      <c r="R42" s="5">
        <v>0</v>
      </c>
      <c r="S42" s="5">
        <f t="shared" si="0"/>
        <v>1</v>
      </c>
      <c r="T42" s="5">
        <f t="shared" si="1"/>
        <v>2</v>
      </c>
      <c r="U42" s="5">
        <f t="shared" si="2"/>
        <v>0.42857142857142855</v>
      </c>
      <c r="V42">
        <f t="shared" si="3"/>
        <v>2</v>
      </c>
    </row>
  </sheetData>
  <phoneticPr fontId="1" type="noConversion"/>
  <dataValidations count="9">
    <dataValidation type="list" operator="equal" allowBlank="1" sqref="K2:K31 M2:M31 G2:G31" xr:uid="{00000000-0002-0000-0000-000000000000}">
      <formula1>"有,没有,不确定"</formula1>
    </dataValidation>
    <dataValidation type="list" operator="equal" allowBlank="1" sqref="D2:D31" xr:uid="{00000000-0002-0000-0000-000003000000}">
      <formula1>"1,2,3,不确定"</formula1>
    </dataValidation>
    <dataValidation type="list" operator="equal" allowBlank="1" sqref="F2:F31" xr:uid="{00000000-0002-0000-0000-000004000000}">
      <formula1>"蓝青白色,暖黄色,黑色,不确定"</formula1>
    </dataValidation>
    <dataValidation type="list" operator="equal" allowBlank="1" sqref="H2:H31" xr:uid="{00000000-0002-0000-0000-000005000000}">
      <formula1>"存在,不存在,不确定"</formula1>
    </dataValidation>
    <dataValidation type="list" operator="equal" allowBlank="1" sqref="E2:E31" xr:uid="{00000000-0002-0000-0000-000006000000}">
      <formula1>"玫瑰花,椰子树,灌木丛,不确定,"</formula1>
    </dataValidation>
    <dataValidation type="list" operator="equal" allowBlank="1" sqref="I2:I31" xr:uid="{00000000-0002-0000-0000-000007000000}">
      <formula1>"白色,黄色,黑色,红色,不确定"</formula1>
    </dataValidation>
    <dataValidation type="list" operator="equal" allowBlank="1" sqref="L2:L31" xr:uid="{00000000-0002-0000-0000-000008000000}">
      <formula1>"红色,黄色,绿色,不确定"</formula1>
    </dataValidation>
    <dataValidation type="list" operator="equal" allowBlank="1" sqref="C2:C4 C6 C10:C13 C17:C20 C23:C26 C29:C31" xr:uid="{00000000-0002-0000-0000-000009000000}">
      <formula1>"无,单风险平视显示器,双风险平视显示器"</formula1>
    </dataValidation>
    <dataValidation type="list" operator="equal" allowBlank="1" sqref="C5 C7:C9 C14:C16 C21:C22 C27:C28 C39:C40 C33:C34" xr:uid="{F15C7D2C-73A0-4E07-822A-3A2DD9C545CA}">
      <formula1>"不使用平视显示器,单风险平视显示器,双风险平视显示器"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0bb4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2023-09-09T08:17:36Z</dcterms:modified>
</cp:coreProperties>
</file>