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# Courses\## 大四\SU23\CHI论文写作准备\Results\实验数据\SAGAT\"/>
    </mc:Choice>
  </mc:AlternateContent>
  <xr:revisionPtr revIDLastSave="0" documentId="13_ncr:1_{5DC6AD1F-8E9F-4C72-82B6-1CAD12F2FAB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274e短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6" i="2" l="1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5" i="2"/>
  <c r="T4" i="2"/>
  <c r="S36" i="2"/>
  <c r="S39" i="2"/>
  <c r="R33" i="2"/>
  <c r="S33" i="2" s="1"/>
  <c r="R34" i="2"/>
  <c r="S34" i="2" s="1"/>
  <c r="R35" i="2"/>
  <c r="S35" i="2" s="1"/>
  <c r="R36" i="2"/>
  <c r="R37" i="2"/>
  <c r="R38" i="2"/>
  <c r="R39" i="2"/>
  <c r="R40" i="2"/>
  <c r="R41" i="2"/>
  <c r="S41" i="2" s="1"/>
  <c r="R42" i="2"/>
  <c r="R43" i="2"/>
  <c r="Q31" i="2"/>
  <c r="Q29" i="2"/>
  <c r="Q30" i="2"/>
  <c r="Q32" i="2"/>
  <c r="Q33" i="2"/>
  <c r="Q34" i="2"/>
  <c r="Q35" i="2"/>
  <c r="Q36" i="2"/>
  <c r="Q37" i="2"/>
  <c r="S37" i="2" s="1"/>
  <c r="Q38" i="2"/>
  <c r="S38" i="2" s="1"/>
  <c r="Q39" i="2"/>
  <c r="Q40" i="2"/>
  <c r="S40" i="2" s="1"/>
  <c r="Q41" i="2"/>
  <c r="Q42" i="2"/>
  <c r="S42" i="2" s="1"/>
  <c r="Q43" i="2"/>
  <c r="S43" i="2" s="1"/>
  <c r="R4" i="2" l="1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S29" i="2" s="1"/>
  <c r="R30" i="2"/>
  <c r="S30" i="2" s="1"/>
  <c r="R31" i="2"/>
  <c r="S31" i="2" s="1"/>
  <c r="R32" i="2"/>
  <c r="S32" i="2" s="1"/>
  <c r="R3" i="2"/>
  <c r="Q4" i="2"/>
  <c r="Q5" i="2"/>
  <c r="S5" i="2" s="1"/>
  <c r="Q6" i="2"/>
  <c r="Q7" i="2"/>
  <c r="S7" i="2" s="1"/>
  <c r="Q8" i="2"/>
  <c r="Q9" i="2"/>
  <c r="Q10" i="2"/>
  <c r="S10" i="2" s="1"/>
  <c r="Q11" i="2"/>
  <c r="Q12" i="2"/>
  <c r="S12" i="2" s="1"/>
  <c r="Q13" i="2"/>
  <c r="S13" i="2" s="1"/>
  <c r="Q14" i="2"/>
  <c r="S14" i="2" s="1"/>
  <c r="Q15" i="2"/>
  <c r="S15" i="2" s="1"/>
  <c r="Q16" i="2"/>
  <c r="S16" i="2" s="1"/>
  <c r="Q17" i="2"/>
  <c r="S17" i="2" s="1"/>
  <c r="Q18" i="2"/>
  <c r="Q19" i="2"/>
  <c r="Q20" i="2"/>
  <c r="Q21" i="2"/>
  <c r="Q22" i="2"/>
  <c r="Q23" i="2"/>
  <c r="Q24" i="2"/>
  <c r="S24" i="2" s="1"/>
  <c r="Q25" i="2"/>
  <c r="S25" i="2" s="1"/>
  <c r="Q26" i="2"/>
  <c r="S26" i="2" s="1"/>
  <c r="Q27" i="2"/>
  <c r="S27" i="2" s="1"/>
  <c r="Q28" i="2"/>
  <c r="S28" i="2" s="1"/>
  <c r="Q3" i="2"/>
  <c r="S4" i="2" l="1"/>
  <c r="S3" i="2"/>
  <c r="S11" i="2"/>
  <c r="S23" i="2"/>
  <c r="S21" i="2"/>
  <c r="S9" i="2"/>
  <c r="S22" i="2"/>
  <c r="S20" i="2"/>
  <c r="S8" i="2"/>
  <c r="S19" i="2"/>
  <c r="S18" i="2"/>
  <c r="S6" i="2"/>
</calcChain>
</file>

<file path=xl/sharedStrings.xml><?xml version="1.0" encoding="utf-8"?>
<sst xmlns="http://schemas.openxmlformats.org/spreadsheetml/2006/main" count="183" uniqueCount="92">
  <si>
    <t>你的姓名</t>
  </si>
  <si>
    <t>提交人</t>
  </si>
  <si>
    <t>使用的平视显示器</t>
  </si>
  <si>
    <t>道路中是否存在非机动车道</t>
  </si>
  <si>
    <t>你报的最后一个数是</t>
  </si>
  <si>
    <t>道路中是否存在人</t>
  </si>
  <si>
    <t>实验中右侧有多少静止车辆</t>
  </si>
  <si>
    <t>实验中是否在己方车辆前方存在车辆</t>
  </si>
  <si>
    <t>实验中有几根车道</t>
  </si>
  <si>
    <t>实验中两侧建筑颜色为</t>
  </si>
  <si>
    <t>实验中是否存在人行横道</t>
  </si>
  <si>
    <t>实验中是否存在非机动车道</t>
  </si>
  <si>
    <t>实验中是否存在交通信号灯</t>
  </si>
  <si>
    <t>在结束的那一刻，实验中的交通风险大小为？</t>
  </si>
  <si>
    <t>该风险主要来源于（没有风险填无即可）</t>
  </si>
  <si>
    <t>手动判定</t>
  </si>
  <si>
    <t>标答</t>
  </si>
  <si>
    <t>是</t>
  </si>
  <si>
    <t>有</t>
  </si>
  <si>
    <t>2</t>
  </si>
  <si>
    <t>否</t>
  </si>
  <si>
    <t>1</t>
  </si>
  <si>
    <t>棕色</t>
  </si>
  <si>
    <t>左侧2人</t>
  </si>
  <si>
    <t>周儒</t>
  </si>
  <si>
    <t>不使用</t>
  </si>
  <si>
    <t>不确定</t>
  </si>
  <si>
    <t>无</t>
  </si>
  <si>
    <t>0</t>
  </si>
  <si>
    <t>徐杨丽</t>
  </si>
  <si>
    <t>双风险平视显示器</t>
  </si>
  <si>
    <t>行人</t>
  </si>
  <si>
    <t>陈紫甜</t>
  </si>
  <si>
    <t>田锐抒</t>
  </si>
  <si>
    <t>单风险平视显示器</t>
  </si>
  <si>
    <t>金亚霏</t>
  </si>
  <si>
    <t>高帅</t>
  </si>
  <si>
    <t>刘佳</t>
  </si>
  <si>
    <t>周佳</t>
  </si>
  <si>
    <t>段景辉</t>
  </si>
  <si>
    <t>车辆</t>
  </si>
  <si>
    <t>刘伟</t>
  </si>
  <si>
    <t>王嘉</t>
  </si>
  <si>
    <t>有行人</t>
  </si>
  <si>
    <t>魏瑜均</t>
  </si>
  <si>
    <t>宫宇航</t>
  </si>
  <si>
    <t>黄惠铭</t>
  </si>
  <si>
    <t>路人</t>
  </si>
  <si>
    <t>何嘉好</t>
  </si>
  <si>
    <t>达吾列提别克</t>
  </si>
  <si>
    <t>有行人过黄灯</t>
  </si>
  <si>
    <t>郝思嘉</t>
  </si>
  <si>
    <t>路旁有车辆停放</t>
  </si>
  <si>
    <t>张煜婷</t>
  </si>
  <si>
    <t>杜力</t>
  </si>
  <si>
    <t>邓子昊</t>
  </si>
  <si>
    <t>行人较多</t>
  </si>
  <si>
    <t>薛嘉涵</t>
  </si>
  <si>
    <t>陈昕冉</t>
  </si>
  <si>
    <t>过马路的人</t>
  </si>
  <si>
    <t>黄梦怡</t>
  </si>
  <si>
    <t>左转时视线范围</t>
  </si>
  <si>
    <t>蒋笑阳</t>
  </si>
  <si>
    <t>打弯的触碰风险</t>
  </si>
  <si>
    <t>姜昕彤</t>
  </si>
  <si>
    <t>王程业</t>
  </si>
  <si>
    <t>徐盛南</t>
  </si>
  <si>
    <t>徐宇凡</t>
  </si>
  <si>
    <t>纪子欣</t>
  </si>
  <si>
    <t>好像右边有车</t>
  </si>
  <si>
    <t>于紫琪</t>
  </si>
  <si>
    <t>两侧静止车辆</t>
  </si>
  <si>
    <t>标答</t>
    <phoneticPr fontId="1" type="noConversion"/>
  </si>
  <si>
    <t>人</t>
    <phoneticPr fontId="1" type="noConversion"/>
  </si>
  <si>
    <t>车</t>
    <phoneticPr fontId="1" type="noConversion"/>
  </si>
  <si>
    <t>潜在</t>
    <phoneticPr fontId="1" type="noConversion"/>
  </si>
  <si>
    <t>侯建华</t>
  </si>
  <si>
    <t>胡钰婕</t>
  </si>
  <si>
    <t>周禾嘉</t>
  </si>
  <si>
    <t>可能有行人</t>
  </si>
  <si>
    <t>王子宸</t>
  </si>
  <si>
    <t>信息较多 处理较为混乱</t>
  </si>
  <si>
    <t>朱一铭</t>
  </si>
  <si>
    <t>楼瀚予</t>
  </si>
  <si>
    <t>十字路口车速太快</t>
  </si>
  <si>
    <t>刘鹤璐</t>
  </si>
  <si>
    <t>汪靖姗</t>
  </si>
  <si>
    <t>吴易轩</t>
  </si>
  <si>
    <t>过马路的行人</t>
  </si>
  <si>
    <t>郭姝含</t>
  </si>
  <si>
    <t>熊文逸</t>
  </si>
  <si>
    <t>除人车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</si>
</sst>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name val="等线"/>
      <family val="2"/>
      <scheme val="minor"/>
    </font>
    <font>
      <sz val="10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 applyNumberFormat="0" applyFont="0" applyFill="0" applyBorder="0" applyProtection="0"/>
  </cellStyleXfs>
  <cellXfs count="13">
    <xf numFmtId="0" fontId="0" fillId="0" borderId="0" xfId="0" applyAlignment="1">
      <alignment vertical="center"/>
    </xf>
    <xf numFmtId="0" fontId="0" fillId="0" borderId="1" xfId="0" applyBorder="1"/>
    <xf numFmtId="0" fontId="0" fillId="2" borderId="1" xfId="0" applyFill="1" applyBorder="1"/>
    <xf numFmtId="0" fontId="0" fillId="2" borderId="0" xfId="0" applyFill="1" applyAlignment="1">
      <alignment vertical="center"/>
    </xf>
    <xf numFmtId="0" fontId="0" fillId="3" borderId="1" xfId="0" applyFill="1" applyBorder="1"/>
    <xf numFmtId="0" fontId="2" fillId="4" borderId="0" xfId="0" applyFont="1" applyFill="1" applyAlignment="1">
      <alignment vertical="center"/>
    </xf>
    <xf numFmtId="0" fontId="3" fillId="4" borderId="1" xfId="0" applyFont="1" applyFill="1" applyBorder="1"/>
    <xf numFmtId="0" fontId="3" fillId="4" borderId="0" xfId="0" applyFont="1" applyFill="1" applyAlignment="1">
      <alignment vertical="center"/>
    </xf>
    <xf numFmtId="0" fontId="0" fillId="4" borderId="0" xfId="0" applyFill="1" applyAlignment="1">
      <alignment vertical="center"/>
    </xf>
    <xf numFmtId="0" fontId="0" fillId="4" borderId="1" xfId="0" applyFill="1" applyBorder="1"/>
    <xf numFmtId="0" fontId="0" fillId="5" borderId="0" xfId="0" applyFill="1" applyAlignment="1">
      <alignment vertical="center"/>
    </xf>
    <xf numFmtId="0" fontId="0" fillId="5" borderId="1" xfId="0" applyFill="1" applyBorder="1"/>
    <xf numFmtId="0" fontId="0" fillId="0" borderId="0" xfId="0" applyFill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3"/>
  <sheetViews>
    <sheetView tabSelected="1" workbookViewId="0">
      <selection activeCell="F12" sqref="F12"/>
    </sheetView>
  </sheetViews>
  <sheetFormatPr defaultColWidth="10" defaultRowHeight="12.75" x14ac:dyDescent="0.2"/>
  <cols>
    <col min="1" max="1" width="7.42578125" bestFit="1" customWidth="1"/>
    <col min="2" max="2" width="9.42578125" bestFit="1" customWidth="1"/>
    <col min="3" max="3" width="17.85546875" bestFit="1" customWidth="1"/>
    <col min="4" max="4" width="26.28515625" bestFit="1" customWidth="1"/>
    <col min="5" max="5" width="19.85546875" bestFit="1" customWidth="1"/>
    <col min="6" max="6" width="17.85546875" bestFit="1" customWidth="1"/>
    <col min="7" max="7" width="26.28515625" bestFit="1" customWidth="1"/>
    <col min="8" max="8" width="34.85546875" bestFit="1" customWidth="1"/>
    <col min="9" max="9" width="17.85546875" bestFit="1" customWidth="1"/>
    <col min="10" max="10" width="22.140625" bestFit="1" customWidth="1"/>
    <col min="11" max="11" width="24.28515625" bestFit="1" customWidth="1"/>
    <col min="12" max="13" width="26.28515625" bestFit="1" customWidth="1"/>
    <col min="14" max="14" width="43.42578125" bestFit="1" customWidth="1"/>
    <col min="15" max="15" width="39.140625" bestFit="1" customWidth="1"/>
    <col min="16" max="16" width="9.42578125" bestFit="1" customWidth="1"/>
    <col min="17" max="18" width="3.5703125" bestFit="1" customWidth="1"/>
    <col min="19" max="19" width="5.5703125" bestFit="1" customWidth="1"/>
    <col min="20" max="20" width="7.42578125" bestFit="1" customWidth="1"/>
  </cols>
  <sheetData>
    <row r="1" spans="1:20" ht="12.95" customHeight="1" x14ac:dyDescent="0.2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10" t="s">
        <v>13</v>
      </c>
      <c r="O1" t="s">
        <v>14</v>
      </c>
      <c r="P1" t="s">
        <v>15</v>
      </c>
      <c r="Q1" t="s">
        <v>73</v>
      </c>
      <c r="R1" t="s">
        <v>74</v>
      </c>
      <c r="S1" t="s">
        <v>75</v>
      </c>
      <c r="T1" t="s">
        <v>91</v>
      </c>
    </row>
    <row r="2" spans="1:20" ht="12.95" customHeight="1" x14ac:dyDescent="0.2">
      <c r="A2" t="s">
        <v>72</v>
      </c>
      <c r="B2" t="s">
        <v>16</v>
      </c>
      <c r="C2" s="1"/>
      <c r="D2" s="1" t="s">
        <v>17</v>
      </c>
      <c r="F2" s="2" t="s">
        <v>18</v>
      </c>
      <c r="G2" s="4" t="s">
        <v>19</v>
      </c>
      <c r="H2" s="4" t="s">
        <v>20</v>
      </c>
      <c r="I2" s="1" t="s">
        <v>21</v>
      </c>
      <c r="J2" s="1" t="s">
        <v>22</v>
      </c>
      <c r="K2" s="1" t="s">
        <v>17</v>
      </c>
      <c r="L2" s="1" t="s">
        <v>17</v>
      </c>
      <c r="M2" s="1" t="s">
        <v>17</v>
      </c>
      <c r="P2" s="3" t="s">
        <v>23</v>
      </c>
      <c r="Q2">
        <v>2</v>
      </c>
      <c r="R2">
        <v>2</v>
      </c>
      <c r="S2">
        <v>4</v>
      </c>
      <c r="T2">
        <v>6</v>
      </c>
    </row>
    <row r="3" spans="1:20" ht="12.95" customHeight="1" x14ac:dyDescent="0.2">
      <c r="A3">
        <v>1</v>
      </c>
      <c r="B3" t="s">
        <v>24</v>
      </c>
      <c r="C3" s="1" t="s">
        <v>25</v>
      </c>
      <c r="D3" s="1">
        <v>0</v>
      </c>
      <c r="E3">
        <v>1</v>
      </c>
      <c r="F3" s="1">
        <v>1</v>
      </c>
      <c r="G3" s="1">
        <v>0</v>
      </c>
      <c r="H3" s="1">
        <v>1</v>
      </c>
      <c r="I3" s="1">
        <v>1</v>
      </c>
      <c r="J3" s="1">
        <v>1</v>
      </c>
      <c r="K3" s="1">
        <v>1</v>
      </c>
      <c r="L3" s="1">
        <v>0</v>
      </c>
      <c r="M3" s="1">
        <v>0</v>
      </c>
      <c r="N3">
        <v>1</v>
      </c>
      <c r="O3" t="s">
        <v>27</v>
      </c>
      <c r="P3" t="s">
        <v>28</v>
      </c>
      <c r="Q3">
        <f>F:F+P:P</f>
        <v>1</v>
      </c>
      <c r="R3">
        <f>G:G+H:H</f>
        <v>1</v>
      </c>
      <c r="S3">
        <f>(Q:Q+R:R)</f>
        <v>2</v>
      </c>
      <c r="T3">
        <v>3</v>
      </c>
    </row>
    <row r="4" spans="1:20" ht="12.95" customHeight="1" x14ac:dyDescent="0.2">
      <c r="A4">
        <v>2</v>
      </c>
      <c r="B4" s="5" t="s">
        <v>29</v>
      </c>
      <c r="C4" s="6" t="s">
        <v>30</v>
      </c>
      <c r="D4" s="6">
        <v>0</v>
      </c>
      <c r="E4" s="7">
        <v>2</v>
      </c>
      <c r="F4" s="6">
        <v>1</v>
      </c>
      <c r="G4" s="6">
        <v>0</v>
      </c>
      <c r="H4" s="6">
        <v>1</v>
      </c>
      <c r="I4" s="6">
        <v>0</v>
      </c>
      <c r="J4" s="6">
        <v>1</v>
      </c>
      <c r="K4" s="6">
        <v>1</v>
      </c>
      <c r="L4" s="6">
        <v>0</v>
      </c>
      <c r="M4" s="6">
        <v>1</v>
      </c>
      <c r="N4" s="7">
        <v>1</v>
      </c>
      <c r="O4" s="7" t="s">
        <v>31</v>
      </c>
      <c r="P4" s="7" t="s">
        <v>28</v>
      </c>
      <c r="Q4" s="7">
        <f t="shared" ref="Q4:Q43" si="0">F:F+P:P</f>
        <v>1</v>
      </c>
      <c r="R4" s="7">
        <f t="shared" ref="R4:R43" si="1">G:G+H:H</f>
        <v>1</v>
      </c>
      <c r="S4" s="7">
        <f>(Q:Q+R:R)</f>
        <v>2</v>
      </c>
      <c r="T4">
        <f>D:D+I:I+J:J+K:K+L:L+M:M</f>
        <v>3</v>
      </c>
    </row>
    <row r="5" spans="1:20" ht="12.95" customHeight="1" x14ac:dyDescent="0.2">
      <c r="A5">
        <v>3</v>
      </c>
      <c r="B5" t="s">
        <v>32</v>
      </c>
      <c r="C5" s="1" t="s">
        <v>25</v>
      </c>
      <c r="D5" s="1">
        <v>0</v>
      </c>
      <c r="E5">
        <v>9</v>
      </c>
      <c r="F5" s="1">
        <v>1</v>
      </c>
      <c r="G5" s="1">
        <v>1</v>
      </c>
      <c r="H5" s="1">
        <v>0</v>
      </c>
      <c r="I5" s="1">
        <v>0</v>
      </c>
      <c r="J5" s="1">
        <v>1</v>
      </c>
      <c r="K5" s="1">
        <v>1</v>
      </c>
      <c r="L5" s="1">
        <v>0</v>
      </c>
      <c r="M5" s="1">
        <v>0</v>
      </c>
      <c r="N5">
        <v>5</v>
      </c>
      <c r="O5" t="s">
        <v>31</v>
      </c>
      <c r="P5" t="s">
        <v>21</v>
      </c>
      <c r="Q5">
        <f t="shared" si="0"/>
        <v>2</v>
      </c>
      <c r="R5">
        <f t="shared" si="1"/>
        <v>1</v>
      </c>
      <c r="S5">
        <f t="shared" ref="S5:S43" si="2">(Q:Q+R:R)</f>
        <v>3</v>
      </c>
      <c r="T5">
        <f>D:D+I:I+J:J+K:K+L:L+M:M</f>
        <v>2</v>
      </c>
    </row>
    <row r="6" spans="1:20" ht="12.95" customHeight="1" x14ac:dyDescent="0.2">
      <c r="A6">
        <v>4</v>
      </c>
      <c r="B6" s="10" t="s">
        <v>33</v>
      </c>
      <c r="C6" s="11" t="s">
        <v>34</v>
      </c>
      <c r="D6" s="11">
        <v>0</v>
      </c>
      <c r="E6" s="10">
        <v>6</v>
      </c>
      <c r="F6" s="11">
        <v>1</v>
      </c>
      <c r="G6" s="11">
        <v>0</v>
      </c>
      <c r="H6" s="11">
        <v>0</v>
      </c>
      <c r="I6" s="11">
        <v>0</v>
      </c>
      <c r="J6" s="11">
        <v>1</v>
      </c>
      <c r="K6" s="11">
        <v>1</v>
      </c>
      <c r="L6" s="11">
        <v>0</v>
      </c>
      <c r="M6" s="11">
        <v>1</v>
      </c>
      <c r="N6" s="10">
        <v>2</v>
      </c>
      <c r="O6" s="10" t="s">
        <v>31</v>
      </c>
      <c r="P6" s="10" t="s">
        <v>21</v>
      </c>
      <c r="Q6" s="10">
        <f t="shared" si="0"/>
        <v>2</v>
      </c>
      <c r="R6" s="10">
        <f t="shared" si="1"/>
        <v>0</v>
      </c>
      <c r="S6" s="10">
        <f t="shared" si="2"/>
        <v>2</v>
      </c>
      <c r="T6">
        <f t="shared" ref="T6:T43" si="3">D:D+I:I+J:J+K:K+L:L+M:M</f>
        <v>3</v>
      </c>
    </row>
    <row r="7" spans="1:20" ht="12.95" customHeight="1" x14ac:dyDescent="0.2">
      <c r="A7">
        <v>5</v>
      </c>
      <c r="B7" s="10" t="s">
        <v>35</v>
      </c>
      <c r="C7" s="11" t="s">
        <v>34</v>
      </c>
      <c r="D7" s="11">
        <v>0</v>
      </c>
      <c r="E7" s="10">
        <v>1</v>
      </c>
      <c r="F7" s="11">
        <v>1</v>
      </c>
      <c r="G7" s="11">
        <v>1</v>
      </c>
      <c r="H7" s="11">
        <v>1</v>
      </c>
      <c r="I7" s="11">
        <v>0</v>
      </c>
      <c r="J7" s="11">
        <v>1</v>
      </c>
      <c r="K7" s="11">
        <v>1</v>
      </c>
      <c r="L7" s="11">
        <v>0</v>
      </c>
      <c r="M7" s="11">
        <v>1</v>
      </c>
      <c r="N7" s="10">
        <v>1</v>
      </c>
      <c r="O7" s="10" t="s">
        <v>27</v>
      </c>
      <c r="P7" s="10" t="s">
        <v>28</v>
      </c>
      <c r="Q7" s="10">
        <f t="shared" si="0"/>
        <v>1</v>
      </c>
      <c r="R7" s="10">
        <f t="shared" si="1"/>
        <v>2</v>
      </c>
      <c r="S7" s="10">
        <f t="shared" si="2"/>
        <v>3</v>
      </c>
      <c r="T7">
        <f t="shared" si="3"/>
        <v>3</v>
      </c>
    </row>
    <row r="8" spans="1:20" ht="12.95" customHeight="1" x14ac:dyDescent="0.2">
      <c r="A8">
        <v>6</v>
      </c>
      <c r="B8" s="8" t="s">
        <v>36</v>
      </c>
      <c r="C8" s="9" t="s">
        <v>30</v>
      </c>
      <c r="D8" s="9">
        <v>1</v>
      </c>
      <c r="E8" s="8">
        <v>6</v>
      </c>
      <c r="F8" s="9">
        <v>1</v>
      </c>
      <c r="G8" s="9">
        <v>0</v>
      </c>
      <c r="H8" s="9">
        <v>1</v>
      </c>
      <c r="I8" s="9">
        <v>0</v>
      </c>
      <c r="J8" s="9">
        <v>0</v>
      </c>
      <c r="K8" s="9">
        <v>1</v>
      </c>
      <c r="L8" s="9">
        <v>1</v>
      </c>
      <c r="M8" s="9">
        <v>1</v>
      </c>
      <c r="N8" s="8">
        <v>1</v>
      </c>
      <c r="O8" s="8" t="s">
        <v>27</v>
      </c>
      <c r="P8" s="8" t="s">
        <v>21</v>
      </c>
      <c r="Q8" s="8">
        <f t="shared" si="0"/>
        <v>2</v>
      </c>
      <c r="R8" s="8">
        <f t="shared" si="1"/>
        <v>1</v>
      </c>
      <c r="S8" s="8">
        <f t="shared" si="2"/>
        <v>3</v>
      </c>
      <c r="T8">
        <f t="shared" si="3"/>
        <v>4</v>
      </c>
    </row>
    <row r="9" spans="1:20" ht="12.95" customHeight="1" x14ac:dyDescent="0.2">
      <c r="A9">
        <v>7</v>
      </c>
      <c r="B9" t="s">
        <v>37</v>
      </c>
      <c r="C9" s="1" t="s">
        <v>25</v>
      </c>
      <c r="D9" s="1">
        <v>1</v>
      </c>
      <c r="E9">
        <v>6</v>
      </c>
      <c r="F9" s="1">
        <v>1</v>
      </c>
      <c r="G9" s="1">
        <v>0</v>
      </c>
      <c r="H9" s="1">
        <v>0</v>
      </c>
      <c r="I9" s="1">
        <v>0</v>
      </c>
      <c r="J9" s="1">
        <v>0</v>
      </c>
      <c r="K9" s="1">
        <v>1</v>
      </c>
      <c r="L9" s="1">
        <v>1</v>
      </c>
      <c r="M9" s="1">
        <v>1</v>
      </c>
      <c r="N9">
        <v>2</v>
      </c>
      <c r="O9" t="s">
        <v>26</v>
      </c>
      <c r="P9" t="s">
        <v>21</v>
      </c>
      <c r="Q9">
        <f t="shared" si="0"/>
        <v>2</v>
      </c>
      <c r="R9">
        <f t="shared" si="1"/>
        <v>0</v>
      </c>
      <c r="S9">
        <f t="shared" si="2"/>
        <v>2</v>
      </c>
      <c r="T9">
        <f t="shared" si="3"/>
        <v>4</v>
      </c>
    </row>
    <row r="10" spans="1:20" ht="12.95" customHeight="1" x14ac:dyDescent="0.2">
      <c r="A10">
        <v>8</v>
      </c>
      <c r="B10" t="s">
        <v>38</v>
      </c>
      <c r="C10" s="1" t="s">
        <v>25</v>
      </c>
      <c r="D10" s="1">
        <v>1</v>
      </c>
      <c r="E10">
        <v>7</v>
      </c>
      <c r="F10" s="1">
        <v>1</v>
      </c>
      <c r="G10" s="1">
        <v>1</v>
      </c>
      <c r="H10" s="1">
        <v>1</v>
      </c>
      <c r="I10" s="1">
        <v>1</v>
      </c>
      <c r="J10" s="1">
        <v>0</v>
      </c>
      <c r="K10" s="1">
        <v>0</v>
      </c>
      <c r="L10" s="1">
        <v>0</v>
      </c>
      <c r="M10" s="1">
        <v>0</v>
      </c>
      <c r="N10">
        <v>2</v>
      </c>
      <c r="O10" t="s">
        <v>27</v>
      </c>
      <c r="P10" t="s">
        <v>28</v>
      </c>
      <c r="Q10">
        <f t="shared" si="0"/>
        <v>1</v>
      </c>
      <c r="R10">
        <f t="shared" si="1"/>
        <v>2</v>
      </c>
      <c r="S10">
        <f t="shared" si="2"/>
        <v>3</v>
      </c>
      <c r="T10">
        <f t="shared" si="3"/>
        <v>2</v>
      </c>
    </row>
    <row r="11" spans="1:20" ht="12.95" customHeight="1" x14ac:dyDescent="0.2">
      <c r="A11">
        <v>9</v>
      </c>
      <c r="B11" s="10" t="s">
        <v>39</v>
      </c>
      <c r="C11" s="11" t="s">
        <v>34</v>
      </c>
      <c r="D11" s="11">
        <v>0</v>
      </c>
      <c r="E11" s="10">
        <v>4</v>
      </c>
      <c r="F11" s="11">
        <v>1</v>
      </c>
      <c r="G11" s="11">
        <v>0</v>
      </c>
      <c r="H11" s="11">
        <v>1</v>
      </c>
      <c r="I11" s="11">
        <v>0</v>
      </c>
      <c r="J11" s="11">
        <v>1</v>
      </c>
      <c r="K11" s="11">
        <v>1</v>
      </c>
      <c r="L11" s="11">
        <v>0</v>
      </c>
      <c r="M11" s="11">
        <v>0</v>
      </c>
      <c r="N11" s="10">
        <v>4</v>
      </c>
      <c r="O11" s="10" t="s">
        <v>40</v>
      </c>
      <c r="P11" s="10" t="s">
        <v>28</v>
      </c>
      <c r="Q11" s="10">
        <f t="shared" si="0"/>
        <v>1</v>
      </c>
      <c r="R11" s="10">
        <f t="shared" si="1"/>
        <v>1</v>
      </c>
      <c r="S11" s="10">
        <f t="shared" si="2"/>
        <v>2</v>
      </c>
      <c r="T11">
        <f t="shared" si="3"/>
        <v>2</v>
      </c>
    </row>
    <row r="12" spans="1:20" ht="12.95" customHeight="1" x14ac:dyDescent="0.2">
      <c r="A12">
        <v>10</v>
      </c>
      <c r="B12" s="10" t="s">
        <v>41</v>
      </c>
      <c r="C12" s="11" t="s">
        <v>34</v>
      </c>
      <c r="D12" s="11">
        <v>0</v>
      </c>
      <c r="E12" s="10">
        <v>0</v>
      </c>
      <c r="F12" s="11">
        <v>1</v>
      </c>
      <c r="G12" s="11">
        <v>0</v>
      </c>
      <c r="H12" s="11">
        <v>1</v>
      </c>
      <c r="I12" s="11">
        <v>0</v>
      </c>
      <c r="J12" s="11">
        <v>1</v>
      </c>
      <c r="K12" s="11">
        <v>0</v>
      </c>
      <c r="L12" s="11">
        <v>0</v>
      </c>
      <c r="M12" s="11">
        <v>0</v>
      </c>
      <c r="N12" s="10">
        <v>2</v>
      </c>
      <c r="O12" s="10" t="s">
        <v>27</v>
      </c>
      <c r="P12" s="10" t="s">
        <v>28</v>
      </c>
      <c r="Q12" s="10">
        <f t="shared" si="0"/>
        <v>1</v>
      </c>
      <c r="R12" s="10">
        <f t="shared" si="1"/>
        <v>1</v>
      </c>
      <c r="S12" s="10">
        <f t="shared" si="2"/>
        <v>2</v>
      </c>
      <c r="T12">
        <f t="shared" si="3"/>
        <v>1</v>
      </c>
    </row>
    <row r="13" spans="1:20" ht="12.95" customHeight="1" x14ac:dyDescent="0.2">
      <c r="A13">
        <v>11</v>
      </c>
      <c r="B13" s="8" t="s">
        <v>42</v>
      </c>
      <c r="C13" s="9" t="s">
        <v>30</v>
      </c>
      <c r="D13" s="9">
        <v>0</v>
      </c>
      <c r="E13" s="8">
        <v>4</v>
      </c>
      <c r="F13" s="9">
        <v>1</v>
      </c>
      <c r="G13" s="9">
        <v>0</v>
      </c>
      <c r="H13" s="9">
        <v>1</v>
      </c>
      <c r="I13" s="9">
        <v>0</v>
      </c>
      <c r="J13" s="9">
        <v>0</v>
      </c>
      <c r="K13" s="9">
        <v>1</v>
      </c>
      <c r="L13" s="9">
        <v>0</v>
      </c>
      <c r="M13" s="9">
        <v>0</v>
      </c>
      <c r="N13" s="8">
        <v>3</v>
      </c>
      <c r="O13" s="8" t="s">
        <v>43</v>
      </c>
      <c r="P13" s="8" t="s">
        <v>28</v>
      </c>
      <c r="Q13" s="8">
        <f t="shared" si="0"/>
        <v>1</v>
      </c>
      <c r="R13" s="8">
        <f t="shared" si="1"/>
        <v>1</v>
      </c>
      <c r="S13" s="8">
        <f t="shared" si="2"/>
        <v>2</v>
      </c>
      <c r="T13">
        <f t="shared" si="3"/>
        <v>1</v>
      </c>
    </row>
    <row r="14" spans="1:20" ht="12.95" customHeight="1" x14ac:dyDescent="0.2">
      <c r="A14">
        <v>12</v>
      </c>
      <c r="B14" s="8" t="s">
        <v>44</v>
      </c>
      <c r="C14" s="9" t="s">
        <v>30</v>
      </c>
      <c r="D14" s="9">
        <v>0</v>
      </c>
      <c r="E14" s="8">
        <v>8</v>
      </c>
      <c r="F14" s="9">
        <v>1</v>
      </c>
      <c r="G14" s="9">
        <v>0</v>
      </c>
      <c r="H14" s="9">
        <v>1</v>
      </c>
      <c r="I14" s="9">
        <v>0</v>
      </c>
      <c r="J14" s="9">
        <v>1</v>
      </c>
      <c r="K14" s="9">
        <v>1</v>
      </c>
      <c r="L14" s="9">
        <v>0</v>
      </c>
      <c r="M14" s="9">
        <v>1</v>
      </c>
      <c r="N14" s="8">
        <v>1</v>
      </c>
      <c r="O14" s="8" t="s">
        <v>27</v>
      </c>
      <c r="P14" s="8" t="s">
        <v>21</v>
      </c>
      <c r="Q14" s="8">
        <f t="shared" si="0"/>
        <v>2</v>
      </c>
      <c r="R14" s="8">
        <f t="shared" si="1"/>
        <v>1</v>
      </c>
      <c r="S14" s="8">
        <f t="shared" si="2"/>
        <v>3</v>
      </c>
      <c r="T14">
        <f t="shared" si="3"/>
        <v>3</v>
      </c>
    </row>
    <row r="15" spans="1:20" ht="12.95" customHeight="1" x14ac:dyDescent="0.2">
      <c r="A15">
        <v>13</v>
      </c>
      <c r="B15" t="s">
        <v>45</v>
      </c>
      <c r="C15" s="1" t="s">
        <v>25</v>
      </c>
      <c r="D15" s="1">
        <v>0</v>
      </c>
      <c r="E15">
        <v>3</v>
      </c>
      <c r="F15" s="1">
        <v>1</v>
      </c>
      <c r="G15" s="1">
        <v>0</v>
      </c>
      <c r="H15" s="1">
        <v>0</v>
      </c>
      <c r="I15" s="1">
        <v>1</v>
      </c>
      <c r="J15" s="1">
        <v>1</v>
      </c>
      <c r="K15" s="1">
        <v>0</v>
      </c>
      <c r="L15" s="1">
        <v>0</v>
      </c>
      <c r="M15" s="1">
        <v>0</v>
      </c>
      <c r="N15">
        <v>1</v>
      </c>
      <c r="O15" t="s">
        <v>27</v>
      </c>
      <c r="P15" t="s">
        <v>21</v>
      </c>
      <c r="Q15">
        <f t="shared" si="0"/>
        <v>2</v>
      </c>
      <c r="R15">
        <f t="shared" si="1"/>
        <v>0</v>
      </c>
      <c r="S15">
        <f t="shared" si="2"/>
        <v>2</v>
      </c>
      <c r="T15">
        <f t="shared" si="3"/>
        <v>2</v>
      </c>
    </row>
    <row r="16" spans="1:20" ht="12.95" customHeight="1" x14ac:dyDescent="0.2">
      <c r="A16">
        <v>14</v>
      </c>
      <c r="B16" t="s">
        <v>46</v>
      </c>
      <c r="C16" s="1" t="s">
        <v>25</v>
      </c>
      <c r="D16" s="1">
        <v>1</v>
      </c>
      <c r="E16">
        <v>0</v>
      </c>
      <c r="F16" s="1">
        <v>1</v>
      </c>
      <c r="G16" s="1">
        <v>1</v>
      </c>
      <c r="H16" s="1">
        <v>0</v>
      </c>
      <c r="I16" s="1">
        <v>0</v>
      </c>
      <c r="J16" s="1">
        <v>1</v>
      </c>
      <c r="K16" s="1">
        <v>1</v>
      </c>
      <c r="L16" s="1">
        <v>0</v>
      </c>
      <c r="M16" s="1">
        <v>1</v>
      </c>
      <c r="N16">
        <v>3</v>
      </c>
      <c r="O16" t="s">
        <v>47</v>
      </c>
      <c r="P16" t="s">
        <v>28</v>
      </c>
      <c r="Q16">
        <f t="shared" si="0"/>
        <v>1</v>
      </c>
      <c r="R16">
        <f t="shared" si="1"/>
        <v>1</v>
      </c>
      <c r="S16">
        <f t="shared" si="2"/>
        <v>2</v>
      </c>
      <c r="T16">
        <f t="shared" si="3"/>
        <v>4</v>
      </c>
    </row>
    <row r="17" spans="1:20" ht="12.95" customHeight="1" x14ac:dyDescent="0.2">
      <c r="A17">
        <v>15</v>
      </c>
      <c r="B17" t="s">
        <v>48</v>
      </c>
      <c r="C17" s="1" t="s">
        <v>25</v>
      </c>
      <c r="D17" s="1">
        <v>0</v>
      </c>
      <c r="E17">
        <v>2</v>
      </c>
      <c r="F17" s="1">
        <v>1</v>
      </c>
      <c r="G17" s="1">
        <v>0</v>
      </c>
      <c r="H17" s="1">
        <v>1</v>
      </c>
      <c r="I17" s="1">
        <v>0</v>
      </c>
      <c r="J17" s="1">
        <v>1</v>
      </c>
      <c r="K17" s="1">
        <v>1</v>
      </c>
      <c r="L17" s="1">
        <v>0</v>
      </c>
      <c r="M17" s="1">
        <v>0</v>
      </c>
      <c r="N17">
        <v>1</v>
      </c>
      <c r="O17" t="s">
        <v>27</v>
      </c>
      <c r="P17" t="s">
        <v>28</v>
      </c>
      <c r="Q17">
        <f t="shared" si="0"/>
        <v>1</v>
      </c>
      <c r="R17">
        <f t="shared" si="1"/>
        <v>1</v>
      </c>
      <c r="S17">
        <f t="shared" si="2"/>
        <v>2</v>
      </c>
      <c r="T17">
        <f t="shared" si="3"/>
        <v>2</v>
      </c>
    </row>
    <row r="18" spans="1:20" ht="12.95" customHeight="1" x14ac:dyDescent="0.2">
      <c r="A18">
        <v>16</v>
      </c>
      <c r="B18" s="10" t="s">
        <v>49</v>
      </c>
      <c r="C18" s="11" t="s">
        <v>34</v>
      </c>
      <c r="D18" s="11">
        <v>1</v>
      </c>
      <c r="E18" s="10">
        <v>6</v>
      </c>
      <c r="F18" s="11">
        <v>1</v>
      </c>
      <c r="G18" s="11">
        <v>0</v>
      </c>
      <c r="H18" s="11">
        <v>1</v>
      </c>
      <c r="I18" s="11">
        <v>0</v>
      </c>
      <c r="J18" s="11">
        <v>1</v>
      </c>
      <c r="K18" s="11">
        <v>1</v>
      </c>
      <c r="L18" s="11">
        <v>0</v>
      </c>
      <c r="M18" s="11">
        <v>1</v>
      </c>
      <c r="N18" s="10">
        <v>3</v>
      </c>
      <c r="O18" s="10" t="s">
        <v>50</v>
      </c>
      <c r="P18" s="10" t="s">
        <v>28</v>
      </c>
      <c r="Q18" s="10">
        <f t="shared" si="0"/>
        <v>1</v>
      </c>
      <c r="R18" s="10">
        <f t="shared" si="1"/>
        <v>1</v>
      </c>
      <c r="S18" s="10">
        <f t="shared" si="2"/>
        <v>2</v>
      </c>
      <c r="T18">
        <f t="shared" si="3"/>
        <v>4</v>
      </c>
    </row>
    <row r="19" spans="1:20" ht="12.95" customHeight="1" x14ac:dyDescent="0.2">
      <c r="A19">
        <v>17</v>
      </c>
      <c r="B19" s="10" t="s">
        <v>51</v>
      </c>
      <c r="C19" s="11" t="s">
        <v>34</v>
      </c>
      <c r="D19" s="11">
        <v>0</v>
      </c>
      <c r="E19" s="10">
        <v>4</v>
      </c>
      <c r="F19" s="11">
        <v>1</v>
      </c>
      <c r="G19" s="11">
        <v>1</v>
      </c>
      <c r="H19" s="11">
        <v>1</v>
      </c>
      <c r="I19" s="11">
        <v>0</v>
      </c>
      <c r="J19" s="11">
        <v>0</v>
      </c>
      <c r="K19" s="11">
        <v>1</v>
      </c>
      <c r="L19" s="11">
        <v>0</v>
      </c>
      <c r="M19" s="11">
        <v>0</v>
      </c>
      <c r="N19" s="10">
        <v>4</v>
      </c>
      <c r="O19" s="10" t="s">
        <v>52</v>
      </c>
      <c r="P19" s="10" t="s">
        <v>28</v>
      </c>
      <c r="Q19" s="10">
        <f t="shared" si="0"/>
        <v>1</v>
      </c>
      <c r="R19" s="10">
        <f t="shared" si="1"/>
        <v>2</v>
      </c>
      <c r="S19" s="10">
        <f t="shared" si="2"/>
        <v>3</v>
      </c>
      <c r="T19">
        <f t="shared" si="3"/>
        <v>1</v>
      </c>
    </row>
    <row r="20" spans="1:20" ht="12.95" customHeight="1" x14ac:dyDescent="0.2">
      <c r="A20">
        <v>18</v>
      </c>
      <c r="B20" s="8" t="s">
        <v>53</v>
      </c>
      <c r="C20" s="9" t="s">
        <v>30</v>
      </c>
      <c r="D20" s="9">
        <v>0</v>
      </c>
      <c r="E20" s="8">
        <v>4</v>
      </c>
      <c r="F20" s="9">
        <v>1</v>
      </c>
      <c r="G20" s="9">
        <v>1</v>
      </c>
      <c r="H20" s="9">
        <v>1</v>
      </c>
      <c r="I20" s="9">
        <v>0</v>
      </c>
      <c r="J20" s="9">
        <v>1</v>
      </c>
      <c r="K20" s="9">
        <v>1</v>
      </c>
      <c r="L20" s="9">
        <v>0</v>
      </c>
      <c r="M20" s="9">
        <v>1</v>
      </c>
      <c r="N20" s="8">
        <v>3</v>
      </c>
      <c r="O20" s="8" t="s">
        <v>31</v>
      </c>
      <c r="P20" s="8" t="s">
        <v>28</v>
      </c>
      <c r="Q20" s="8">
        <f t="shared" si="0"/>
        <v>1</v>
      </c>
      <c r="R20" s="8">
        <f t="shared" si="1"/>
        <v>2</v>
      </c>
      <c r="S20" s="8">
        <f t="shared" si="2"/>
        <v>3</v>
      </c>
      <c r="T20">
        <f t="shared" si="3"/>
        <v>3</v>
      </c>
    </row>
    <row r="21" spans="1:20" ht="12.95" customHeight="1" x14ac:dyDescent="0.2">
      <c r="A21">
        <v>19</v>
      </c>
      <c r="B21" s="8" t="s">
        <v>54</v>
      </c>
      <c r="C21" s="9" t="s">
        <v>30</v>
      </c>
      <c r="D21" s="9">
        <v>0</v>
      </c>
      <c r="E21" s="8">
        <v>4</v>
      </c>
      <c r="F21" s="9">
        <v>1</v>
      </c>
      <c r="G21" s="9">
        <v>0</v>
      </c>
      <c r="H21" s="9">
        <v>0</v>
      </c>
      <c r="I21" s="9">
        <v>0</v>
      </c>
      <c r="J21" s="9">
        <v>1</v>
      </c>
      <c r="K21" s="9">
        <v>1</v>
      </c>
      <c r="L21" s="9">
        <v>1</v>
      </c>
      <c r="M21" s="9">
        <v>1</v>
      </c>
      <c r="N21" s="8">
        <v>3</v>
      </c>
      <c r="O21" s="8" t="s">
        <v>27</v>
      </c>
      <c r="P21" s="8" t="s">
        <v>21</v>
      </c>
      <c r="Q21" s="8">
        <f t="shared" si="0"/>
        <v>2</v>
      </c>
      <c r="R21" s="8">
        <f t="shared" si="1"/>
        <v>0</v>
      </c>
      <c r="S21" s="8">
        <f t="shared" si="2"/>
        <v>2</v>
      </c>
      <c r="T21">
        <f t="shared" si="3"/>
        <v>4</v>
      </c>
    </row>
    <row r="22" spans="1:20" ht="12.95" customHeight="1" x14ac:dyDescent="0.2">
      <c r="A22">
        <v>20</v>
      </c>
      <c r="B22" t="s">
        <v>55</v>
      </c>
      <c r="C22" s="1" t="s">
        <v>25</v>
      </c>
      <c r="D22" s="1">
        <v>0</v>
      </c>
      <c r="E22">
        <v>7</v>
      </c>
      <c r="F22" s="1">
        <v>1</v>
      </c>
      <c r="G22" s="1">
        <v>0</v>
      </c>
      <c r="H22" s="1">
        <v>1</v>
      </c>
      <c r="I22" s="1">
        <v>0</v>
      </c>
      <c r="J22" s="1">
        <v>1</v>
      </c>
      <c r="K22" s="1">
        <v>1</v>
      </c>
      <c r="L22" s="1">
        <v>0</v>
      </c>
      <c r="M22" s="1">
        <v>1</v>
      </c>
      <c r="N22">
        <v>3</v>
      </c>
      <c r="O22" t="s">
        <v>56</v>
      </c>
      <c r="P22" t="s">
        <v>21</v>
      </c>
      <c r="Q22">
        <f t="shared" si="0"/>
        <v>2</v>
      </c>
      <c r="R22">
        <f t="shared" si="1"/>
        <v>1</v>
      </c>
      <c r="S22">
        <f t="shared" si="2"/>
        <v>3</v>
      </c>
      <c r="T22">
        <f t="shared" si="3"/>
        <v>3</v>
      </c>
    </row>
    <row r="23" spans="1:20" ht="12.95" customHeight="1" x14ac:dyDescent="0.2">
      <c r="A23">
        <v>21</v>
      </c>
      <c r="B23" t="s">
        <v>57</v>
      </c>
      <c r="C23" s="1" t="s">
        <v>25</v>
      </c>
      <c r="D23" s="1">
        <v>0</v>
      </c>
      <c r="E23">
        <v>10</v>
      </c>
      <c r="F23" s="1">
        <v>1</v>
      </c>
      <c r="G23" s="1">
        <v>1</v>
      </c>
      <c r="H23" s="1">
        <v>1</v>
      </c>
      <c r="I23" s="1">
        <v>0</v>
      </c>
      <c r="J23" s="1">
        <v>1</v>
      </c>
      <c r="K23" s="1">
        <v>1</v>
      </c>
      <c r="L23" s="1">
        <v>0</v>
      </c>
      <c r="M23" s="1">
        <v>0</v>
      </c>
      <c r="N23">
        <v>1</v>
      </c>
      <c r="O23" t="s">
        <v>27</v>
      </c>
      <c r="P23" t="s">
        <v>28</v>
      </c>
      <c r="Q23">
        <f t="shared" si="0"/>
        <v>1</v>
      </c>
      <c r="R23">
        <f t="shared" si="1"/>
        <v>2</v>
      </c>
      <c r="S23">
        <f t="shared" si="2"/>
        <v>3</v>
      </c>
      <c r="T23">
        <f t="shared" si="3"/>
        <v>2</v>
      </c>
    </row>
    <row r="24" spans="1:20" ht="12.95" customHeight="1" x14ac:dyDescent="0.2">
      <c r="A24">
        <v>22</v>
      </c>
      <c r="B24" s="10" t="s">
        <v>58</v>
      </c>
      <c r="C24" s="11" t="s">
        <v>34</v>
      </c>
      <c r="D24" s="11">
        <v>0</v>
      </c>
      <c r="E24" s="10">
        <v>8</v>
      </c>
      <c r="F24" s="11">
        <v>1</v>
      </c>
      <c r="G24" s="11">
        <v>0</v>
      </c>
      <c r="H24" s="11">
        <v>1</v>
      </c>
      <c r="I24" s="11">
        <v>0</v>
      </c>
      <c r="J24" s="11">
        <v>1</v>
      </c>
      <c r="K24" s="11">
        <v>1</v>
      </c>
      <c r="L24" s="11">
        <v>0</v>
      </c>
      <c r="M24" s="11">
        <v>1</v>
      </c>
      <c r="N24" s="10">
        <v>5</v>
      </c>
      <c r="O24" s="10" t="s">
        <v>59</v>
      </c>
      <c r="P24" s="10" t="s">
        <v>28</v>
      </c>
      <c r="Q24" s="10">
        <f t="shared" si="0"/>
        <v>1</v>
      </c>
      <c r="R24" s="10">
        <f t="shared" si="1"/>
        <v>1</v>
      </c>
      <c r="S24" s="10">
        <f t="shared" si="2"/>
        <v>2</v>
      </c>
      <c r="T24">
        <f t="shared" si="3"/>
        <v>3</v>
      </c>
    </row>
    <row r="25" spans="1:20" ht="12.95" customHeight="1" x14ac:dyDescent="0.2">
      <c r="A25">
        <v>23</v>
      </c>
      <c r="B25" s="10" t="s">
        <v>60</v>
      </c>
      <c r="C25" s="11" t="s">
        <v>34</v>
      </c>
      <c r="D25" s="11">
        <v>0</v>
      </c>
      <c r="E25" s="10">
        <v>7</v>
      </c>
      <c r="F25" s="11">
        <v>1</v>
      </c>
      <c r="G25" s="11">
        <v>0</v>
      </c>
      <c r="H25" s="11">
        <v>1</v>
      </c>
      <c r="I25" s="11">
        <v>1</v>
      </c>
      <c r="J25" s="11">
        <v>1</v>
      </c>
      <c r="K25" s="11">
        <v>1</v>
      </c>
      <c r="L25" s="11">
        <v>0</v>
      </c>
      <c r="M25" s="11">
        <v>1</v>
      </c>
      <c r="N25" s="10">
        <v>3</v>
      </c>
      <c r="O25" s="10" t="s">
        <v>61</v>
      </c>
      <c r="P25" s="10" t="s">
        <v>21</v>
      </c>
      <c r="Q25" s="10">
        <f t="shared" si="0"/>
        <v>2</v>
      </c>
      <c r="R25" s="10">
        <f t="shared" si="1"/>
        <v>1</v>
      </c>
      <c r="S25" s="10">
        <f t="shared" si="2"/>
        <v>3</v>
      </c>
      <c r="T25">
        <f t="shared" si="3"/>
        <v>4</v>
      </c>
    </row>
    <row r="26" spans="1:20" ht="12.95" customHeight="1" x14ac:dyDescent="0.2">
      <c r="A26">
        <v>24</v>
      </c>
      <c r="B26" s="8" t="s">
        <v>62</v>
      </c>
      <c r="C26" s="9" t="s">
        <v>30</v>
      </c>
      <c r="D26" s="9">
        <v>0</v>
      </c>
      <c r="E26" s="8">
        <v>4</v>
      </c>
      <c r="F26" s="9">
        <v>1</v>
      </c>
      <c r="G26" s="9">
        <v>1</v>
      </c>
      <c r="H26" s="9">
        <v>0</v>
      </c>
      <c r="I26" s="9">
        <v>1</v>
      </c>
      <c r="J26" s="9">
        <v>1</v>
      </c>
      <c r="K26" s="9">
        <v>1</v>
      </c>
      <c r="L26" s="9">
        <v>0</v>
      </c>
      <c r="M26" s="9">
        <v>0</v>
      </c>
      <c r="N26" s="8">
        <v>2</v>
      </c>
      <c r="O26" s="8" t="s">
        <v>63</v>
      </c>
      <c r="P26" s="8" t="s">
        <v>28</v>
      </c>
      <c r="Q26" s="8">
        <f t="shared" si="0"/>
        <v>1</v>
      </c>
      <c r="R26" s="8">
        <f t="shared" si="1"/>
        <v>1</v>
      </c>
      <c r="S26" s="8">
        <f t="shared" si="2"/>
        <v>2</v>
      </c>
      <c r="T26">
        <f t="shared" si="3"/>
        <v>3</v>
      </c>
    </row>
    <row r="27" spans="1:20" ht="12.95" customHeight="1" x14ac:dyDescent="0.2">
      <c r="A27">
        <v>25</v>
      </c>
      <c r="B27" s="8" t="s">
        <v>64</v>
      </c>
      <c r="C27" s="9" t="s">
        <v>30</v>
      </c>
      <c r="D27" s="9">
        <v>0</v>
      </c>
      <c r="E27" s="8">
        <v>7</v>
      </c>
      <c r="F27" s="9">
        <v>1</v>
      </c>
      <c r="G27" s="9">
        <v>0</v>
      </c>
      <c r="H27" s="9">
        <v>1</v>
      </c>
      <c r="I27" s="9">
        <v>0</v>
      </c>
      <c r="J27" s="9">
        <v>1</v>
      </c>
      <c r="K27" s="9">
        <v>1</v>
      </c>
      <c r="L27" s="9">
        <v>0</v>
      </c>
      <c r="M27" s="9">
        <v>0</v>
      </c>
      <c r="N27" s="8">
        <v>2</v>
      </c>
      <c r="O27" s="8" t="s">
        <v>27</v>
      </c>
      <c r="P27" s="8" t="s">
        <v>28</v>
      </c>
      <c r="Q27" s="8">
        <f t="shared" si="0"/>
        <v>1</v>
      </c>
      <c r="R27" s="8">
        <f t="shared" si="1"/>
        <v>1</v>
      </c>
      <c r="S27" s="8">
        <f t="shared" si="2"/>
        <v>2</v>
      </c>
      <c r="T27">
        <f t="shared" si="3"/>
        <v>2</v>
      </c>
    </row>
    <row r="28" spans="1:20" ht="12.95" customHeight="1" x14ac:dyDescent="0.2">
      <c r="A28">
        <v>26</v>
      </c>
      <c r="B28" t="s">
        <v>65</v>
      </c>
      <c r="C28" s="1" t="s">
        <v>25</v>
      </c>
      <c r="D28" s="1">
        <v>0</v>
      </c>
      <c r="E28">
        <v>7</v>
      </c>
      <c r="F28" s="1">
        <v>1</v>
      </c>
      <c r="G28" s="1">
        <v>0</v>
      </c>
      <c r="H28" s="1">
        <v>1</v>
      </c>
      <c r="I28" s="1">
        <v>0</v>
      </c>
      <c r="J28" s="1">
        <v>1</v>
      </c>
      <c r="K28" s="1">
        <v>1</v>
      </c>
      <c r="L28" s="1">
        <v>0</v>
      </c>
      <c r="M28" s="1">
        <v>1</v>
      </c>
      <c r="N28">
        <v>1</v>
      </c>
      <c r="O28" t="s">
        <v>27</v>
      </c>
      <c r="P28" t="s">
        <v>28</v>
      </c>
      <c r="Q28">
        <f t="shared" si="0"/>
        <v>1</v>
      </c>
      <c r="R28">
        <f t="shared" si="1"/>
        <v>1</v>
      </c>
      <c r="S28">
        <f t="shared" si="2"/>
        <v>2</v>
      </c>
      <c r="T28">
        <f t="shared" si="3"/>
        <v>3</v>
      </c>
    </row>
    <row r="29" spans="1:20" ht="12.95" customHeight="1" x14ac:dyDescent="0.2">
      <c r="A29">
        <v>27</v>
      </c>
      <c r="B29" t="s">
        <v>66</v>
      </c>
      <c r="C29" s="1" t="s">
        <v>25</v>
      </c>
      <c r="D29" s="1">
        <v>0</v>
      </c>
      <c r="E29">
        <v>3</v>
      </c>
      <c r="F29" s="1">
        <v>1</v>
      </c>
      <c r="G29" s="1">
        <v>0</v>
      </c>
      <c r="H29" s="1">
        <v>1</v>
      </c>
      <c r="I29" s="1">
        <v>0</v>
      </c>
      <c r="J29" s="1">
        <v>0</v>
      </c>
      <c r="K29" s="1">
        <v>1</v>
      </c>
      <c r="L29" s="1">
        <v>0</v>
      </c>
      <c r="M29" s="1">
        <v>1</v>
      </c>
      <c r="N29">
        <v>1</v>
      </c>
      <c r="O29" t="s">
        <v>27</v>
      </c>
      <c r="P29" t="s">
        <v>28</v>
      </c>
      <c r="Q29">
        <f t="shared" si="0"/>
        <v>1</v>
      </c>
      <c r="R29">
        <f t="shared" si="1"/>
        <v>1</v>
      </c>
      <c r="S29">
        <f t="shared" si="2"/>
        <v>2</v>
      </c>
      <c r="T29">
        <f t="shared" si="3"/>
        <v>2</v>
      </c>
    </row>
    <row r="30" spans="1:20" ht="12.95" customHeight="1" x14ac:dyDescent="0.2">
      <c r="A30">
        <v>28</v>
      </c>
      <c r="B30" s="10" t="s">
        <v>67</v>
      </c>
      <c r="C30" s="11" t="s">
        <v>34</v>
      </c>
      <c r="D30" s="11">
        <v>1</v>
      </c>
      <c r="E30" s="10">
        <v>7</v>
      </c>
      <c r="F30" s="11">
        <v>1</v>
      </c>
      <c r="G30" s="11">
        <v>0</v>
      </c>
      <c r="H30" s="11">
        <v>0</v>
      </c>
      <c r="I30" s="11">
        <v>0</v>
      </c>
      <c r="J30" s="11">
        <v>1</v>
      </c>
      <c r="K30" s="11">
        <v>1</v>
      </c>
      <c r="L30" s="11">
        <v>1</v>
      </c>
      <c r="M30" s="11">
        <v>1</v>
      </c>
      <c r="N30" s="10">
        <v>1</v>
      </c>
      <c r="O30" s="10" t="s">
        <v>27</v>
      </c>
      <c r="P30" s="10" t="s">
        <v>21</v>
      </c>
      <c r="Q30" s="10">
        <f t="shared" si="0"/>
        <v>2</v>
      </c>
      <c r="R30" s="10">
        <f t="shared" si="1"/>
        <v>0</v>
      </c>
      <c r="S30" s="10">
        <f t="shared" si="2"/>
        <v>2</v>
      </c>
      <c r="T30">
        <f t="shared" si="3"/>
        <v>5</v>
      </c>
    </row>
    <row r="31" spans="1:20" ht="12.95" customHeight="1" x14ac:dyDescent="0.2">
      <c r="A31">
        <v>29</v>
      </c>
      <c r="B31" s="10" t="s">
        <v>68</v>
      </c>
      <c r="C31" s="11" t="s">
        <v>34</v>
      </c>
      <c r="D31" s="11">
        <v>1</v>
      </c>
      <c r="E31" s="10">
        <v>6</v>
      </c>
      <c r="F31" s="11">
        <v>1</v>
      </c>
      <c r="G31" s="11">
        <v>0</v>
      </c>
      <c r="H31" s="11">
        <v>0</v>
      </c>
      <c r="I31" s="11">
        <v>0</v>
      </c>
      <c r="J31" s="11">
        <v>1</v>
      </c>
      <c r="K31" s="11">
        <v>1</v>
      </c>
      <c r="L31" s="11">
        <v>1</v>
      </c>
      <c r="M31" s="11">
        <v>0</v>
      </c>
      <c r="N31" s="10">
        <v>3</v>
      </c>
      <c r="O31" s="10" t="s">
        <v>69</v>
      </c>
      <c r="P31" s="10">
        <v>0</v>
      </c>
      <c r="Q31" s="10">
        <f>F:F+P:P</f>
        <v>1</v>
      </c>
      <c r="R31" s="10">
        <f t="shared" si="1"/>
        <v>0</v>
      </c>
      <c r="S31" s="10">
        <f t="shared" si="2"/>
        <v>1</v>
      </c>
      <c r="T31">
        <f t="shared" si="3"/>
        <v>4</v>
      </c>
    </row>
    <row r="32" spans="1:20" ht="12.95" customHeight="1" x14ac:dyDescent="0.2">
      <c r="A32">
        <v>30</v>
      </c>
      <c r="B32" s="10" t="s">
        <v>70</v>
      </c>
      <c r="C32" s="11" t="s">
        <v>34</v>
      </c>
      <c r="D32" s="11">
        <v>0</v>
      </c>
      <c r="E32" s="10">
        <v>7</v>
      </c>
      <c r="F32" s="11">
        <v>1</v>
      </c>
      <c r="G32" s="11">
        <v>0</v>
      </c>
      <c r="H32" s="11">
        <v>1</v>
      </c>
      <c r="I32" s="11">
        <v>0</v>
      </c>
      <c r="J32" s="11">
        <v>0</v>
      </c>
      <c r="K32" s="11">
        <v>1</v>
      </c>
      <c r="L32" s="11">
        <v>0</v>
      </c>
      <c r="M32" s="11">
        <v>1</v>
      </c>
      <c r="N32" s="10">
        <v>2</v>
      </c>
      <c r="O32" s="10" t="s">
        <v>71</v>
      </c>
      <c r="P32" s="10">
        <v>0</v>
      </c>
      <c r="Q32" s="10">
        <f t="shared" si="0"/>
        <v>1</v>
      </c>
      <c r="R32" s="10">
        <f t="shared" si="1"/>
        <v>1</v>
      </c>
      <c r="S32" s="10">
        <f t="shared" si="2"/>
        <v>2</v>
      </c>
      <c r="T32">
        <f t="shared" si="3"/>
        <v>2</v>
      </c>
    </row>
    <row r="33" spans="1:20" s="8" customFormat="1" x14ac:dyDescent="0.2">
      <c r="A33" s="8">
        <v>31</v>
      </c>
      <c r="B33" s="8" t="s">
        <v>76</v>
      </c>
      <c r="C33" s="8" t="s">
        <v>30</v>
      </c>
      <c r="D33" s="8">
        <v>0</v>
      </c>
      <c r="E33" s="8">
        <v>8</v>
      </c>
      <c r="F33" s="8">
        <v>1</v>
      </c>
      <c r="G33" s="8">
        <v>0</v>
      </c>
      <c r="H33" s="8">
        <v>1</v>
      </c>
      <c r="I33" s="8">
        <v>0</v>
      </c>
      <c r="J33" s="8">
        <v>1</v>
      </c>
      <c r="K33" s="8">
        <v>1</v>
      </c>
      <c r="L33" s="8">
        <v>0</v>
      </c>
      <c r="M33" s="8">
        <v>1</v>
      </c>
      <c r="N33" s="8">
        <v>1</v>
      </c>
      <c r="O33" s="8" t="s">
        <v>27</v>
      </c>
      <c r="P33" s="8">
        <v>0</v>
      </c>
      <c r="Q33" s="8">
        <f t="shared" si="0"/>
        <v>1</v>
      </c>
      <c r="R33" s="8">
        <f t="shared" si="1"/>
        <v>1</v>
      </c>
      <c r="S33" s="8">
        <f t="shared" si="2"/>
        <v>2</v>
      </c>
      <c r="T33">
        <f t="shared" si="3"/>
        <v>3</v>
      </c>
    </row>
    <row r="34" spans="1:20" x14ac:dyDescent="0.2">
      <c r="A34">
        <v>32</v>
      </c>
      <c r="B34" t="s">
        <v>77</v>
      </c>
      <c r="C34" t="s">
        <v>25</v>
      </c>
      <c r="D34">
        <v>1</v>
      </c>
      <c r="E34">
        <v>7</v>
      </c>
      <c r="F34">
        <v>1</v>
      </c>
      <c r="G34">
        <v>1</v>
      </c>
      <c r="H34">
        <v>1</v>
      </c>
      <c r="I34">
        <v>0</v>
      </c>
      <c r="J34">
        <v>0</v>
      </c>
      <c r="K34">
        <v>1</v>
      </c>
      <c r="L34">
        <v>0</v>
      </c>
      <c r="M34">
        <v>1</v>
      </c>
      <c r="N34">
        <v>1</v>
      </c>
      <c r="O34" t="s">
        <v>27</v>
      </c>
      <c r="P34">
        <v>0</v>
      </c>
      <c r="Q34" s="12">
        <f t="shared" si="0"/>
        <v>1</v>
      </c>
      <c r="R34" s="12">
        <f t="shared" si="1"/>
        <v>2</v>
      </c>
      <c r="S34">
        <f t="shared" si="2"/>
        <v>3</v>
      </c>
      <c r="T34">
        <f t="shared" si="3"/>
        <v>3</v>
      </c>
    </row>
    <row r="35" spans="1:20" x14ac:dyDescent="0.2">
      <c r="A35">
        <v>33</v>
      </c>
      <c r="B35" t="s">
        <v>78</v>
      </c>
      <c r="C35" t="s">
        <v>25</v>
      </c>
      <c r="D35">
        <v>0</v>
      </c>
      <c r="E35">
        <v>9</v>
      </c>
      <c r="F35">
        <v>1</v>
      </c>
      <c r="G35">
        <v>1</v>
      </c>
      <c r="H35">
        <v>1</v>
      </c>
      <c r="I35">
        <v>0</v>
      </c>
      <c r="J35">
        <v>1</v>
      </c>
      <c r="K35">
        <v>1</v>
      </c>
      <c r="L35">
        <v>0</v>
      </c>
      <c r="M35">
        <v>1</v>
      </c>
      <c r="N35">
        <v>1</v>
      </c>
      <c r="O35" t="s">
        <v>79</v>
      </c>
      <c r="P35">
        <v>0</v>
      </c>
      <c r="Q35" s="12">
        <f t="shared" si="0"/>
        <v>1</v>
      </c>
      <c r="R35" s="12">
        <f t="shared" si="1"/>
        <v>2</v>
      </c>
      <c r="S35">
        <f t="shared" si="2"/>
        <v>3</v>
      </c>
      <c r="T35">
        <f t="shared" si="3"/>
        <v>3</v>
      </c>
    </row>
    <row r="36" spans="1:20" s="10" customFormat="1" x14ac:dyDescent="0.2">
      <c r="A36" s="10">
        <v>34</v>
      </c>
      <c r="B36" s="10" t="s">
        <v>80</v>
      </c>
      <c r="C36" s="10" t="s">
        <v>34</v>
      </c>
      <c r="D36" s="10">
        <v>0</v>
      </c>
      <c r="E36" s="10">
        <v>0</v>
      </c>
      <c r="F36" s="10">
        <v>1</v>
      </c>
      <c r="G36" s="10">
        <v>0</v>
      </c>
      <c r="H36" s="10">
        <v>1</v>
      </c>
      <c r="I36" s="10">
        <v>0</v>
      </c>
      <c r="J36" s="10">
        <v>1</v>
      </c>
      <c r="K36" s="10">
        <v>1</v>
      </c>
      <c r="L36" s="10">
        <v>0</v>
      </c>
      <c r="M36" s="10">
        <v>0</v>
      </c>
      <c r="N36" s="10">
        <v>5</v>
      </c>
      <c r="O36" s="10" t="s">
        <v>81</v>
      </c>
      <c r="P36" s="10">
        <v>0</v>
      </c>
      <c r="Q36" s="10">
        <f t="shared" si="0"/>
        <v>1</v>
      </c>
      <c r="R36" s="10">
        <f t="shared" si="1"/>
        <v>1</v>
      </c>
      <c r="S36" s="10">
        <f t="shared" si="2"/>
        <v>2</v>
      </c>
      <c r="T36">
        <f t="shared" si="3"/>
        <v>2</v>
      </c>
    </row>
    <row r="37" spans="1:20" s="10" customFormat="1" x14ac:dyDescent="0.2">
      <c r="A37" s="10">
        <v>35</v>
      </c>
      <c r="B37" s="10" t="s">
        <v>82</v>
      </c>
      <c r="C37" s="10" t="s">
        <v>34</v>
      </c>
      <c r="D37" s="10">
        <v>0</v>
      </c>
      <c r="E37" s="10">
        <v>9</v>
      </c>
      <c r="F37" s="10">
        <v>1</v>
      </c>
      <c r="G37" s="10">
        <v>0</v>
      </c>
      <c r="H37" s="10">
        <v>1</v>
      </c>
      <c r="I37" s="10">
        <v>1</v>
      </c>
      <c r="J37" s="10">
        <v>1</v>
      </c>
      <c r="K37" s="10">
        <v>1</v>
      </c>
      <c r="L37" s="10">
        <v>0</v>
      </c>
      <c r="M37" s="10">
        <v>0</v>
      </c>
      <c r="N37" s="10">
        <v>1</v>
      </c>
      <c r="O37" s="10" t="s">
        <v>27</v>
      </c>
      <c r="P37" s="10">
        <v>0</v>
      </c>
      <c r="Q37" s="10">
        <f t="shared" si="0"/>
        <v>1</v>
      </c>
      <c r="R37" s="10">
        <f t="shared" si="1"/>
        <v>1</v>
      </c>
      <c r="S37" s="10">
        <f t="shared" si="2"/>
        <v>2</v>
      </c>
      <c r="T37">
        <f t="shared" si="3"/>
        <v>3</v>
      </c>
    </row>
    <row r="38" spans="1:20" s="8" customFormat="1" x14ac:dyDescent="0.2">
      <c r="A38" s="8">
        <v>36</v>
      </c>
      <c r="B38" s="8" t="s">
        <v>83</v>
      </c>
      <c r="C38" s="8" t="s">
        <v>30</v>
      </c>
      <c r="D38" s="8">
        <v>0</v>
      </c>
      <c r="E38" s="8">
        <v>1</v>
      </c>
      <c r="F38" s="8">
        <v>1</v>
      </c>
      <c r="G38" s="8">
        <v>1</v>
      </c>
      <c r="H38" s="8">
        <v>0</v>
      </c>
      <c r="I38" s="8">
        <v>0</v>
      </c>
      <c r="J38" s="8">
        <v>1</v>
      </c>
      <c r="K38" s="8">
        <v>1</v>
      </c>
      <c r="L38" s="8">
        <v>1</v>
      </c>
      <c r="M38" s="8">
        <v>0</v>
      </c>
      <c r="N38" s="8">
        <v>5</v>
      </c>
      <c r="O38" s="8" t="s">
        <v>84</v>
      </c>
      <c r="P38" s="8">
        <v>0</v>
      </c>
      <c r="Q38" s="8">
        <f t="shared" si="0"/>
        <v>1</v>
      </c>
      <c r="R38" s="8">
        <f t="shared" si="1"/>
        <v>1</v>
      </c>
      <c r="S38" s="8">
        <f t="shared" si="2"/>
        <v>2</v>
      </c>
      <c r="T38">
        <f t="shared" si="3"/>
        <v>3</v>
      </c>
    </row>
    <row r="39" spans="1:20" s="8" customFormat="1" x14ac:dyDescent="0.2">
      <c r="A39" s="8">
        <v>37</v>
      </c>
      <c r="B39" s="8" t="s">
        <v>85</v>
      </c>
      <c r="C39" s="8" t="s">
        <v>30</v>
      </c>
      <c r="D39" s="8">
        <v>0</v>
      </c>
      <c r="E39" s="8">
        <v>3</v>
      </c>
      <c r="F39" s="8">
        <v>1</v>
      </c>
      <c r="G39" s="8">
        <v>0</v>
      </c>
      <c r="H39" s="8">
        <v>1</v>
      </c>
      <c r="I39" s="8">
        <v>0</v>
      </c>
      <c r="J39" s="8">
        <v>1</v>
      </c>
      <c r="K39" s="8">
        <v>1</v>
      </c>
      <c r="L39" s="8">
        <v>0</v>
      </c>
      <c r="M39" s="8">
        <v>1</v>
      </c>
      <c r="N39" s="8">
        <v>1</v>
      </c>
      <c r="O39" s="8" t="s">
        <v>27</v>
      </c>
      <c r="P39" s="8">
        <v>1</v>
      </c>
      <c r="Q39" s="8">
        <f t="shared" si="0"/>
        <v>2</v>
      </c>
      <c r="R39" s="8">
        <f t="shared" si="1"/>
        <v>1</v>
      </c>
      <c r="S39" s="8">
        <f t="shared" si="2"/>
        <v>3</v>
      </c>
      <c r="T39">
        <f t="shared" si="3"/>
        <v>3</v>
      </c>
    </row>
    <row r="40" spans="1:20" x14ac:dyDescent="0.2">
      <c r="A40">
        <v>38</v>
      </c>
      <c r="B40" t="s">
        <v>86</v>
      </c>
      <c r="C40" t="s">
        <v>25</v>
      </c>
      <c r="D40">
        <v>0</v>
      </c>
      <c r="E40">
        <v>6</v>
      </c>
      <c r="F40">
        <v>1</v>
      </c>
      <c r="G40">
        <v>1</v>
      </c>
      <c r="H40">
        <v>0</v>
      </c>
      <c r="I40">
        <v>0</v>
      </c>
      <c r="J40">
        <v>0</v>
      </c>
      <c r="K40">
        <v>1</v>
      </c>
      <c r="L40">
        <v>0</v>
      </c>
      <c r="M40">
        <v>1</v>
      </c>
      <c r="N40">
        <v>1</v>
      </c>
      <c r="O40" t="s">
        <v>27</v>
      </c>
      <c r="P40">
        <v>0</v>
      </c>
      <c r="Q40" s="12">
        <f t="shared" si="0"/>
        <v>1</v>
      </c>
      <c r="R40" s="12">
        <f t="shared" si="1"/>
        <v>1</v>
      </c>
      <c r="S40">
        <f t="shared" si="2"/>
        <v>2</v>
      </c>
      <c r="T40">
        <f t="shared" si="3"/>
        <v>2</v>
      </c>
    </row>
    <row r="41" spans="1:20" x14ac:dyDescent="0.2">
      <c r="A41">
        <v>39</v>
      </c>
      <c r="B41" t="s">
        <v>87</v>
      </c>
      <c r="C41" t="s">
        <v>25</v>
      </c>
      <c r="D41">
        <v>0</v>
      </c>
      <c r="E41">
        <v>2</v>
      </c>
      <c r="F41">
        <v>1</v>
      </c>
      <c r="G41">
        <v>0</v>
      </c>
      <c r="H41">
        <v>1</v>
      </c>
      <c r="I41">
        <v>1</v>
      </c>
      <c r="J41">
        <v>0</v>
      </c>
      <c r="K41">
        <v>0</v>
      </c>
      <c r="L41">
        <v>0</v>
      </c>
      <c r="M41">
        <v>1</v>
      </c>
      <c r="N41">
        <v>3</v>
      </c>
      <c r="O41" t="s">
        <v>88</v>
      </c>
      <c r="P41">
        <v>0</v>
      </c>
      <c r="Q41" s="12">
        <f t="shared" si="0"/>
        <v>1</v>
      </c>
      <c r="R41" s="12">
        <f t="shared" si="1"/>
        <v>1</v>
      </c>
      <c r="S41">
        <f t="shared" si="2"/>
        <v>2</v>
      </c>
      <c r="T41">
        <f t="shared" si="3"/>
        <v>2</v>
      </c>
    </row>
    <row r="42" spans="1:20" s="10" customFormat="1" x14ac:dyDescent="0.2">
      <c r="A42" s="10">
        <v>40</v>
      </c>
      <c r="B42" s="10" t="s">
        <v>89</v>
      </c>
      <c r="C42" s="10" t="s">
        <v>34</v>
      </c>
      <c r="D42" s="10">
        <v>0</v>
      </c>
      <c r="E42" s="10">
        <v>3</v>
      </c>
      <c r="F42" s="10">
        <v>1</v>
      </c>
      <c r="G42" s="10">
        <v>0</v>
      </c>
      <c r="H42" s="10">
        <v>1</v>
      </c>
      <c r="I42" s="10">
        <v>0</v>
      </c>
      <c r="J42" s="10">
        <v>0</v>
      </c>
      <c r="K42" s="10">
        <v>1</v>
      </c>
      <c r="L42" s="10">
        <v>0</v>
      </c>
      <c r="M42" s="10">
        <v>1</v>
      </c>
      <c r="N42" s="10">
        <v>1</v>
      </c>
      <c r="O42" s="10" t="s">
        <v>27</v>
      </c>
      <c r="P42" s="10">
        <v>0</v>
      </c>
      <c r="Q42" s="10">
        <f t="shared" si="0"/>
        <v>1</v>
      </c>
      <c r="R42" s="10">
        <f t="shared" si="1"/>
        <v>1</v>
      </c>
      <c r="S42" s="10">
        <f t="shared" si="2"/>
        <v>2</v>
      </c>
      <c r="T42">
        <f t="shared" si="3"/>
        <v>2</v>
      </c>
    </row>
    <row r="43" spans="1:20" s="10" customFormat="1" x14ac:dyDescent="0.2">
      <c r="A43" s="10">
        <v>41</v>
      </c>
      <c r="B43" s="10" t="s">
        <v>90</v>
      </c>
      <c r="C43" s="10" t="s">
        <v>34</v>
      </c>
      <c r="D43" s="10">
        <v>0</v>
      </c>
      <c r="E43" s="10">
        <v>1</v>
      </c>
      <c r="F43" s="10">
        <v>1</v>
      </c>
      <c r="G43" s="10">
        <v>0</v>
      </c>
      <c r="H43" s="10">
        <v>1</v>
      </c>
      <c r="I43" s="10">
        <v>0</v>
      </c>
      <c r="J43" s="10">
        <v>1</v>
      </c>
      <c r="K43" s="10">
        <v>1</v>
      </c>
      <c r="L43" s="10">
        <v>0</v>
      </c>
      <c r="M43" s="10">
        <v>1</v>
      </c>
      <c r="N43" s="10">
        <v>1</v>
      </c>
      <c r="O43" s="10" t="s">
        <v>27</v>
      </c>
      <c r="P43" s="10">
        <v>0</v>
      </c>
      <c r="Q43" s="10">
        <f t="shared" si="0"/>
        <v>1</v>
      </c>
      <c r="R43" s="10">
        <f t="shared" si="1"/>
        <v>1</v>
      </c>
      <c r="S43" s="10">
        <f t="shared" si="2"/>
        <v>2</v>
      </c>
      <c r="T43">
        <f t="shared" si="3"/>
        <v>3</v>
      </c>
    </row>
  </sheetData>
  <phoneticPr fontId="1" type="noConversion"/>
  <dataValidations count="6">
    <dataValidation type="list" operator="equal" allowBlank="1" sqref="D2:D32 H2:H32 K2:M32" xr:uid="{00000000-0002-0000-0000-000000000000}">
      <formula1>"是,否,不确定"</formula1>
    </dataValidation>
    <dataValidation type="list" operator="equal" allowBlank="1" sqref="J2:J32" xr:uid="{00000000-0002-0000-0000-000001000000}">
      <formula1>"棕色,蓝色,不确定"</formula1>
    </dataValidation>
    <dataValidation type="list" operator="equal" allowBlank="1" sqref="G2:G32" xr:uid="{00000000-0002-0000-0000-000003000000}">
      <formula1>"0,1,2,3,4,不确定"</formula1>
    </dataValidation>
    <dataValidation type="list" operator="equal" allowBlank="1" sqref="I2:I32" xr:uid="{00000000-0002-0000-0000-000007000000}">
      <formula1>"0,1,2,不确定"</formula1>
    </dataValidation>
    <dataValidation type="list" operator="equal" allowBlank="1" sqref="C2:C32" xr:uid="{00000000-0002-0000-0000-000008000000}">
      <formula1>"不使用,单风险平视显示器,双风险平视显示器"</formula1>
    </dataValidation>
    <dataValidation type="list" operator="equal" allowBlank="1" sqref="F2:F32" xr:uid="{00000000-0002-0000-0000-000009000000}">
      <formula1>"有,,,"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274e短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Jie Wang</cp:lastModifiedBy>
  <dcterms:modified xsi:type="dcterms:W3CDTF">2023-09-08T14:11:59Z</dcterms:modified>
</cp:coreProperties>
</file>