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test\input_2\"/>
    </mc:Choice>
  </mc:AlternateContent>
  <xr:revisionPtr revIDLastSave="0" documentId="13_ncr:1_{F0682772-9168-431A-81AF-510C9ACAD0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3b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2" l="1"/>
  <c r="T12" i="2"/>
  <c r="T13" i="2"/>
  <c r="T34" i="2"/>
  <c r="T14" i="2"/>
  <c r="T26" i="2"/>
  <c r="T27" i="2"/>
  <c r="T3" i="2"/>
  <c r="T28" i="2"/>
  <c r="T15" i="2"/>
  <c r="T16" i="2"/>
  <c r="T35" i="2"/>
  <c r="T17" i="2"/>
  <c r="T6" i="2"/>
  <c r="T29" i="2"/>
  <c r="T7" i="2"/>
  <c r="T36" i="2"/>
  <c r="T30" i="2"/>
  <c r="T18" i="2"/>
  <c r="T42" i="2"/>
  <c r="T19" i="2"/>
  <c r="T4" i="2"/>
  <c r="T5" i="2"/>
  <c r="T20" i="2"/>
  <c r="T37" i="2"/>
  <c r="T21" i="2"/>
  <c r="T43" i="2"/>
  <c r="T31" i="2"/>
  <c r="T8" i="2"/>
  <c r="T9" i="2"/>
  <c r="T38" i="2"/>
  <c r="T39" i="2"/>
  <c r="T22" i="2"/>
  <c r="T10" i="2"/>
  <c r="T40" i="2"/>
  <c r="T11" i="2"/>
  <c r="T23" i="2"/>
  <c r="T41" i="2"/>
  <c r="T32" i="2"/>
  <c r="T33" i="2"/>
  <c r="T24" i="2"/>
  <c r="S32" i="2"/>
  <c r="R9" i="2"/>
  <c r="R38" i="2"/>
  <c r="R39" i="2"/>
  <c r="R22" i="2"/>
  <c r="R10" i="2"/>
  <c r="R40" i="2"/>
  <c r="R11" i="2"/>
  <c r="R23" i="2"/>
  <c r="R41" i="2"/>
  <c r="R32" i="2"/>
  <c r="R33" i="2"/>
  <c r="Q9" i="2"/>
  <c r="Q38" i="2"/>
  <c r="Q39" i="2"/>
  <c r="Q22" i="2"/>
  <c r="Q10" i="2"/>
  <c r="Q40" i="2"/>
  <c r="Q11" i="2"/>
  <c r="Q23" i="2"/>
  <c r="Q41" i="2"/>
  <c r="Q32" i="2"/>
  <c r="Q33" i="2"/>
  <c r="S33" i="2" s="1"/>
  <c r="S9" i="2" l="1"/>
  <c r="S38" i="2"/>
  <c r="S39" i="2"/>
  <c r="S22" i="2"/>
  <c r="S10" i="2"/>
  <c r="S40" i="2"/>
  <c r="S11" i="2"/>
  <c r="S23" i="2"/>
  <c r="S41" i="2"/>
  <c r="R25" i="2"/>
  <c r="R12" i="2"/>
  <c r="R13" i="2"/>
  <c r="R34" i="2"/>
  <c r="R14" i="2"/>
  <c r="R26" i="2"/>
  <c r="R27" i="2"/>
  <c r="R3" i="2"/>
  <c r="R28" i="2"/>
  <c r="R15" i="2"/>
  <c r="R16" i="2"/>
  <c r="R35" i="2"/>
  <c r="R17" i="2"/>
  <c r="R6" i="2"/>
  <c r="R29" i="2"/>
  <c r="R7" i="2"/>
  <c r="R36" i="2"/>
  <c r="R30" i="2"/>
  <c r="R18" i="2"/>
  <c r="R42" i="2"/>
  <c r="R19" i="2"/>
  <c r="R4" i="2"/>
  <c r="R5" i="2"/>
  <c r="R20" i="2"/>
  <c r="R37" i="2"/>
  <c r="R21" i="2"/>
  <c r="R43" i="2"/>
  <c r="R31" i="2"/>
  <c r="R8" i="2"/>
  <c r="R24" i="2"/>
  <c r="Q12" i="2"/>
  <c r="Q13" i="2"/>
  <c r="Q34" i="2"/>
  <c r="S34" i="2" s="1"/>
  <c r="Q14" i="2"/>
  <c r="Q26" i="2"/>
  <c r="Q27" i="2"/>
  <c r="S27" i="2" s="1"/>
  <c r="Q3" i="2"/>
  <c r="S3" i="2" s="1"/>
  <c r="Q28" i="2"/>
  <c r="S28" i="2" s="1"/>
  <c r="Q15" i="2"/>
  <c r="Q16" i="2"/>
  <c r="Q35" i="2"/>
  <c r="S35" i="2" s="1"/>
  <c r="Q17" i="2"/>
  <c r="Q6" i="2"/>
  <c r="Q29" i="2"/>
  <c r="S29" i="2" s="1"/>
  <c r="Q7" i="2"/>
  <c r="S7" i="2" s="1"/>
  <c r="Q36" i="2"/>
  <c r="S36" i="2" s="1"/>
  <c r="Q30" i="2"/>
  <c r="S30" i="2" s="1"/>
  <c r="Q18" i="2"/>
  <c r="S18" i="2" s="1"/>
  <c r="Q42" i="2"/>
  <c r="S42" i="2" s="1"/>
  <c r="Q19" i="2"/>
  <c r="S19" i="2" s="1"/>
  <c r="Q4" i="2"/>
  <c r="S4" i="2" s="1"/>
  <c r="Q5" i="2"/>
  <c r="Q20" i="2"/>
  <c r="S20" i="2" s="1"/>
  <c r="Q37" i="2"/>
  <c r="S37" i="2" s="1"/>
  <c r="Q21" i="2"/>
  <c r="Q43" i="2"/>
  <c r="S43" i="2" s="1"/>
  <c r="Q31" i="2"/>
  <c r="S31" i="2" s="1"/>
  <c r="Q8" i="2"/>
  <c r="S8" i="2" s="1"/>
  <c r="Q25" i="2"/>
  <c r="S15" i="2" l="1"/>
  <c r="S17" i="2"/>
  <c r="S5" i="2"/>
  <c r="S16" i="2"/>
  <c r="S25" i="2"/>
  <c r="S13" i="2"/>
  <c r="S21" i="2"/>
  <c r="S6" i="2"/>
  <c r="S12" i="2"/>
  <c r="S26" i="2"/>
  <c r="S14" i="2"/>
</calcChain>
</file>

<file path=xl/sharedStrings.xml><?xml version="1.0" encoding="utf-8"?>
<sst xmlns="http://schemas.openxmlformats.org/spreadsheetml/2006/main" count="184" uniqueCount="88">
  <si>
    <t>你的姓名</t>
  </si>
  <si>
    <t>你使用的平视显示器为</t>
  </si>
  <si>
    <t>提交人</t>
  </si>
  <si>
    <t>你报的第一个数是什么</t>
  </si>
  <si>
    <t>在实验中是否存在行人</t>
  </si>
  <si>
    <t>在实验中是否存在移动的车辆</t>
  </si>
  <si>
    <t>该车辆的颜色为</t>
  </si>
  <si>
    <t>在实验道路中，前方是否存在高架</t>
  </si>
  <si>
    <t>在实验中是否存在非机动车</t>
  </si>
  <si>
    <t>在实验中同向共有几根车道</t>
  </si>
  <si>
    <t>在实验中是否存在交通信号灯</t>
  </si>
  <si>
    <t>在实验中路边是否有路灯</t>
  </si>
  <si>
    <t>在实验中汽车是否变道</t>
  </si>
  <si>
    <t>评分</t>
  </si>
  <si>
    <t>该风险主要来源于（没有风险填无即可）</t>
  </si>
  <si>
    <t>手动评分</t>
  </si>
  <si>
    <t>标答</t>
  </si>
  <si>
    <t>否</t>
  </si>
  <si>
    <t>是</t>
  </si>
  <si>
    <t>白</t>
  </si>
  <si>
    <t>2</t>
  </si>
  <si>
    <t>右侧马路2人</t>
  </si>
  <si>
    <t>周儒</t>
  </si>
  <si>
    <t>不使用平视显示器</t>
  </si>
  <si>
    <t>路障</t>
  </si>
  <si>
    <t>没测</t>
  </si>
  <si>
    <t>徐杨丽</t>
  </si>
  <si>
    <t>双风险平视显示器</t>
  </si>
  <si>
    <t>无</t>
  </si>
  <si>
    <t>1</t>
  </si>
  <si>
    <t>陈紫甜</t>
  </si>
  <si>
    <t>0</t>
  </si>
  <si>
    <t>田锐抒</t>
  </si>
  <si>
    <t>单风险平视显示器</t>
  </si>
  <si>
    <t>金亚霏</t>
  </si>
  <si>
    <t>高帅</t>
  </si>
  <si>
    <t>人</t>
  </si>
  <si>
    <t>刘佳</t>
  </si>
  <si>
    <t>变道</t>
  </si>
  <si>
    <t>周佳</t>
  </si>
  <si>
    <t>段景辉</t>
  </si>
  <si>
    <t>刘伟</t>
  </si>
  <si>
    <t>王嘉</t>
  </si>
  <si>
    <t>魏瑜均</t>
  </si>
  <si>
    <t>宫宇航</t>
  </si>
  <si>
    <t>黄惠铭</t>
  </si>
  <si>
    <t>变道的车</t>
  </si>
  <si>
    <t>何嘉好</t>
  </si>
  <si>
    <t>达吾列提别克</t>
  </si>
  <si>
    <t>郝思嘉</t>
  </si>
  <si>
    <t>变道超车</t>
  </si>
  <si>
    <t>张煜婷</t>
  </si>
  <si>
    <t>前方车辆</t>
  </si>
  <si>
    <t>杜力</t>
  </si>
  <si>
    <t>0.5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</si>
  <si>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</si>
  <si>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</si>
  <si>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</si>
  <si>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</si>
  <si>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</si>
  <si>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</si>
  <si>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</si>
  <si>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</si>
  <si>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</si>
  <si>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纪子欣</t>
  </si>
  <si>
    <t>前方有车辆</t>
  </si>
  <si>
    <t>于紫琪</t>
  </si>
  <si>
    <t>标答</t>
    <phoneticPr fontId="1" type="noConversion"/>
  </si>
  <si>
    <t>侯建华</t>
  </si>
  <si>
    <t>视野盲区</t>
  </si>
  <si>
    <t>胡钰婕</t>
  </si>
  <si>
    <t>周禾嘉</t>
  </si>
  <si>
    <t>行人与前方车辆</t>
  </si>
  <si>
    <t>王子宸</t>
  </si>
  <si>
    <t>朱一铭</t>
  </si>
  <si>
    <t>潜在的会车风险</t>
  </si>
  <si>
    <t>楼瀚予</t>
  </si>
  <si>
    <t>刘鹤璐</t>
  </si>
  <si>
    <t>汪靖姗</t>
  </si>
  <si>
    <t>变道超越前方车辆</t>
  </si>
  <si>
    <t>吴易轩</t>
  </si>
  <si>
    <t>郭姝含</t>
  </si>
  <si>
    <t>熊文逸</t>
  </si>
  <si>
    <t>是</t>
    <phoneticPr fontId="1" type="noConversion"/>
  </si>
  <si>
    <t>人和车所有问题答对次数</t>
    <phoneticPr fontId="1" type="noConversion"/>
  </si>
  <si>
    <t>识别除人和车之外信息的正确次数</t>
    <phoneticPr fontId="1" type="noConversion"/>
  </si>
  <si>
    <t>有关人所有问题答对次数</t>
    <phoneticPr fontId="1" type="noConversion"/>
  </si>
  <si>
    <t>有关车所有问题答对次数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</si>
</sst>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5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1" xfId="0" applyBorder="1" applyAlignment="1">
      <alignment vertical="center"/>
    </xf>
    <xf numFmtId="0" fontId="0" fillId="5" borderId="0" xfId="0" applyFill="1" applyBorder="1"/>
    <xf numFmtId="0" fontId="0" fillId="4" borderId="0" xfId="0" applyFill="1" applyBorder="1"/>
    <xf numFmtId="0" fontId="0" fillId="5" borderId="1" xfId="0" applyFill="1" applyBorder="1" applyAlignment="1">
      <alignment vertical="center"/>
    </xf>
    <xf numFmtId="0" fontId="0" fillId="0" borderId="0" xfId="0" applyBorder="1"/>
    <xf numFmtId="0" fontId="0" fillId="4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D1" zoomScale="80" zoomScaleNormal="80" workbookViewId="0">
      <selection activeCell="T25" sqref="T25"/>
    </sheetView>
  </sheetViews>
  <sheetFormatPr defaultColWidth="10" defaultRowHeight="12.75" x14ac:dyDescent="0.2"/>
  <cols>
    <col min="1" max="1" width="7.28515625" bestFit="1" customWidth="1"/>
    <col min="2" max="2" width="9.140625" bestFit="1" customWidth="1"/>
    <col min="3" max="5" width="21.5703125" bestFit="1" customWidth="1"/>
    <col min="6" max="6" width="27.85546875" bestFit="1" customWidth="1"/>
    <col min="7" max="7" width="15.28515625" bestFit="1" customWidth="1"/>
    <col min="8" max="8" width="32" bestFit="1" customWidth="1"/>
    <col min="9" max="10" width="25.7109375" bestFit="1" customWidth="1"/>
    <col min="11" max="11" width="27.85546875" bestFit="1" customWidth="1"/>
    <col min="12" max="12" width="23.5703125" bestFit="1" customWidth="1"/>
    <col min="13" max="13" width="21.5703125" bestFit="1" customWidth="1"/>
    <col min="14" max="14" width="5.42578125" bestFit="1" customWidth="1"/>
    <col min="15" max="15" width="38.28515625" bestFit="1" customWidth="1"/>
    <col min="16" max="16" width="9.140625" bestFit="1" customWidth="1"/>
    <col min="17" max="18" width="3.5703125" bestFit="1" customWidth="1"/>
    <col min="19" max="19" width="5.42578125" bestFit="1" customWidth="1"/>
    <col min="20" max="20" width="21.5703125" bestFit="1" customWidth="1"/>
  </cols>
  <sheetData>
    <row r="1" spans="1:20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86</v>
      </c>
      <c r="R1" t="s">
        <v>87</v>
      </c>
      <c r="S1" t="s">
        <v>84</v>
      </c>
      <c r="T1" t="s">
        <v>85</v>
      </c>
    </row>
    <row r="2" spans="1:20" ht="12.95" customHeight="1" x14ac:dyDescent="0.2">
      <c r="A2" t="s">
        <v>67</v>
      </c>
      <c r="B2" t="s">
        <v>16</v>
      </c>
      <c r="C2" s="1"/>
      <c r="E2" s="2" t="s">
        <v>17</v>
      </c>
      <c r="F2" s="3" t="s">
        <v>18</v>
      </c>
      <c r="G2" s="3" t="s">
        <v>19</v>
      </c>
      <c r="H2" s="1" t="s">
        <v>18</v>
      </c>
      <c r="I2" s="1" t="s">
        <v>17</v>
      </c>
      <c r="J2" s="1" t="s">
        <v>20</v>
      </c>
      <c r="K2" s="1" t="s">
        <v>17</v>
      </c>
      <c r="L2" s="1" t="s">
        <v>18</v>
      </c>
      <c r="M2" s="1" t="s">
        <v>83</v>
      </c>
      <c r="P2" s="4" t="s">
        <v>21</v>
      </c>
      <c r="Q2">
        <v>2</v>
      </c>
      <c r="R2">
        <v>2</v>
      </c>
      <c r="S2">
        <v>4</v>
      </c>
      <c r="T2">
        <v>6</v>
      </c>
    </row>
    <row r="3" spans="1:20" ht="12.95" customHeight="1" x14ac:dyDescent="0.2">
      <c r="A3">
        <v>9</v>
      </c>
      <c r="B3" t="s">
        <v>40</v>
      </c>
      <c r="C3" s="1" t="s">
        <v>23</v>
      </c>
      <c r="D3">
        <v>3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>
        <v>2</v>
      </c>
      <c r="O3" t="s">
        <v>38</v>
      </c>
      <c r="P3" t="s">
        <v>31</v>
      </c>
      <c r="Q3">
        <f t="shared" ref="Q3:Q23" si="0">E:E+P:P</f>
        <v>1</v>
      </c>
      <c r="R3">
        <f t="shared" ref="R3:R43" si="1">F:F+G:G</f>
        <v>1</v>
      </c>
      <c r="S3">
        <f t="shared" ref="S3:S23" si="2">(Q:Q+R:R)/4</f>
        <v>0.5</v>
      </c>
      <c r="T3">
        <f t="shared" ref="T3:T43" si="3">H:H+I:I+J:J+K:K+L:L+M:M</f>
        <v>6</v>
      </c>
    </row>
    <row r="4" spans="1:20" ht="12.95" customHeight="1" x14ac:dyDescent="0.2">
      <c r="A4" s="5">
        <v>23</v>
      </c>
      <c r="B4" s="5" t="s">
        <v>58</v>
      </c>
      <c r="C4" s="6" t="s">
        <v>27</v>
      </c>
      <c r="D4" s="5">
        <v>4</v>
      </c>
      <c r="E4" s="6">
        <v>0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5">
        <v>2</v>
      </c>
      <c r="O4" s="5" t="s">
        <v>28</v>
      </c>
      <c r="P4" s="5" t="s">
        <v>31</v>
      </c>
      <c r="Q4" s="5">
        <f t="shared" si="0"/>
        <v>0</v>
      </c>
      <c r="R4" s="5">
        <f t="shared" si="1"/>
        <v>2</v>
      </c>
      <c r="S4" s="5">
        <f t="shared" si="2"/>
        <v>0.5</v>
      </c>
      <c r="T4">
        <f t="shared" si="3"/>
        <v>6</v>
      </c>
    </row>
    <row r="5" spans="1:20" ht="12.95" customHeight="1" x14ac:dyDescent="0.2">
      <c r="A5" s="7">
        <v>24</v>
      </c>
      <c r="B5" s="7" t="s">
        <v>59</v>
      </c>
      <c r="C5" s="8" t="s">
        <v>33</v>
      </c>
      <c r="D5" s="7">
        <v>4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7">
        <v>1</v>
      </c>
      <c r="O5" s="7" t="s">
        <v>28</v>
      </c>
      <c r="P5" s="7" t="s">
        <v>31</v>
      </c>
      <c r="Q5" s="7">
        <f t="shared" si="0"/>
        <v>1</v>
      </c>
      <c r="R5" s="7">
        <f t="shared" si="1"/>
        <v>2</v>
      </c>
      <c r="S5" s="7">
        <f t="shared" si="2"/>
        <v>0.75</v>
      </c>
      <c r="T5">
        <f t="shared" si="3"/>
        <v>6</v>
      </c>
    </row>
    <row r="6" spans="1:20" ht="12.95" customHeight="1" x14ac:dyDescent="0.2">
      <c r="A6" s="5">
        <v>15</v>
      </c>
      <c r="B6" s="5" t="s">
        <v>47</v>
      </c>
      <c r="C6" s="6" t="s">
        <v>27</v>
      </c>
      <c r="D6" s="5">
        <v>1</v>
      </c>
      <c r="E6" s="6">
        <v>0</v>
      </c>
      <c r="F6" s="6">
        <v>1</v>
      </c>
      <c r="G6" s="6">
        <v>1</v>
      </c>
      <c r="H6" s="6">
        <v>1</v>
      </c>
      <c r="I6" s="6">
        <v>0</v>
      </c>
      <c r="J6" s="6">
        <v>1</v>
      </c>
      <c r="K6" s="6">
        <v>1</v>
      </c>
      <c r="L6" s="6">
        <v>1</v>
      </c>
      <c r="M6" s="6">
        <v>1</v>
      </c>
      <c r="N6" s="5">
        <v>5</v>
      </c>
      <c r="O6" s="5" t="s">
        <v>38</v>
      </c>
      <c r="P6" s="5" t="s">
        <v>31</v>
      </c>
      <c r="Q6" s="5">
        <f t="shared" si="0"/>
        <v>0</v>
      </c>
      <c r="R6" s="5">
        <f t="shared" si="1"/>
        <v>2</v>
      </c>
      <c r="S6" s="5">
        <f t="shared" si="2"/>
        <v>0.5</v>
      </c>
      <c r="T6">
        <f t="shared" si="3"/>
        <v>5</v>
      </c>
    </row>
    <row r="7" spans="1:20" ht="12.95" customHeight="1" x14ac:dyDescent="0.2">
      <c r="A7" s="5">
        <v>17</v>
      </c>
      <c r="B7" s="5" t="s">
        <v>49</v>
      </c>
      <c r="C7" s="6" t="s">
        <v>27</v>
      </c>
      <c r="D7" s="5">
        <v>2</v>
      </c>
      <c r="E7" s="6">
        <v>1</v>
      </c>
      <c r="F7" s="6">
        <v>1</v>
      </c>
      <c r="G7" s="6">
        <v>0</v>
      </c>
      <c r="H7" s="6">
        <v>1</v>
      </c>
      <c r="I7" s="6">
        <v>1</v>
      </c>
      <c r="J7" s="6">
        <v>1</v>
      </c>
      <c r="K7" s="6">
        <v>1</v>
      </c>
      <c r="L7" s="6">
        <v>0</v>
      </c>
      <c r="M7" s="6">
        <v>1</v>
      </c>
      <c r="N7" s="5">
        <v>4</v>
      </c>
      <c r="O7" s="5" t="s">
        <v>50</v>
      </c>
      <c r="P7" s="5" t="s">
        <v>31</v>
      </c>
      <c r="Q7" s="5">
        <f t="shared" si="0"/>
        <v>1</v>
      </c>
      <c r="R7" s="5">
        <f t="shared" si="1"/>
        <v>1</v>
      </c>
      <c r="S7" s="5">
        <f t="shared" si="2"/>
        <v>0.5</v>
      </c>
      <c r="T7">
        <f t="shared" si="3"/>
        <v>5</v>
      </c>
    </row>
    <row r="8" spans="1:20" ht="12.95" customHeight="1" x14ac:dyDescent="0.2">
      <c r="A8" s="7">
        <v>30</v>
      </c>
      <c r="B8" s="7" t="s">
        <v>66</v>
      </c>
      <c r="C8" s="8" t="s">
        <v>33</v>
      </c>
      <c r="D8" s="7">
        <v>4</v>
      </c>
      <c r="E8" s="8">
        <v>1</v>
      </c>
      <c r="F8" s="8">
        <v>1</v>
      </c>
      <c r="G8" s="8">
        <v>0</v>
      </c>
      <c r="H8" s="8">
        <v>1</v>
      </c>
      <c r="I8" s="8">
        <v>1</v>
      </c>
      <c r="J8" s="8">
        <v>1</v>
      </c>
      <c r="K8" s="8">
        <v>0</v>
      </c>
      <c r="L8" s="8">
        <v>1</v>
      </c>
      <c r="M8" s="8">
        <v>1</v>
      </c>
      <c r="N8" s="7">
        <v>1</v>
      </c>
      <c r="O8" s="7" t="s">
        <v>38</v>
      </c>
      <c r="P8" s="7" t="s">
        <v>31</v>
      </c>
      <c r="Q8" s="7">
        <f t="shared" si="0"/>
        <v>1</v>
      </c>
      <c r="R8" s="7">
        <f t="shared" si="1"/>
        <v>1</v>
      </c>
      <c r="S8" s="7">
        <f t="shared" si="2"/>
        <v>0.5</v>
      </c>
      <c r="T8">
        <f t="shared" si="3"/>
        <v>5</v>
      </c>
    </row>
    <row r="9" spans="1:20" ht="12.95" customHeight="1" x14ac:dyDescent="0.2">
      <c r="A9">
        <v>31</v>
      </c>
      <c r="B9" t="s">
        <v>68</v>
      </c>
      <c r="C9" s="9" t="s">
        <v>23</v>
      </c>
      <c r="D9">
        <v>8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0</v>
      </c>
      <c r="M9" s="9">
        <v>1</v>
      </c>
      <c r="N9">
        <v>2</v>
      </c>
      <c r="O9" t="s">
        <v>69</v>
      </c>
      <c r="P9">
        <v>0</v>
      </c>
      <c r="Q9">
        <f t="shared" si="0"/>
        <v>1</v>
      </c>
      <c r="R9">
        <f t="shared" si="1"/>
        <v>2</v>
      </c>
      <c r="S9">
        <f t="shared" si="2"/>
        <v>0.75</v>
      </c>
      <c r="T9">
        <f t="shared" si="3"/>
        <v>5</v>
      </c>
    </row>
    <row r="10" spans="1:20" ht="12.95" customHeight="1" x14ac:dyDescent="0.2">
      <c r="A10" s="5">
        <v>35</v>
      </c>
      <c r="B10" s="5" t="s">
        <v>74</v>
      </c>
      <c r="C10" s="14" t="s">
        <v>27</v>
      </c>
      <c r="D10" s="5">
        <v>8</v>
      </c>
      <c r="E10" s="14">
        <v>0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4">
        <v>0</v>
      </c>
      <c r="L10" s="14">
        <v>1</v>
      </c>
      <c r="M10" s="14">
        <v>1</v>
      </c>
      <c r="N10" s="5">
        <v>2</v>
      </c>
      <c r="O10" s="5" t="s">
        <v>75</v>
      </c>
      <c r="P10" s="5">
        <v>1</v>
      </c>
      <c r="Q10" s="5">
        <f t="shared" si="0"/>
        <v>1</v>
      </c>
      <c r="R10" s="5">
        <f t="shared" si="1"/>
        <v>2</v>
      </c>
      <c r="S10" s="5">
        <f t="shared" si="2"/>
        <v>0.75</v>
      </c>
      <c r="T10" s="5">
        <f t="shared" si="3"/>
        <v>5</v>
      </c>
    </row>
    <row r="11" spans="1:20" ht="12.95" customHeight="1" x14ac:dyDescent="0.2">
      <c r="A11">
        <v>37</v>
      </c>
      <c r="B11" t="s">
        <v>77</v>
      </c>
      <c r="C11" s="9" t="s">
        <v>23</v>
      </c>
      <c r="D11">
        <v>4</v>
      </c>
      <c r="E11" s="9">
        <v>0</v>
      </c>
      <c r="F11" s="9">
        <v>1</v>
      </c>
      <c r="G11" s="9">
        <v>0</v>
      </c>
      <c r="H11" s="9">
        <v>1</v>
      </c>
      <c r="I11" s="9">
        <v>1</v>
      </c>
      <c r="J11" s="9">
        <v>0</v>
      </c>
      <c r="K11" s="9">
        <v>1</v>
      </c>
      <c r="L11" s="9">
        <v>1</v>
      </c>
      <c r="M11" s="9">
        <v>1</v>
      </c>
      <c r="N11">
        <v>1</v>
      </c>
      <c r="O11" t="s">
        <v>28</v>
      </c>
      <c r="P11">
        <v>0</v>
      </c>
      <c r="Q11">
        <f t="shared" si="0"/>
        <v>0</v>
      </c>
      <c r="R11">
        <f t="shared" si="1"/>
        <v>1</v>
      </c>
      <c r="S11">
        <f t="shared" si="2"/>
        <v>0.25</v>
      </c>
      <c r="T11">
        <f t="shared" si="3"/>
        <v>5</v>
      </c>
    </row>
    <row r="12" spans="1:20" ht="12.95" customHeight="1" x14ac:dyDescent="0.2">
      <c r="A12">
        <v>3</v>
      </c>
      <c r="B12" t="s">
        <v>30</v>
      </c>
      <c r="C12" s="1" t="s">
        <v>23</v>
      </c>
      <c r="D12">
        <v>3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>
        <v>3</v>
      </c>
      <c r="O12" t="s">
        <v>28</v>
      </c>
      <c r="P12" t="s">
        <v>31</v>
      </c>
      <c r="Q12">
        <f t="shared" si="0"/>
        <v>1</v>
      </c>
      <c r="R12">
        <f t="shared" si="1"/>
        <v>2</v>
      </c>
      <c r="S12">
        <f t="shared" si="2"/>
        <v>0.75</v>
      </c>
      <c r="T12">
        <f t="shared" si="3"/>
        <v>4</v>
      </c>
    </row>
    <row r="13" spans="1:20" ht="12.95" customHeight="1" x14ac:dyDescent="0.2">
      <c r="A13" s="7">
        <v>4</v>
      </c>
      <c r="B13" s="7" t="s">
        <v>32</v>
      </c>
      <c r="C13" s="8" t="s">
        <v>33</v>
      </c>
      <c r="D13" s="7">
        <v>0</v>
      </c>
      <c r="E13" s="8">
        <v>0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0</v>
      </c>
      <c r="L13" s="8">
        <v>1</v>
      </c>
      <c r="M13" s="8">
        <v>0</v>
      </c>
      <c r="N13" s="7">
        <v>1</v>
      </c>
      <c r="O13" s="7" t="s">
        <v>28</v>
      </c>
      <c r="P13" s="7" t="s">
        <v>29</v>
      </c>
      <c r="Q13" s="7">
        <f t="shared" si="0"/>
        <v>1</v>
      </c>
      <c r="R13" s="7">
        <f t="shared" si="1"/>
        <v>2</v>
      </c>
      <c r="S13" s="7">
        <f t="shared" si="2"/>
        <v>0.75</v>
      </c>
      <c r="T13">
        <f t="shared" si="3"/>
        <v>4</v>
      </c>
    </row>
    <row r="14" spans="1:20" ht="12.95" customHeight="1" x14ac:dyDescent="0.2">
      <c r="A14" s="5">
        <v>6</v>
      </c>
      <c r="B14" s="5" t="s">
        <v>35</v>
      </c>
      <c r="C14" s="6" t="s">
        <v>27</v>
      </c>
      <c r="D14" s="5">
        <v>3</v>
      </c>
      <c r="E14" s="6">
        <v>0</v>
      </c>
      <c r="F14" s="6">
        <v>1</v>
      </c>
      <c r="G14" s="6">
        <v>0</v>
      </c>
      <c r="H14" s="6">
        <v>0</v>
      </c>
      <c r="I14" s="6">
        <v>1</v>
      </c>
      <c r="J14" s="6">
        <v>1</v>
      </c>
      <c r="K14" s="6">
        <v>1</v>
      </c>
      <c r="L14" s="6">
        <v>1</v>
      </c>
      <c r="M14" s="6">
        <v>0</v>
      </c>
      <c r="N14" s="5">
        <v>5</v>
      </c>
      <c r="O14" s="5" t="s">
        <v>36</v>
      </c>
      <c r="P14" s="5" t="s">
        <v>29</v>
      </c>
      <c r="Q14" s="5">
        <f t="shared" si="0"/>
        <v>1</v>
      </c>
      <c r="R14" s="5">
        <f t="shared" si="1"/>
        <v>1</v>
      </c>
      <c r="S14" s="5">
        <f t="shared" si="2"/>
        <v>0.5</v>
      </c>
      <c r="T14">
        <f t="shared" si="3"/>
        <v>4</v>
      </c>
    </row>
    <row r="15" spans="1:20" ht="12.95" customHeight="1" x14ac:dyDescent="0.2">
      <c r="A15" s="7">
        <v>11</v>
      </c>
      <c r="B15" s="7" t="s">
        <v>42</v>
      </c>
      <c r="C15" s="8" t="s">
        <v>33</v>
      </c>
      <c r="D15" s="7">
        <v>0</v>
      </c>
      <c r="E15" s="8">
        <v>0</v>
      </c>
      <c r="F15" s="8">
        <v>1</v>
      </c>
      <c r="G15" s="8">
        <v>1</v>
      </c>
      <c r="H15" s="8">
        <v>0</v>
      </c>
      <c r="I15" s="8">
        <v>1</v>
      </c>
      <c r="J15" s="8">
        <v>1</v>
      </c>
      <c r="K15" s="8">
        <v>1</v>
      </c>
      <c r="L15" s="8">
        <v>0</v>
      </c>
      <c r="M15" s="8">
        <v>1</v>
      </c>
      <c r="N15" s="7">
        <v>1</v>
      </c>
      <c r="O15" s="7" t="s">
        <v>28</v>
      </c>
      <c r="P15" s="7" t="s">
        <v>31</v>
      </c>
      <c r="Q15" s="7">
        <f t="shared" si="0"/>
        <v>0</v>
      </c>
      <c r="R15" s="7">
        <f t="shared" si="1"/>
        <v>2</v>
      </c>
      <c r="S15" s="7">
        <f t="shared" si="2"/>
        <v>0.5</v>
      </c>
      <c r="T15">
        <f t="shared" si="3"/>
        <v>4</v>
      </c>
    </row>
    <row r="16" spans="1:20" ht="12.95" customHeight="1" x14ac:dyDescent="0.2">
      <c r="A16">
        <v>12</v>
      </c>
      <c r="B16" t="s">
        <v>43</v>
      </c>
      <c r="C16" s="1" t="s">
        <v>23</v>
      </c>
      <c r="D16">
        <v>9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  <c r="L16" s="1">
        <v>1</v>
      </c>
      <c r="M16" s="1">
        <v>1</v>
      </c>
      <c r="N16">
        <v>4</v>
      </c>
      <c r="O16" t="s">
        <v>38</v>
      </c>
      <c r="P16" t="s">
        <v>31</v>
      </c>
      <c r="Q16">
        <f t="shared" si="0"/>
        <v>1</v>
      </c>
      <c r="R16">
        <f t="shared" si="1"/>
        <v>2</v>
      </c>
      <c r="S16">
        <f t="shared" si="2"/>
        <v>0.75</v>
      </c>
      <c r="T16">
        <f t="shared" si="3"/>
        <v>4</v>
      </c>
    </row>
    <row r="17" spans="1:20" ht="12.95" customHeight="1" x14ac:dyDescent="0.2">
      <c r="A17" s="5">
        <v>14</v>
      </c>
      <c r="B17" s="5" t="s">
        <v>45</v>
      </c>
      <c r="C17" s="6" t="s">
        <v>27</v>
      </c>
      <c r="D17" s="5">
        <v>8</v>
      </c>
      <c r="E17" s="6">
        <v>0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1</v>
      </c>
      <c r="L17" s="6">
        <v>1</v>
      </c>
      <c r="M17" s="6">
        <v>1</v>
      </c>
      <c r="N17" s="5">
        <v>3</v>
      </c>
      <c r="O17" s="5" t="s">
        <v>46</v>
      </c>
      <c r="P17" s="5" t="s">
        <v>31</v>
      </c>
      <c r="Q17" s="5">
        <f t="shared" si="0"/>
        <v>0</v>
      </c>
      <c r="R17" s="5">
        <f t="shared" si="1"/>
        <v>2</v>
      </c>
      <c r="S17" s="5">
        <f t="shared" si="2"/>
        <v>0.5</v>
      </c>
      <c r="T17">
        <f t="shared" si="3"/>
        <v>4</v>
      </c>
    </row>
    <row r="18" spans="1:20" ht="12.95" customHeight="1" x14ac:dyDescent="0.2">
      <c r="A18" s="7">
        <v>20</v>
      </c>
      <c r="B18" s="7" t="s">
        <v>55</v>
      </c>
      <c r="C18" s="8" t="s">
        <v>33</v>
      </c>
      <c r="D18" s="7">
        <v>7</v>
      </c>
      <c r="E18" s="8">
        <v>1</v>
      </c>
      <c r="F18" s="8">
        <v>1</v>
      </c>
      <c r="G18" s="8">
        <v>1</v>
      </c>
      <c r="H18" s="8">
        <v>0</v>
      </c>
      <c r="I18" s="8">
        <v>1</v>
      </c>
      <c r="J18" s="8">
        <v>1</v>
      </c>
      <c r="K18" s="8">
        <v>1</v>
      </c>
      <c r="L18" s="8">
        <v>0</v>
      </c>
      <c r="M18" s="8">
        <v>1</v>
      </c>
      <c r="N18" s="7">
        <v>2</v>
      </c>
      <c r="O18" s="7" t="s">
        <v>52</v>
      </c>
      <c r="P18" s="7" t="s">
        <v>31</v>
      </c>
      <c r="Q18" s="7">
        <f t="shared" si="0"/>
        <v>1</v>
      </c>
      <c r="R18" s="7">
        <f t="shared" si="1"/>
        <v>2</v>
      </c>
      <c r="S18" s="7">
        <f t="shared" si="2"/>
        <v>0.75</v>
      </c>
      <c r="T18">
        <f t="shared" si="3"/>
        <v>4</v>
      </c>
    </row>
    <row r="19" spans="1:20" ht="12.95" customHeight="1" x14ac:dyDescent="0.2">
      <c r="A19">
        <v>22</v>
      </c>
      <c r="B19" t="s">
        <v>57</v>
      </c>
      <c r="C19" s="1" t="s">
        <v>23</v>
      </c>
      <c r="D19">
        <v>4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>
        <v>2</v>
      </c>
      <c r="O19" t="s">
        <v>28</v>
      </c>
      <c r="P19" t="s">
        <v>31</v>
      </c>
      <c r="Q19">
        <f t="shared" si="0"/>
        <v>0</v>
      </c>
      <c r="R19">
        <f t="shared" si="1"/>
        <v>2</v>
      </c>
      <c r="S19">
        <f t="shared" si="2"/>
        <v>0.5</v>
      </c>
      <c r="T19">
        <f t="shared" si="3"/>
        <v>4</v>
      </c>
    </row>
    <row r="20" spans="1:20" ht="12.95" customHeight="1" x14ac:dyDescent="0.2">
      <c r="A20">
        <v>25</v>
      </c>
      <c r="B20" t="s">
        <v>60</v>
      </c>
      <c r="C20" s="1" t="s">
        <v>23</v>
      </c>
      <c r="D20">
        <v>4</v>
      </c>
      <c r="E20" s="1">
        <v>0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>
        <v>1</v>
      </c>
      <c r="O20" t="s">
        <v>28</v>
      </c>
      <c r="P20" t="s">
        <v>31</v>
      </c>
      <c r="Q20">
        <f t="shared" si="0"/>
        <v>0</v>
      </c>
      <c r="R20">
        <f t="shared" si="1"/>
        <v>2</v>
      </c>
      <c r="S20">
        <f t="shared" si="2"/>
        <v>0.5</v>
      </c>
      <c r="T20">
        <f t="shared" si="3"/>
        <v>4</v>
      </c>
    </row>
    <row r="21" spans="1:20" ht="12.95" customHeight="1" x14ac:dyDescent="0.2">
      <c r="A21" s="7">
        <v>27</v>
      </c>
      <c r="B21" s="7" t="s">
        <v>62</v>
      </c>
      <c r="C21" s="8" t="s">
        <v>33</v>
      </c>
      <c r="D21" s="7">
        <v>4</v>
      </c>
      <c r="E21" s="8">
        <v>1</v>
      </c>
      <c r="F21" s="8">
        <v>1</v>
      </c>
      <c r="G21" s="8">
        <v>0</v>
      </c>
      <c r="H21" s="8">
        <v>0</v>
      </c>
      <c r="I21" s="8">
        <v>1</v>
      </c>
      <c r="J21" s="8">
        <v>1</v>
      </c>
      <c r="K21" s="8">
        <v>1</v>
      </c>
      <c r="L21" s="8">
        <v>1</v>
      </c>
      <c r="M21" s="8">
        <v>0</v>
      </c>
      <c r="N21" s="7">
        <v>1</v>
      </c>
      <c r="O21" s="7" t="s">
        <v>28</v>
      </c>
      <c r="P21" s="7" t="s">
        <v>31</v>
      </c>
      <c r="Q21" s="7">
        <f t="shared" si="0"/>
        <v>1</v>
      </c>
      <c r="R21" s="7">
        <f t="shared" si="1"/>
        <v>1</v>
      </c>
      <c r="S21" s="7">
        <f t="shared" si="2"/>
        <v>0.5</v>
      </c>
      <c r="T21">
        <f t="shared" si="3"/>
        <v>4</v>
      </c>
    </row>
    <row r="22" spans="1:20" ht="12.95" customHeight="1" x14ac:dyDescent="0.2">
      <c r="A22">
        <v>34</v>
      </c>
      <c r="B22" t="s">
        <v>73</v>
      </c>
      <c r="C22" s="9" t="s">
        <v>23</v>
      </c>
      <c r="D22">
        <v>4</v>
      </c>
      <c r="E22" s="9">
        <v>0</v>
      </c>
      <c r="F22" s="9">
        <v>1</v>
      </c>
      <c r="G22" s="9">
        <v>1</v>
      </c>
      <c r="H22" s="9">
        <v>0</v>
      </c>
      <c r="I22" s="9">
        <v>1</v>
      </c>
      <c r="J22" s="9">
        <v>1</v>
      </c>
      <c r="K22" s="9">
        <v>1</v>
      </c>
      <c r="L22" s="9">
        <v>0</v>
      </c>
      <c r="M22" s="9">
        <v>1</v>
      </c>
      <c r="N22">
        <v>3</v>
      </c>
      <c r="O22" t="s">
        <v>28</v>
      </c>
      <c r="P22">
        <v>0.5</v>
      </c>
      <c r="Q22">
        <f t="shared" si="0"/>
        <v>0.5</v>
      </c>
      <c r="R22">
        <f t="shared" si="1"/>
        <v>2</v>
      </c>
      <c r="S22">
        <f t="shared" si="2"/>
        <v>0.625</v>
      </c>
      <c r="T22">
        <f t="shared" si="3"/>
        <v>4</v>
      </c>
    </row>
    <row r="23" spans="1:20" ht="12.95" customHeight="1" x14ac:dyDescent="0.2">
      <c r="A23" s="7">
        <v>38</v>
      </c>
      <c r="B23" s="7" t="s">
        <v>78</v>
      </c>
      <c r="C23" s="12" t="s">
        <v>33</v>
      </c>
      <c r="D23" s="7">
        <v>8</v>
      </c>
      <c r="E23" s="12">
        <v>1</v>
      </c>
      <c r="F23" s="12">
        <v>1</v>
      </c>
      <c r="G23" s="12">
        <v>1</v>
      </c>
      <c r="H23" s="12">
        <v>0</v>
      </c>
      <c r="I23" s="12">
        <v>1</v>
      </c>
      <c r="J23" s="12">
        <v>1</v>
      </c>
      <c r="K23" s="12">
        <v>1</v>
      </c>
      <c r="L23" s="12">
        <v>0</v>
      </c>
      <c r="M23" s="12">
        <v>1</v>
      </c>
      <c r="N23" s="7">
        <v>2</v>
      </c>
      <c r="O23" s="7" t="s">
        <v>79</v>
      </c>
      <c r="P23" s="7">
        <v>0</v>
      </c>
      <c r="Q23" s="7">
        <f t="shared" si="0"/>
        <v>1</v>
      </c>
      <c r="R23" s="7">
        <f t="shared" si="1"/>
        <v>2</v>
      </c>
      <c r="S23" s="7">
        <f t="shared" si="2"/>
        <v>0.75</v>
      </c>
      <c r="T23">
        <f t="shared" si="3"/>
        <v>4</v>
      </c>
    </row>
    <row r="24" spans="1:20" ht="12.95" customHeight="1" x14ac:dyDescent="0.2">
      <c r="A24">
        <v>1</v>
      </c>
      <c r="B24" t="s">
        <v>22</v>
      </c>
      <c r="C24" s="1" t="s">
        <v>23</v>
      </c>
      <c r="D24">
        <v>1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1</v>
      </c>
      <c r="N24">
        <v>2</v>
      </c>
      <c r="O24" t="s">
        <v>24</v>
      </c>
      <c r="P24" t="s">
        <v>25</v>
      </c>
      <c r="Q24">
        <v>0</v>
      </c>
      <c r="R24">
        <f t="shared" si="1"/>
        <v>2</v>
      </c>
      <c r="S24">
        <v>0</v>
      </c>
      <c r="T24">
        <f t="shared" si="3"/>
        <v>3</v>
      </c>
    </row>
    <row r="25" spans="1:20" ht="12.95" customHeight="1" x14ac:dyDescent="0.2">
      <c r="A25" s="5">
        <v>2</v>
      </c>
      <c r="B25" s="5" t="s">
        <v>26</v>
      </c>
      <c r="C25" s="6" t="s">
        <v>27</v>
      </c>
      <c r="D25" s="5">
        <v>4</v>
      </c>
      <c r="E25" s="6">
        <v>1</v>
      </c>
      <c r="F25" s="6">
        <v>1</v>
      </c>
      <c r="G25" s="6">
        <v>1</v>
      </c>
      <c r="H25" s="6">
        <v>1</v>
      </c>
      <c r="I25" s="6">
        <v>0</v>
      </c>
      <c r="J25" s="6">
        <v>1</v>
      </c>
      <c r="K25" s="6">
        <v>1</v>
      </c>
      <c r="L25" s="6">
        <v>0</v>
      </c>
      <c r="M25" s="6">
        <v>0</v>
      </c>
      <c r="N25" s="5">
        <v>1</v>
      </c>
      <c r="O25" s="5" t="s">
        <v>28</v>
      </c>
      <c r="P25" s="5" t="s">
        <v>29</v>
      </c>
      <c r="Q25" s="5">
        <f t="shared" ref="Q25:Q43" si="4">E:E+P:P</f>
        <v>2</v>
      </c>
      <c r="R25" s="5">
        <f t="shared" si="1"/>
        <v>2</v>
      </c>
      <c r="S25" s="5">
        <f t="shared" ref="S25:S43" si="5">(Q:Q+R:R)/4</f>
        <v>1</v>
      </c>
      <c r="T25">
        <f t="shared" si="3"/>
        <v>3</v>
      </c>
    </row>
    <row r="26" spans="1:20" ht="12.95" customHeight="1" x14ac:dyDescent="0.2">
      <c r="A26" s="7">
        <v>7</v>
      </c>
      <c r="B26" s="7" t="s">
        <v>37</v>
      </c>
      <c r="C26" s="8" t="s">
        <v>33</v>
      </c>
      <c r="D26" s="7">
        <v>9</v>
      </c>
      <c r="E26" s="8">
        <v>0</v>
      </c>
      <c r="F26" s="8">
        <v>1</v>
      </c>
      <c r="G26" s="8">
        <v>1</v>
      </c>
      <c r="H26" s="8">
        <v>0</v>
      </c>
      <c r="I26" s="8">
        <v>1</v>
      </c>
      <c r="J26" s="8">
        <v>1</v>
      </c>
      <c r="K26" s="8">
        <v>0</v>
      </c>
      <c r="L26" s="8">
        <v>0</v>
      </c>
      <c r="M26" s="8">
        <v>1</v>
      </c>
      <c r="N26" s="7">
        <v>2</v>
      </c>
      <c r="O26" s="7" t="s">
        <v>38</v>
      </c>
      <c r="P26" s="7" t="s">
        <v>31</v>
      </c>
      <c r="Q26" s="7">
        <f t="shared" si="4"/>
        <v>0</v>
      </c>
      <c r="R26" s="7">
        <f t="shared" si="1"/>
        <v>2</v>
      </c>
      <c r="S26" s="7">
        <f t="shared" si="5"/>
        <v>0.5</v>
      </c>
      <c r="T26">
        <f t="shared" si="3"/>
        <v>3</v>
      </c>
    </row>
    <row r="27" spans="1:20" ht="12.95" customHeight="1" x14ac:dyDescent="0.2">
      <c r="A27" s="5">
        <v>8</v>
      </c>
      <c r="B27" s="5" t="s">
        <v>39</v>
      </c>
      <c r="C27" s="6" t="s">
        <v>27</v>
      </c>
      <c r="D27" s="5">
        <v>5</v>
      </c>
      <c r="E27" s="6">
        <v>0</v>
      </c>
      <c r="F27" s="6">
        <v>1</v>
      </c>
      <c r="G27" s="6">
        <v>1</v>
      </c>
      <c r="H27" s="6">
        <v>1</v>
      </c>
      <c r="I27" s="6">
        <v>0</v>
      </c>
      <c r="J27" s="6">
        <v>1</v>
      </c>
      <c r="K27" s="6">
        <v>0</v>
      </c>
      <c r="L27" s="6">
        <v>0</v>
      </c>
      <c r="M27" s="6">
        <v>1</v>
      </c>
      <c r="N27" s="5">
        <v>2</v>
      </c>
      <c r="O27" s="5" t="s">
        <v>28</v>
      </c>
      <c r="P27" s="5" t="s">
        <v>31</v>
      </c>
      <c r="Q27" s="5">
        <f t="shared" si="4"/>
        <v>0</v>
      </c>
      <c r="R27" s="5">
        <f t="shared" si="1"/>
        <v>2</v>
      </c>
      <c r="S27" s="5">
        <f t="shared" si="5"/>
        <v>0.5</v>
      </c>
      <c r="T27">
        <f t="shared" si="3"/>
        <v>3</v>
      </c>
    </row>
    <row r="28" spans="1:20" ht="12.95" customHeight="1" x14ac:dyDescent="0.2">
      <c r="A28" s="5">
        <v>10</v>
      </c>
      <c r="B28" s="5" t="s">
        <v>41</v>
      </c>
      <c r="C28" s="6" t="s">
        <v>27</v>
      </c>
      <c r="D28" s="5">
        <v>0</v>
      </c>
      <c r="E28" s="6">
        <v>1</v>
      </c>
      <c r="F28" s="6">
        <v>1</v>
      </c>
      <c r="G28" s="6">
        <v>1</v>
      </c>
      <c r="H28" s="6">
        <v>0</v>
      </c>
      <c r="I28" s="6">
        <v>1</v>
      </c>
      <c r="J28" s="6">
        <v>1</v>
      </c>
      <c r="K28" s="6">
        <v>1</v>
      </c>
      <c r="L28" s="6">
        <v>0</v>
      </c>
      <c r="M28" s="6">
        <v>0</v>
      </c>
      <c r="N28" s="5">
        <v>1</v>
      </c>
      <c r="O28" s="5" t="s">
        <v>28</v>
      </c>
      <c r="P28" s="5" t="s">
        <v>31</v>
      </c>
      <c r="Q28" s="5">
        <f t="shared" si="4"/>
        <v>1</v>
      </c>
      <c r="R28" s="5">
        <f t="shared" si="1"/>
        <v>2</v>
      </c>
      <c r="S28" s="5">
        <f t="shared" si="5"/>
        <v>0.75</v>
      </c>
      <c r="T28">
        <f t="shared" si="3"/>
        <v>3</v>
      </c>
    </row>
    <row r="29" spans="1:20" ht="12.95" customHeight="1" x14ac:dyDescent="0.2">
      <c r="A29">
        <v>16</v>
      </c>
      <c r="B29" t="s">
        <v>48</v>
      </c>
      <c r="C29" s="1" t="s">
        <v>23</v>
      </c>
      <c r="D29">
        <v>7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>
        <v>1</v>
      </c>
      <c r="O29" t="s">
        <v>28</v>
      </c>
      <c r="P29" t="s">
        <v>31</v>
      </c>
      <c r="Q29">
        <f t="shared" si="4"/>
        <v>0</v>
      </c>
      <c r="R29">
        <f t="shared" si="1"/>
        <v>2</v>
      </c>
      <c r="S29">
        <f t="shared" si="5"/>
        <v>0.5</v>
      </c>
      <c r="T29">
        <f t="shared" si="3"/>
        <v>3</v>
      </c>
    </row>
    <row r="30" spans="1:20" ht="12.95" customHeight="1" x14ac:dyDescent="0.2">
      <c r="A30">
        <v>19</v>
      </c>
      <c r="B30" t="s">
        <v>53</v>
      </c>
      <c r="C30" s="1" t="s">
        <v>23</v>
      </c>
      <c r="D30">
        <v>7</v>
      </c>
      <c r="E30" s="1">
        <v>0</v>
      </c>
      <c r="F30" s="1">
        <v>1</v>
      </c>
      <c r="G30" s="1">
        <v>1</v>
      </c>
      <c r="H30" s="1">
        <v>1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>
        <v>1</v>
      </c>
      <c r="O30" t="s">
        <v>28</v>
      </c>
      <c r="P30" t="s">
        <v>54</v>
      </c>
      <c r="Q30">
        <f t="shared" si="4"/>
        <v>0.5</v>
      </c>
      <c r="R30">
        <f t="shared" si="1"/>
        <v>2</v>
      </c>
      <c r="S30">
        <f t="shared" si="5"/>
        <v>0.625</v>
      </c>
      <c r="T30">
        <f t="shared" si="3"/>
        <v>3</v>
      </c>
    </row>
    <row r="31" spans="1:20" ht="12.95" customHeight="1" x14ac:dyDescent="0.2">
      <c r="A31" s="5">
        <v>29</v>
      </c>
      <c r="B31" s="5" t="s">
        <v>64</v>
      </c>
      <c r="C31" s="6" t="s">
        <v>27</v>
      </c>
      <c r="D31" s="5">
        <v>4</v>
      </c>
      <c r="E31" s="6">
        <v>1</v>
      </c>
      <c r="F31" s="6">
        <v>1</v>
      </c>
      <c r="G31" s="6">
        <v>1</v>
      </c>
      <c r="H31" s="6">
        <v>0</v>
      </c>
      <c r="I31" s="6">
        <v>1</v>
      </c>
      <c r="J31" s="6">
        <v>1</v>
      </c>
      <c r="K31" s="6">
        <v>1</v>
      </c>
      <c r="L31" s="6">
        <v>0</v>
      </c>
      <c r="M31" s="6">
        <v>0</v>
      </c>
      <c r="N31" s="5">
        <v>2</v>
      </c>
      <c r="O31" s="5" t="s">
        <v>65</v>
      </c>
      <c r="P31" s="5">
        <v>0</v>
      </c>
      <c r="Q31" s="5">
        <f t="shared" si="4"/>
        <v>1</v>
      </c>
      <c r="R31" s="5">
        <f t="shared" si="1"/>
        <v>2</v>
      </c>
      <c r="S31" s="5">
        <f t="shared" si="5"/>
        <v>0.75</v>
      </c>
      <c r="T31">
        <f t="shared" si="3"/>
        <v>3</v>
      </c>
    </row>
    <row r="32" spans="1:20" ht="12.95" customHeight="1" x14ac:dyDescent="0.2">
      <c r="A32">
        <v>40</v>
      </c>
      <c r="B32" t="s">
        <v>81</v>
      </c>
      <c r="C32" s="9" t="s">
        <v>23</v>
      </c>
      <c r="D32">
        <v>1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1</v>
      </c>
      <c r="K32" s="9">
        <v>1</v>
      </c>
      <c r="L32" s="9">
        <v>0</v>
      </c>
      <c r="M32" s="9">
        <v>1</v>
      </c>
      <c r="N32">
        <v>1</v>
      </c>
      <c r="O32" t="s">
        <v>28</v>
      </c>
      <c r="P32">
        <v>0</v>
      </c>
      <c r="Q32">
        <f t="shared" si="4"/>
        <v>0</v>
      </c>
      <c r="R32">
        <f t="shared" si="1"/>
        <v>1</v>
      </c>
      <c r="S32">
        <f t="shared" si="5"/>
        <v>0.25</v>
      </c>
      <c r="T32">
        <f t="shared" si="3"/>
        <v>3</v>
      </c>
    </row>
    <row r="33" spans="1:20" x14ac:dyDescent="0.2">
      <c r="A33" s="5">
        <v>41</v>
      </c>
      <c r="B33" s="5" t="s">
        <v>82</v>
      </c>
      <c r="C33" s="5" t="s">
        <v>27</v>
      </c>
      <c r="D33" s="5">
        <v>8</v>
      </c>
      <c r="E33" s="5">
        <v>1</v>
      </c>
      <c r="F33" s="5">
        <v>1</v>
      </c>
      <c r="G33" s="5">
        <v>1</v>
      </c>
      <c r="H33" s="5">
        <v>0</v>
      </c>
      <c r="I33" s="5">
        <v>0</v>
      </c>
      <c r="J33" s="5">
        <v>1</v>
      </c>
      <c r="K33" s="5">
        <v>1</v>
      </c>
      <c r="L33" s="5">
        <v>1</v>
      </c>
      <c r="M33" s="5">
        <v>0</v>
      </c>
      <c r="N33" s="5">
        <v>1</v>
      </c>
      <c r="O33" s="5" t="s">
        <v>28</v>
      </c>
      <c r="P33" s="5">
        <v>0</v>
      </c>
      <c r="Q33" s="5">
        <f t="shared" si="4"/>
        <v>1</v>
      </c>
      <c r="R33" s="5">
        <f t="shared" si="1"/>
        <v>2</v>
      </c>
      <c r="S33" s="5">
        <f t="shared" si="5"/>
        <v>0.75</v>
      </c>
      <c r="T33" s="5">
        <f t="shared" si="3"/>
        <v>3</v>
      </c>
    </row>
    <row r="34" spans="1:20" x14ac:dyDescent="0.2">
      <c r="A34" s="7">
        <v>5</v>
      </c>
      <c r="B34" s="7" t="s">
        <v>34</v>
      </c>
      <c r="C34" s="10" t="s">
        <v>33</v>
      </c>
      <c r="D34" s="7">
        <v>9</v>
      </c>
      <c r="E34" s="10">
        <v>1</v>
      </c>
      <c r="F34" s="10">
        <v>1</v>
      </c>
      <c r="G34" s="10">
        <v>1</v>
      </c>
      <c r="H34" s="10">
        <v>0</v>
      </c>
      <c r="I34" s="10">
        <v>1</v>
      </c>
      <c r="J34" s="10">
        <v>1</v>
      </c>
      <c r="K34" s="10">
        <v>0</v>
      </c>
      <c r="L34" s="10">
        <v>0</v>
      </c>
      <c r="M34" s="10">
        <v>0</v>
      </c>
      <c r="N34" s="7">
        <v>1</v>
      </c>
      <c r="O34" s="7" t="s">
        <v>28</v>
      </c>
      <c r="P34" s="7" t="s">
        <v>31</v>
      </c>
      <c r="Q34" s="7">
        <f t="shared" si="4"/>
        <v>1</v>
      </c>
      <c r="R34" s="7">
        <f t="shared" si="1"/>
        <v>2</v>
      </c>
      <c r="S34" s="7">
        <f t="shared" si="5"/>
        <v>0.75</v>
      </c>
      <c r="T34">
        <f t="shared" si="3"/>
        <v>2</v>
      </c>
    </row>
    <row r="35" spans="1:20" s="5" customFormat="1" x14ac:dyDescent="0.2">
      <c r="A35" s="7">
        <v>13</v>
      </c>
      <c r="B35" s="7" t="s">
        <v>44</v>
      </c>
      <c r="C35" s="10" t="s">
        <v>33</v>
      </c>
      <c r="D35" s="7">
        <v>2</v>
      </c>
      <c r="E35" s="10">
        <v>0</v>
      </c>
      <c r="F35" s="10">
        <v>1</v>
      </c>
      <c r="G35" s="10">
        <v>0</v>
      </c>
      <c r="H35" s="10">
        <v>0</v>
      </c>
      <c r="I35" s="10">
        <v>0</v>
      </c>
      <c r="J35" s="10">
        <v>0</v>
      </c>
      <c r="K35" s="10">
        <v>1</v>
      </c>
      <c r="L35" s="10">
        <v>1</v>
      </c>
      <c r="M35" s="10">
        <v>0</v>
      </c>
      <c r="N35" s="7">
        <v>1</v>
      </c>
      <c r="O35" s="7" t="s">
        <v>28</v>
      </c>
      <c r="P35" s="7" t="s">
        <v>31</v>
      </c>
      <c r="Q35" s="7">
        <f t="shared" si="4"/>
        <v>0</v>
      </c>
      <c r="R35" s="7">
        <f t="shared" si="1"/>
        <v>1</v>
      </c>
      <c r="S35" s="7">
        <f t="shared" si="5"/>
        <v>0.25</v>
      </c>
      <c r="T35">
        <f t="shared" si="3"/>
        <v>2</v>
      </c>
    </row>
    <row r="36" spans="1:20" x14ac:dyDescent="0.2">
      <c r="A36" s="7">
        <v>18</v>
      </c>
      <c r="B36" s="7" t="s">
        <v>51</v>
      </c>
      <c r="C36" s="10" t="s">
        <v>33</v>
      </c>
      <c r="D36" s="7">
        <v>1</v>
      </c>
      <c r="E36" s="10">
        <v>1</v>
      </c>
      <c r="F36" s="10">
        <v>1</v>
      </c>
      <c r="G36" s="10">
        <v>1</v>
      </c>
      <c r="H36" s="10">
        <v>0</v>
      </c>
      <c r="I36" s="10">
        <v>1</v>
      </c>
      <c r="J36" s="10">
        <v>0</v>
      </c>
      <c r="K36" s="10">
        <v>0</v>
      </c>
      <c r="L36" s="10">
        <v>0</v>
      </c>
      <c r="M36" s="10">
        <v>1</v>
      </c>
      <c r="N36" s="7">
        <v>2</v>
      </c>
      <c r="O36" s="7" t="s">
        <v>52</v>
      </c>
      <c r="P36" s="7" t="s">
        <v>31</v>
      </c>
      <c r="Q36" s="7">
        <f t="shared" si="4"/>
        <v>1</v>
      </c>
      <c r="R36" s="7">
        <f t="shared" si="1"/>
        <v>2</v>
      </c>
      <c r="S36" s="7">
        <f t="shared" si="5"/>
        <v>0.75</v>
      </c>
      <c r="T36">
        <f t="shared" si="3"/>
        <v>2</v>
      </c>
    </row>
    <row r="37" spans="1:20" s="5" customFormat="1" x14ac:dyDescent="0.2">
      <c r="A37" s="7">
        <v>26</v>
      </c>
      <c r="B37" s="7" t="s">
        <v>61</v>
      </c>
      <c r="C37" s="10" t="s">
        <v>33</v>
      </c>
      <c r="D37" s="7">
        <v>3</v>
      </c>
      <c r="E37" s="10">
        <v>1</v>
      </c>
      <c r="F37" s="10">
        <v>1</v>
      </c>
      <c r="G37" s="10">
        <v>1</v>
      </c>
      <c r="H37" s="10">
        <v>0</v>
      </c>
      <c r="I37" s="10">
        <v>1</v>
      </c>
      <c r="J37" s="10">
        <v>1</v>
      </c>
      <c r="K37" s="10">
        <v>0</v>
      </c>
      <c r="L37" s="10">
        <v>0</v>
      </c>
      <c r="M37" s="10">
        <v>0</v>
      </c>
      <c r="N37" s="7">
        <v>1</v>
      </c>
      <c r="O37" s="7" t="s">
        <v>28</v>
      </c>
      <c r="P37" s="7" t="s">
        <v>31</v>
      </c>
      <c r="Q37" s="7">
        <f t="shared" si="4"/>
        <v>1</v>
      </c>
      <c r="R37" s="7">
        <f t="shared" si="1"/>
        <v>2</v>
      </c>
      <c r="S37" s="7">
        <f t="shared" si="5"/>
        <v>0.75</v>
      </c>
      <c r="T37">
        <f t="shared" si="3"/>
        <v>2</v>
      </c>
    </row>
    <row r="38" spans="1:20" x14ac:dyDescent="0.2">
      <c r="A38" s="7">
        <v>32</v>
      </c>
      <c r="B38" s="7" t="s">
        <v>70</v>
      </c>
      <c r="C38" s="7" t="s">
        <v>33</v>
      </c>
      <c r="D38" s="7">
        <v>7</v>
      </c>
      <c r="E38" s="7">
        <v>1</v>
      </c>
      <c r="F38" s="7">
        <v>1</v>
      </c>
      <c r="G38" s="7">
        <v>1</v>
      </c>
      <c r="H38" s="7">
        <v>0</v>
      </c>
      <c r="I38" s="7">
        <v>0</v>
      </c>
      <c r="J38" s="7">
        <v>1</v>
      </c>
      <c r="K38" s="7">
        <v>0</v>
      </c>
      <c r="L38" s="7">
        <v>0</v>
      </c>
      <c r="M38" s="7">
        <v>1</v>
      </c>
      <c r="N38" s="7">
        <v>1</v>
      </c>
      <c r="O38" s="7" t="s">
        <v>28</v>
      </c>
      <c r="P38" s="7">
        <v>0</v>
      </c>
      <c r="Q38" s="7">
        <f t="shared" si="4"/>
        <v>1</v>
      </c>
      <c r="R38" s="7">
        <f t="shared" si="1"/>
        <v>2</v>
      </c>
      <c r="S38" s="7">
        <f t="shared" si="5"/>
        <v>0.75</v>
      </c>
      <c r="T38">
        <f t="shared" si="3"/>
        <v>2</v>
      </c>
    </row>
    <row r="39" spans="1:20" x14ac:dyDescent="0.2">
      <c r="A39" s="5">
        <v>33</v>
      </c>
      <c r="B39" s="5" t="s">
        <v>71</v>
      </c>
      <c r="C39" s="5" t="s">
        <v>27</v>
      </c>
      <c r="D39" s="5">
        <v>0</v>
      </c>
      <c r="E39" s="5">
        <v>0</v>
      </c>
      <c r="F39" s="5">
        <v>1</v>
      </c>
      <c r="G39" s="5">
        <v>1</v>
      </c>
      <c r="H39" s="5">
        <v>0</v>
      </c>
      <c r="I39" s="5">
        <v>0</v>
      </c>
      <c r="J39" s="5">
        <v>0</v>
      </c>
      <c r="K39" s="5">
        <v>1</v>
      </c>
      <c r="L39" s="5">
        <v>1</v>
      </c>
      <c r="M39" s="5">
        <v>0</v>
      </c>
      <c r="N39" s="5">
        <v>2</v>
      </c>
      <c r="O39" s="5" t="s">
        <v>72</v>
      </c>
      <c r="P39" s="5">
        <v>1</v>
      </c>
      <c r="Q39" s="5">
        <f t="shared" si="4"/>
        <v>1</v>
      </c>
      <c r="R39" s="5">
        <f t="shared" si="1"/>
        <v>2</v>
      </c>
      <c r="S39" s="5">
        <f t="shared" si="5"/>
        <v>0.75</v>
      </c>
      <c r="T39" s="5">
        <f t="shared" si="3"/>
        <v>2</v>
      </c>
    </row>
    <row r="40" spans="1:20" x14ac:dyDescent="0.2">
      <c r="A40" s="7">
        <v>36</v>
      </c>
      <c r="B40" s="7" t="s">
        <v>76</v>
      </c>
      <c r="C40" s="7" t="s">
        <v>33</v>
      </c>
      <c r="D40" s="7">
        <v>8</v>
      </c>
      <c r="E40" s="7">
        <v>1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0</v>
      </c>
      <c r="L40" s="7">
        <v>0</v>
      </c>
      <c r="M40" s="7">
        <v>1</v>
      </c>
      <c r="N40" s="7">
        <v>4</v>
      </c>
      <c r="O40" s="7" t="s">
        <v>38</v>
      </c>
      <c r="P40" s="7">
        <v>0</v>
      </c>
      <c r="Q40" s="7">
        <f t="shared" si="4"/>
        <v>1</v>
      </c>
      <c r="R40" s="7">
        <f t="shared" si="1"/>
        <v>0</v>
      </c>
      <c r="S40" s="7">
        <f t="shared" si="5"/>
        <v>0.25</v>
      </c>
      <c r="T40">
        <f t="shared" si="3"/>
        <v>2</v>
      </c>
    </row>
    <row r="41" spans="1:20" s="5" customFormat="1" x14ac:dyDescent="0.2">
      <c r="A41" s="5">
        <v>39</v>
      </c>
      <c r="B41" s="5" t="s">
        <v>80</v>
      </c>
      <c r="C41" s="5" t="s">
        <v>27</v>
      </c>
      <c r="D41" s="5">
        <v>9</v>
      </c>
      <c r="E41" s="5">
        <v>0</v>
      </c>
      <c r="F41" s="5">
        <v>1</v>
      </c>
      <c r="G41" s="5">
        <v>1</v>
      </c>
      <c r="H41" s="5">
        <v>1</v>
      </c>
      <c r="I41" s="5">
        <v>0</v>
      </c>
      <c r="J41" s="5">
        <v>0</v>
      </c>
      <c r="K41" s="5">
        <v>1</v>
      </c>
      <c r="L41" s="5">
        <v>0</v>
      </c>
      <c r="M41" s="5">
        <v>0</v>
      </c>
      <c r="N41" s="5">
        <v>1</v>
      </c>
      <c r="O41" s="5" t="s">
        <v>28</v>
      </c>
      <c r="P41" s="5">
        <v>1</v>
      </c>
      <c r="Q41" s="5">
        <f t="shared" si="4"/>
        <v>1</v>
      </c>
      <c r="R41" s="5">
        <f t="shared" si="1"/>
        <v>2</v>
      </c>
      <c r="S41" s="5">
        <f t="shared" si="5"/>
        <v>0.75</v>
      </c>
      <c r="T41" s="5">
        <f t="shared" si="3"/>
        <v>2</v>
      </c>
    </row>
    <row r="42" spans="1:20" x14ac:dyDescent="0.2">
      <c r="A42" s="5">
        <v>21</v>
      </c>
      <c r="B42" s="5" t="s">
        <v>56</v>
      </c>
      <c r="C42" s="11" t="s">
        <v>27</v>
      </c>
      <c r="D42" s="5">
        <v>0</v>
      </c>
      <c r="E42" s="11">
        <v>0</v>
      </c>
      <c r="F42" s="11">
        <v>1</v>
      </c>
      <c r="G42" s="11">
        <v>1</v>
      </c>
      <c r="H42" s="11">
        <v>0</v>
      </c>
      <c r="I42" s="11">
        <v>0</v>
      </c>
      <c r="J42" s="11">
        <v>0</v>
      </c>
      <c r="K42" s="11">
        <v>0</v>
      </c>
      <c r="L42" s="11">
        <v>1</v>
      </c>
      <c r="M42" s="11">
        <v>0</v>
      </c>
      <c r="N42" s="5">
        <v>1</v>
      </c>
      <c r="O42" s="5" t="s">
        <v>28</v>
      </c>
      <c r="P42" s="5" t="s">
        <v>31</v>
      </c>
      <c r="Q42" s="5">
        <f t="shared" si="4"/>
        <v>0</v>
      </c>
      <c r="R42" s="5">
        <f t="shared" si="1"/>
        <v>2</v>
      </c>
      <c r="S42" s="5">
        <f t="shared" si="5"/>
        <v>0.5</v>
      </c>
      <c r="T42">
        <f t="shared" si="3"/>
        <v>1</v>
      </c>
    </row>
    <row r="43" spans="1:20" s="5" customFormat="1" x14ac:dyDescent="0.2">
      <c r="A43">
        <v>28</v>
      </c>
      <c r="B43" t="s">
        <v>63</v>
      </c>
      <c r="C43" s="13" t="s">
        <v>23</v>
      </c>
      <c r="D43">
        <v>7</v>
      </c>
      <c r="E43" s="13">
        <v>1</v>
      </c>
      <c r="F43" s="13">
        <v>1</v>
      </c>
      <c r="G43" s="13">
        <v>0</v>
      </c>
      <c r="H43" s="13">
        <v>0</v>
      </c>
      <c r="I43" s="13">
        <v>0</v>
      </c>
      <c r="J43" s="13">
        <v>1</v>
      </c>
      <c r="K43" s="13">
        <v>0</v>
      </c>
      <c r="L43" s="13">
        <v>0</v>
      </c>
      <c r="M43" s="13">
        <v>0</v>
      </c>
      <c r="N43">
        <v>1</v>
      </c>
      <c r="O43" t="s">
        <v>28</v>
      </c>
      <c r="P43" t="s">
        <v>31</v>
      </c>
      <c r="Q43">
        <f t="shared" si="4"/>
        <v>1</v>
      </c>
      <c r="R43">
        <f t="shared" si="1"/>
        <v>1</v>
      </c>
      <c r="S43">
        <f t="shared" si="5"/>
        <v>0.5</v>
      </c>
      <c r="T43">
        <f t="shared" si="3"/>
        <v>1</v>
      </c>
    </row>
  </sheetData>
  <sortState xmlns:xlrd2="http://schemas.microsoft.com/office/spreadsheetml/2017/richdata2" ref="A2:T43">
    <sortCondition descending="1" ref="T1:T43"/>
  </sortState>
  <phoneticPr fontId="1" type="noConversion"/>
  <dataValidations count="4">
    <dataValidation type="list" operator="equal" allowBlank="1" sqref="C2:C32" xr:uid="{00000000-0002-0000-0000-000000000000}">
      <formula1>"不使用平视显示器,单风险平视显示器,双风险平视显示器"</formula1>
    </dataValidation>
    <dataValidation type="list" operator="equal" allowBlank="1" sqref="K2:M32 H2:I32 E2:F32" xr:uid="{00000000-0002-0000-0000-000001000000}">
      <formula1>"是,否,不确定"</formula1>
    </dataValidation>
    <dataValidation type="list" operator="equal" allowBlank="1" sqref="G2:G32" xr:uid="{00000000-0002-0000-0000-000008000000}">
      <formula1>"灰蓝色,白,黄,绿,蓝,不确定"</formula1>
    </dataValidation>
    <dataValidation type="list" operator="equal" allowBlank="1" sqref="J2:J32" xr:uid="{00000000-0002-0000-0000-000009000000}">
      <formula1>"1,2,3,不确定"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03b8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2023-09-09T04:31:12Z</dcterms:modified>
</cp:coreProperties>
</file>