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ies\Downloads\"/>
    </mc:Choice>
  </mc:AlternateContent>
  <xr:revisionPtr revIDLastSave="0" documentId="13_ncr:1_{5D7FFC67-8B88-498B-AC6E-65526DEF59A8}" xr6:coauthVersionLast="47" xr6:coauthVersionMax="47" xr10:uidLastSave="{00000000-0000-0000-0000-000000000000}"/>
  <bookViews>
    <workbookView xWindow="-108" yWindow="-108" windowWidth="23256" windowHeight="1245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<sst xmlns="http://schemas.openxmlformats.org/spreadsheetml/2006/main" count="184" uniqueCount="113">
  <si>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</si>
  <si>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</si>
  <si>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</si>
  <si>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</si>
  <si>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</si>
  <si>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</si>
  <si>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</si>
  <si>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</si>
  <si>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</si>
  <si>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</si>
  <si>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</si>
  <si>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</si>
  <si>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</si>
  <si>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</si>
  <si>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</si>
  <si>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</si>
  <si>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</si>
  <si>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</si>
  <si>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</si>
  <si>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</si>
  <si>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</si>
  <si>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</si>
  <si>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</si>
  <si>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</si>
  <si>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</si>
  <si>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</si>
  <si>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</si>
  <si>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</si>
  <si>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</si>
  <si>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</si>
  <si>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</si>
  <si>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Req 07</t>
  </si>
  <si>
    <t>Req 08</t>
  </si>
  <si>
    <t>Req 09</t>
  </si>
  <si>
    <t>Req 10</t>
  </si>
  <si>
    <t>Req 11</t>
  </si>
  <si>
    <t>Req 12</t>
  </si>
  <si>
    <t>Req 13</t>
  </si>
  <si>
    <t>Req 14</t>
  </si>
  <si>
    <t>Req 15</t>
  </si>
  <si>
    <t>Req 16</t>
  </si>
  <si>
    <t>Req 17</t>
  </si>
  <si>
    <t>Req 18</t>
  </si>
  <si>
    <t>Req 19</t>
  </si>
  <si>
    <t>Req 20</t>
  </si>
  <si>
    <t>Req 21</t>
  </si>
  <si>
    <t>Req 22</t>
  </si>
  <si>
    <t>Req 23</t>
  </si>
  <si>
    <t>Req 24</t>
  </si>
  <si>
    <t>Req 25</t>
  </si>
  <si>
    <t>Sprint #7</t>
  </si>
  <si>
    <t>Sprint #8</t>
  </si>
  <si>
    <t>Sprint #9</t>
  </si>
  <si>
    <t>Sprint #10</t>
  </si>
  <si>
    <t>Sprint #11</t>
  </si>
  <si>
    <t>Sprint #12</t>
  </si>
  <si>
    <t>Sprint #13</t>
  </si>
  <si>
    <t>Sprint #14</t>
  </si>
  <si>
    <t>Sprint #15</t>
  </si>
  <si>
    <t>Sprint #16</t>
  </si>
  <si>
    <t>Sprint #17</t>
  </si>
  <si>
    <t>Sprint #18</t>
  </si>
  <si>
    <t>Sprint #19</t>
  </si>
  <si>
    <t>Sprint #20</t>
  </si>
  <si>
    <t>Sprint #21</t>
  </si>
  <si>
    <t>Sprint #22</t>
  </si>
  <si>
    <t>Sprint #23</t>
  </si>
  <si>
    <t>Sprint #24</t>
  </si>
  <si>
    <t>Sprint #25</t>
  </si>
  <si>
    <t>Everardo Padron Castillo</t>
  </si>
  <si>
    <t xml:space="preserve">Angelica Castillo Hernandez </t>
  </si>
  <si>
    <t xml:space="preserve">Mildred Jacome Hernandez </t>
  </si>
  <si>
    <t xml:space="preserve">Victor Alberto Molar Cruz </t>
  </si>
  <si>
    <t>Guardianes</t>
  </si>
  <si>
    <t xml:space="preserve">Angelica </t>
  </si>
  <si>
    <t>Everardo</t>
  </si>
  <si>
    <t>Victor</t>
  </si>
  <si>
    <t>Mildred</t>
  </si>
  <si>
    <t xml:space="preserve">Victor </t>
  </si>
  <si>
    <t>Media</t>
  </si>
  <si>
    <t>Terminado</t>
  </si>
  <si>
    <t>En Progreso</t>
  </si>
  <si>
    <t>Planeación y Configuración del Proyecto</t>
  </si>
  <si>
    <t>Diseño de Personajes y Escenarios</t>
  </si>
  <si>
    <t>Definir backlog</t>
  </si>
  <si>
    <t>Crear repositorio en GitHub</t>
  </si>
  <si>
    <t>iniciar el proyecto en Godot</t>
  </si>
  <si>
    <t>Establecer estructura de carpetas</t>
  </si>
  <si>
    <t>Diseñar los sprites del protagonista</t>
  </si>
  <si>
    <t>NPCs</t>
  </si>
  <si>
    <t>Diseño de enemigos</t>
  </si>
  <si>
    <t>Diseño de Escenarios (ciudades)</t>
  </si>
  <si>
    <t>Configurar escenas iniciales</t>
  </si>
  <si>
    <t>Programación de Movimiento y Mapas</t>
  </si>
  <si>
    <t>Implementar el movimiento del jugador</t>
  </si>
  <si>
    <t>sistema de colisiones</t>
  </si>
  <si>
    <t>exploración de mapas</t>
  </si>
  <si>
    <t>Crear el mapa principal (CDMX)</t>
  </si>
  <si>
    <t>Sistema de Batallas Educativas e Integración Final</t>
  </si>
  <si>
    <t>Desarrollar sistema de combate por turnos con preguntas ambientales.</t>
  </si>
  <si>
    <t>Integrar todos los niveles</t>
  </si>
  <si>
    <t>Ajustar Jugabilidad</t>
  </si>
  <si>
    <t>Testeo (Pruebas)</t>
  </si>
  <si>
    <t>Implementacion de mejoras</t>
  </si>
  <si>
    <t>Pruebas Finales</t>
  </si>
  <si>
    <t>Ejecucion final</t>
  </si>
  <si>
    <t>Preparacion de DEMO</t>
  </si>
  <si>
    <t>Creacion de las primeras minutas y reportes de herramientas que se utilizara</t>
  </si>
  <si>
    <t xml:space="preserve">Se realizan pruebas de funcionalidad </t>
  </si>
  <si>
    <t>En caso de bugs en este sprint se corrige</t>
  </si>
  <si>
    <t>Pruebas de errores resueltos</t>
  </si>
  <si>
    <t>Se organiza la documentacion</t>
  </si>
  <si>
    <t>Se crean repositorios donde se guardaran archivos y codigos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</si>
</sst>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C7" sqref="C7"/>
    </sheetView>
  </sheetViews>
  <sheetFormatPr baseColWidth="10" defaultColWidth="8.88671875" defaultRowHeight="14.4"/>
  <cols>
    <col min="1" max="1" width="13" bestFit="1" customWidth="1"/>
    <col min="2" max="2" width="13.5546875" bestFit="1" customWidth="1"/>
    <col min="3" max="3" width="9.3320312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1</v>
      </c>
      <c r="E2" s="5">
        <f>SUMIF(Backlog!$E$12:$E$54,'Información Sprints'!A2,Backlog!$D$12:$D$54)</f>
        <v>5</v>
      </c>
      <c r="F2" s="5">
        <f>IF(COUNTA(Backlog!$C$2:$C$7)=0,0,E2/COUNTA(Backlog!$C$2:$C$7))</f>
        <v>1.25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1</v>
      </c>
      <c r="E3" s="5">
        <f>SUMIF(Backlog!$E$12:$E$54,'Información Sprints'!A3,Backlog!$D$12:$D$54)</f>
        <v>5</v>
      </c>
      <c r="F3" s="5">
        <f>IF(COUNTA(Backlog!$C$2:$C$7)=0,0,E3/COUNTA(Backlog!$C$2:$C$7))</f>
        <v>1.25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1</v>
      </c>
      <c r="E4" s="5">
        <f>SUMIF(Backlog!$E$12:$E$54,'Información Sprints'!A4,Backlog!$D$12:$D$54)</f>
        <v>5</v>
      </c>
      <c r="F4" s="5">
        <f>IF(COUNTA(Backlog!$C$2:$C$7)=0,0,E4/COUNTA(Backlog!$C$2:$C$7))</f>
        <v>1.25</v>
      </c>
    </row>
    <row r="5" spans="1:6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1</v>
      </c>
      <c r="E5" s="24">
        <f>SUMIF(Backlog!$E$12:$E$54,'Información Sprints'!A5,Backlog!$D$12:$D$54)</f>
        <v>6</v>
      </c>
      <c r="F5" s="24">
        <f>IF(COUNTA(Backlog!$C$2:$C$7)=0,0,E5/COUNTA(Backlog!$C$2:$C$7))</f>
        <v>1.5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1</v>
      </c>
      <c r="E6" s="5">
        <f>SUMIF(Backlog!$E$12:$E$54,'Información Sprints'!A6,Backlog!$D$12:$D$54)</f>
        <v>8</v>
      </c>
      <c r="F6" s="5">
        <f>IF(COUNTA(Backlog!$C$2:$C$7)=0,0,E6/COUNTA(Backlog!$C$2:$C$7))</f>
        <v>2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COUNTIF(Backlog!$E$12:$E$54,'Información Sprints'!A7)</f>
        <v>1</v>
      </c>
      <c r="E7" s="5">
        <f>SUMIF(Backlog!$E$12:$E$54,'Información Sprints'!A7,Backlog!$D$12:$D$54)</f>
        <v>8</v>
      </c>
      <c r="F7" s="5">
        <f>IF(COUNTA(Backlog!$C$2:$C$7)=0,0,E7/COUNTA(Backlog!$C$2:$C$7))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A7" workbookViewId="0">
      <selection activeCell="F25" sqref="F25"/>
    </sheetView>
  </sheetViews>
  <sheetFormatPr baseColWidth="10" defaultColWidth="8.88671875" defaultRowHeight="14.4"/>
  <cols>
    <col min="1" max="1" width="11.5546875" bestFit="1" customWidth="1"/>
    <col min="2" max="2" width="32.21875" customWidth="1"/>
    <col min="3" max="3" width="10.77734375" customWidth="1"/>
    <col min="4" max="4" width="25.21875" customWidth="1"/>
    <col min="5" max="5" width="18.5546875" customWidth="1"/>
    <col min="6" max="7" width="13.5546875" customWidth="1"/>
    <col min="8" max="8" width="32.5546875" customWidth="1"/>
  </cols>
  <sheetData>
    <row r="1" spans="1:8">
      <c r="A1" s="3"/>
      <c r="B1" s="6" t="s">
        <v>25</v>
      </c>
      <c r="C1" s="10" t="s">
        <v>73</v>
      </c>
      <c r="D1" s="11"/>
      <c r="E1" s="11"/>
      <c r="F1" s="12"/>
    </row>
    <row r="2" spans="1:8">
      <c r="A2" s="3"/>
      <c r="B2" s="7" t="s">
        <v>19</v>
      </c>
      <c r="C2" s="13" t="s">
        <v>69</v>
      </c>
      <c r="D2" s="14"/>
      <c r="E2" s="14"/>
      <c r="F2" s="15"/>
    </row>
    <row r="3" spans="1:8">
      <c r="B3" s="8"/>
      <c r="C3" s="16" t="s">
        <v>70</v>
      </c>
      <c r="F3" s="17"/>
    </row>
    <row r="4" spans="1:8">
      <c r="B4" s="8"/>
      <c r="C4" s="16" t="s">
        <v>71</v>
      </c>
      <c r="F4" s="17"/>
    </row>
    <row r="5" spans="1:8">
      <c r="B5" s="8"/>
      <c r="C5" s="16" t="s">
        <v>72</v>
      </c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18</v>
      </c>
      <c r="C9" s="21">
        <f>IF(SUM(D12:D54)=0,0,SUMIF(C12:C54,"Terminado",D12:D54)/SUM(D12:D54))</f>
        <v>0.10396039603960396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43.2">
      <c r="A12" s="2" t="s">
        <v>20</v>
      </c>
      <c r="B12" s="2" t="s">
        <v>82</v>
      </c>
      <c r="C12" s="2" t="s">
        <v>80</v>
      </c>
      <c r="D12" s="2">
        <v>5</v>
      </c>
      <c r="E12" s="2" t="s">
        <v>12</v>
      </c>
      <c r="F12" s="2" t="s">
        <v>30</v>
      </c>
      <c r="G12" s="2" t="s">
        <v>75</v>
      </c>
      <c r="H12" s="2" t="s">
        <v>107</v>
      </c>
    </row>
    <row r="13" spans="1:8">
      <c r="A13" s="2" t="s">
        <v>22</v>
      </c>
      <c r="B13" s="2" t="s">
        <v>84</v>
      </c>
      <c r="C13" s="2" t="s">
        <v>80</v>
      </c>
      <c r="D13" s="2">
        <v>5</v>
      </c>
      <c r="E13" s="2" t="s">
        <v>13</v>
      </c>
      <c r="F13" s="2" t="s">
        <v>30</v>
      </c>
      <c r="G13" s="2" t="s">
        <v>75</v>
      </c>
      <c r="H13" s="2"/>
    </row>
    <row r="14" spans="1:8" ht="28.8">
      <c r="A14" s="2" t="s">
        <v>26</v>
      </c>
      <c r="B14" s="2" t="s">
        <v>85</v>
      </c>
      <c r="C14" s="2" t="s">
        <v>80</v>
      </c>
      <c r="D14" s="2">
        <v>5</v>
      </c>
      <c r="E14" s="2" t="s">
        <v>14</v>
      </c>
      <c r="F14" s="2" t="s">
        <v>79</v>
      </c>
      <c r="G14" s="2" t="s">
        <v>77</v>
      </c>
      <c r="H14" s="2" t="s">
        <v>112</v>
      </c>
    </row>
    <row r="15" spans="1:8">
      <c r="A15" s="2" t="s">
        <v>27</v>
      </c>
      <c r="B15" s="2" t="s">
        <v>87</v>
      </c>
      <c r="C15" s="2" t="s">
        <v>80</v>
      </c>
      <c r="D15" s="2">
        <v>6</v>
      </c>
      <c r="E15" s="2" t="s">
        <v>15</v>
      </c>
      <c r="F15" s="2" t="s">
        <v>79</v>
      </c>
      <c r="G15" s="2" t="s">
        <v>78</v>
      </c>
      <c r="H15" s="2" t="s">
        <v>111</v>
      </c>
    </row>
    <row r="16" spans="1:8">
      <c r="A16" s="2" t="s">
        <v>28</v>
      </c>
      <c r="B16" s="2" t="s">
        <v>86</v>
      </c>
      <c r="C16" s="2" t="s">
        <v>81</v>
      </c>
      <c r="D16" s="2">
        <v>8</v>
      </c>
      <c r="E16" s="2" t="s">
        <v>16</v>
      </c>
      <c r="F16" s="2" t="s">
        <v>30</v>
      </c>
      <c r="G16" s="2" t="s">
        <v>74</v>
      </c>
      <c r="H16" s="2"/>
    </row>
    <row r="17" spans="1:8">
      <c r="A17" s="2" t="s">
        <v>29</v>
      </c>
      <c r="B17" s="2" t="s">
        <v>83</v>
      </c>
      <c r="C17" s="2" t="s">
        <v>81</v>
      </c>
      <c r="D17" s="2">
        <v>8</v>
      </c>
      <c r="E17" s="2" t="s">
        <v>17</v>
      </c>
      <c r="F17" s="2" t="s">
        <v>30</v>
      </c>
      <c r="G17" s="2" t="s">
        <v>77</v>
      </c>
      <c r="H17" s="2"/>
    </row>
    <row r="18" spans="1:8">
      <c r="A18" s="2" t="s">
        <v>31</v>
      </c>
      <c r="B18" s="2" t="s">
        <v>88</v>
      </c>
      <c r="C18" s="2" t="s">
        <v>21</v>
      </c>
      <c r="D18" s="2">
        <v>8</v>
      </c>
      <c r="E18" s="2" t="s">
        <v>50</v>
      </c>
      <c r="F18" s="2" t="s">
        <v>30</v>
      </c>
      <c r="G18" s="2" t="s">
        <v>74</v>
      </c>
      <c r="H18" s="2"/>
    </row>
    <row r="19" spans="1:8">
      <c r="A19" s="2" t="s">
        <v>32</v>
      </c>
      <c r="B19" s="2" t="s">
        <v>89</v>
      </c>
      <c r="C19" s="2" t="s">
        <v>21</v>
      </c>
      <c r="D19" s="2">
        <v>6</v>
      </c>
      <c r="E19" s="2" t="s">
        <v>51</v>
      </c>
      <c r="F19" s="2" t="s">
        <v>30</v>
      </c>
      <c r="G19" s="2" t="s">
        <v>75</v>
      </c>
      <c r="H19" s="2"/>
    </row>
    <row r="20" spans="1:8">
      <c r="A20" s="2" t="s">
        <v>33</v>
      </c>
      <c r="B20" s="2" t="s">
        <v>90</v>
      </c>
      <c r="C20" s="2" t="s">
        <v>21</v>
      </c>
      <c r="D20" s="2">
        <v>8</v>
      </c>
      <c r="E20" s="2" t="s">
        <v>52</v>
      </c>
      <c r="F20" s="2" t="s">
        <v>30</v>
      </c>
      <c r="G20" s="2" t="s">
        <v>74</v>
      </c>
      <c r="H20" s="2"/>
    </row>
    <row r="21" spans="1:8">
      <c r="A21" s="2" t="s">
        <v>34</v>
      </c>
      <c r="B21" s="2" t="s">
        <v>91</v>
      </c>
      <c r="C21" s="2" t="s">
        <v>21</v>
      </c>
      <c r="D21" s="2">
        <v>8</v>
      </c>
      <c r="E21" s="2" t="s">
        <v>53</v>
      </c>
      <c r="F21" s="2" t="s">
        <v>30</v>
      </c>
      <c r="G21" s="2" t="s">
        <v>77</v>
      </c>
      <c r="H21" s="2"/>
    </row>
    <row r="22" spans="1:8">
      <c r="A22" s="2" t="s">
        <v>35</v>
      </c>
      <c r="B22" s="2" t="s">
        <v>92</v>
      </c>
      <c r="C22" s="2" t="s">
        <v>21</v>
      </c>
      <c r="D22" s="2">
        <v>6</v>
      </c>
      <c r="E22" s="2" t="s">
        <v>54</v>
      </c>
      <c r="F22" s="2" t="s">
        <v>79</v>
      </c>
      <c r="G22" s="2" t="s">
        <v>75</v>
      </c>
      <c r="H22" s="2"/>
    </row>
    <row r="23" spans="1:8">
      <c r="A23" s="2" t="s">
        <v>36</v>
      </c>
      <c r="B23" s="2" t="s">
        <v>93</v>
      </c>
      <c r="C23" s="2" t="s">
        <v>21</v>
      </c>
      <c r="D23" s="2">
        <v>10</v>
      </c>
      <c r="E23" s="2" t="s">
        <v>55</v>
      </c>
      <c r="F23" s="2" t="s">
        <v>30</v>
      </c>
      <c r="G23" s="2" t="s">
        <v>76</v>
      </c>
      <c r="H23" s="2"/>
    </row>
    <row r="24" spans="1:8">
      <c r="A24" s="2" t="s">
        <v>37</v>
      </c>
      <c r="B24" s="2" t="s">
        <v>94</v>
      </c>
      <c r="C24" s="2" t="s">
        <v>21</v>
      </c>
      <c r="D24" s="2">
        <v>9</v>
      </c>
      <c r="E24" s="2" t="s">
        <v>56</v>
      </c>
      <c r="F24" s="2" t="s">
        <v>30</v>
      </c>
      <c r="G24" s="2" t="s">
        <v>75</v>
      </c>
      <c r="H24" s="2"/>
    </row>
    <row r="25" spans="1:8">
      <c r="A25" s="2" t="s">
        <v>38</v>
      </c>
      <c r="B25" s="2" t="s">
        <v>95</v>
      </c>
      <c r="C25" s="2" t="s">
        <v>21</v>
      </c>
      <c r="D25" s="2">
        <v>10</v>
      </c>
      <c r="E25" s="2" t="s">
        <v>57</v>
      </c>
      <c r="F25" s="2" t="s">
        <v>79</v>
      </c>
      <c r="G25" s="2" t="s">
        <v>77</v>
      </c>
      <c r="H25" s="2"/>
    </row>
    <row r="26" spans="1:8">
      <c r="A26" s="2" t="s">
        <v>39</v>
      </c>
      <c r="B26" s="2" t="s">
        <v>96</v>
      </c>
      <c r="C26" s="2" t="s">
        <v>21</v>
      </c>
      <c r="D26" s="2">
        <v>10</v>
      </c>
      <c r="E26" s="2" t="s">
        <v>58</v>
      </c>
      <c r="F26" s="2" t="s">
        <v>79</v>
      </c>
      <c r="G26" s="2" t="s">
        <v>75</v>
      </c>
      <c r="H26" s="2"/>
    </row>
    <row r="27" spans="1:8">
      <c r="A27" s="2" t="s">
        <v>40</v>
      </c>
      <c r="B27" s="2" t="s">
        <v>97</v>
      </c>
      <c r="C27" s="2" t="s">
        <v>21</v>
      </c>
      <c r="D27" s="2">
        <v>10</v>
      </c>
      <c r="E27" s="2" t="s">
        <v>59</v>
      </c>
      <c r="F27" s="2" t="s">
        <v>30</v>
      </c>
      <c r="G27" s="2" t="s">
        <v>75</v>
      </c>
      <c r="H27" s="2"/>
    </row>
    <row r="28" spans="1:8" ht="28.8">
      <c r="A28" s="2" t="s">
        <v>41</v>
      </c>
      <c r="B28" s="2" t="s">
        <v>98</v>
      </c>
      <c r="C28" s="2" t="s">
        <v>21</v>
      </c>
      <c r="D28" s="2">
        <v>10</v>
      </c>
      <c r="E28" s="2" t="s">
        <v>60</v>
      </c>
      <c r="F28" s="2" t="s">
        <v>30</v>
      </c>
      <c r="G28" s="2" t="s">
        <v>76</v>
      </c>
      <c r="H28" s="2"/>
    </row>
    <row r="29" spans="1:8" ht="28.8">
      <c r="A29" s="2" t="s">
        <v>42</v>
      </c>
      <c r="B29" s="2" t="s">
        <v>99</v>
      </c>
      <c r="C29" s="2" t="s">
        <v>21</v>
      </c>
      <c r="D29" s="2">
        <v>9</v>
      </c>
      <c r="E29" s="2" t="s">
        <v>61</v>
      </c>
      <c r="F29" s="2" t="s">
        <v>30</v>
      </c>
      <c r="G29" s="2" t="s">
        <v>76</v>
      </c>
      <c r="H29" s="2"/>
    </row>
    <row r="30" spans="1:8">
      <c r="A30" s="2" t="s">
        <v>43</v>
      </c>
      <c r="B30" s="2" t="s">
        <v>100</v>
      </c>
      <c r="C30" s="2" t="s">
        <v>21</v>
      </c>
      <c r="D30" s="2">
        <v>10</v>
      </c>
      <c r="E30" s="2" t="s">
        <v>62</v>
      </c>
      <c r="F30" s="2" t="s">
        <v>30</v>
      </c>
      <c r="G30" s="2" t="s">
        <v>75</v>
      </c>
      <c r="H30" s="2"/>
    </row>
    <row r="31" spans="1:8">
      <c r="A31" s="2" t="s">
        <v>44</v>
      </c>
      <c r="B31" s="2" t="s">
        <v>102</v>
      </c>
      <c r="C31" s="2" t="s">
        <v>21</v>
      </c>
      <c r="D31" s="2">
        <v>9</v>
      </c>
      <c r="E31" s="2" t="s">
        <v>63</v>
      </c>
      <c r="F31" s="2" t="s">
        <v>30</v>
      </c>
      <c r="G31" s="2" t="s">
        <v>74</v>
      </c>
      <c r="H31" s="2" t="s">
        <v>108</v>
      </c>
    </row>
    <row r="32" spans="1:8">
      <c r="A32" s="2" t="s">
        <v>45</v>
      </c>
      <c r="B32" s="2" t="s">
        <v>101</v>
      </c>
      <c r="C32" s="2" t="s">
        <v>21</v>
      </c>
      <c r="D32" s="2">
        <v>9</v>
      </c>
      <c r="E32" s="2" t="s">
        <v>64</v>
      </c>
      <c r="F32" s="2" t="s">
        <v>30</v>
      </c>
      <c r="G32" s="2" t="s">
        <v>75</v>
      </c>
      <c r="H32" s="2"/>
    </row>
    <row r="33" spans="1:8" ht="28.8">
      <c r="A33" s="2" t="s">
        <v>46</v>
      </c>
      <c r="B33" s="2" t="s">
        <v>103</v>
      </c>
      <c r="C33" s="2" t="s">
        <v>21</v>
      </c>
      <c r="D33" s="2">
        <v>9</v>
      </c>
      <c r="E33" s="2" t="s">
        <v>65</v>
      </c>
      <c r="F33" s="2" t="s">
        <v>79</v>
      </c>
      <c r="G33" s="2" t="s">
        <v>76</v>
      </c>
      <c r="H33" s="2" t="s">
        <v>109</v>
      </c>
    </row>
    <row r="34" spans="1:8">
      <c r="A34" s="2" t="s">
        <v>47</v>
      </c>
      <c r="B34" s="2" t="s">
        <v>104</v>
      </c>
      <c r="C34" s="2" t="s">
        <v>21</v>
      </c>
      <c r="D34" s="2">
        <v>9</v>
      </c>
      <c r="E34" s="2" t="s">
        <v>66</v>
      </c>
      <c r="F34" s="2" t="s">
        <v>30</v>
      </c>
      <c r="G34" s="2" t="s">
        <v>74</v>
      </c>
      <c r="H34" s="2" t="s">
        <v>110</v>
      </c>
    </row>
    <row r="35" spans="1:8">
      <c r="A35" s="2" t="s">
        <v>48</v>
      </c>
      <c r="B35" s="2" t="s">
        <v>105</v>
      </c>
      <c r="C35" s="2" t="s">
        <v>21</v>
      </c>
      <c r="D35" s="2">
        <v>9</v>
      </c>
      <c r="E35" s="2" t="s">
        <v>67</v>
      </c>
      <c r="F35" s="2" t="s">
        <v>30</v>
      </c>
      <c r="G35" s="2" t="s">
        <v>75</v>
      </c>
      <c r="H35" s="2"/>
    </row>
    <row r="36" spans="1:8">
      <c r="A36" s="2" t="s">
        <v>49</v>
      </c>
      <c r="B36" s="2" t="s">
        <v>106</v>
      </c>
      <c r="C36" s="2" t="s">
        <v>21</v>
      </c>
      <c r="D36" s="2">
        <v>6</v>
      </c>
      <c r="E36" s="2" t="s">
        <v>68</v>
      </c>
      <c r="F36" s="2" t="s">
        <v>79</v>
      </c>
      <c r="G36" s="2" t="s">
        <v>74</v>
      </c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218ec-df32-479c-85e3-f5eaef2e2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3bf218ec-df32-479c-85e3-f5eaef2e2ebf"/>
  </ds:schemaRefs>
</ds:datastoreItem>
</file>

<file path=customXml/itemProps3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CECILIA JANETH CASTILLO HERNÁNDEZ</cp:lastModifiedBy>
  <cp:revision/>
  <dcterms:created xsi:type="dcterms:W3CDTF">2024-06-10T23:39:25Z</dcterms:created>
  <dcterms:modified xsi:type="dcterms:W3CDTF">2025-10-09T01:32:31Z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