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erton\Projects\camel-presentation\Entradas\.camel\"/>
    </mc:Choice>
  </mc:AlternateContent>
  <bookViews>
    <workbookView xWindow="0" yWindow="0" windowWidth="28800" windowHeight="12435"/>
  </bookViews>
  <sheets>
    <sheet name="ENTRADA DE NOTA" sheetId="1" r:id="rId1"/>
    <sheet name="MOVIMENTAÇÃO" sheetId="2" r:id="rId2"/>
    <sheet name="ID - Medicamentos" sheetId="3" r:id="rId3"/>
    <sheet name="Estoque" sheetId="4" r:id="rId4"/>
  </sheets>
  <definedNames>
    <definedName name="idMedicamentos">'ID - Medicamentos'!$A$2:$B$999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5" i="1" l="1"/>
  <c r="H4" i="1"/>
  <c r="H5" i="1"/>
  <c r="H6" i="1"/>
  <c r="H7" i="1"/>
  <c r="H8" i="1"/>
  <c r="H9" i="1"/>
  <c r="H10" i="1"/>
  <c r="H11" i="1"/>
  <c r="H13" i="1"/>
  <c r="H14" i="1"/>
  <c r="H16" i="1"/>
  <c r="H17" i="1"/>
  <c r="H18" i="1"/>
  <c r="H19" i="1"/>
  <c r="H20" i="1"/>
  <c r="H21" i="1"/>
  <c r="B21" i="1"/>
  <c r="B5" i="4" l="1"/>
  <c r="B6" i="4"/>
  <c r="B7" i="4"/>
  <c r="B8" i="4"/>
  <c r="B9" i="4"/>
  <c r="B10" i="4"/>
  <c r="B11" i="4"/>
  <c r="B12" i="4"/>
  <c r="B13" i="4"/>
  <c r="B14" i="4"/>
  <c r="B15" i="4"/>
  <c r="B16" i="4"/>
  <c r="B4" i="4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4" i="2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7" i="1"/>
  <c r="B18" i="1"/>
  <c r="B19" i="1"/>
  <c r="B2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C12" i="4" l="1"/>
  <c r="F718" i="2"/>
  <c r="F686" i="2"/>
  <c r="F622" i="2"/>
  <c r="F590" i="2"/>
  <c r="F550" i="2"/>
  <c r="F434" i="2"/>
  <c r="F370" i="2"/>
  <c r="F14" i="2"/>
  <c r="F6" i="2"/>
  <c r="F654" i="2"/>
  <c r="F993" i="2"/>
  <c r="F985" i="2"/>
  <c r="F977" i="2"/>
  <c r="F969" i="2"/>
  <c r="F961" i="2"/>
  <c r="F953" i="2"/>
  <c r="F945" i="2"/>
  <c r="F937" i="2"/>
  <c r="F929" i="2"/>
  <c r="F921" i="2"/>
  <c r="F913" i="2"/>
  <c r="F905" i="2"/>
  <c r="F897" i="2"/>
  <c r="F885" i="2"/>
  <c r="F869" i="2"/>
  <c r="F853" i="2"/>
  <c r="F837" i="2"/>
  <c r="F821" i="2"/>
  <c r="F805" i="2"/>
  <c r="F789" i="2"/>
  <c r="F773" i="2"/>
  <c r="F757" i="2"/>
  <c r="F741" i="2"/>
  <c r="F277" i="2"/>
  <c r="F4" i="2"/>
  <c r="D7" i="4"/>
  <c r="F22" i="2"/>
  <c r="F498" i="2"/>
  <c r="D8" i="4"/>
  <c r="D10" i="4"/>
  <c r="D6" i="4"/>
  <c r="D13" i="4"/>
  <c r="D5" i="4"/>
  <c r="D9" i="4"/>
  <c r="F30" i="2"/>
  <c r="F34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18" i="2"/>
  <c r="F122" i="2"/>
  <c r="F126" i="2"/>
  <c r="F130" i="2"/>
  <c r="F134" i="2"/>
  <c r="F138" i="2"/>
  <c r="F142" i="2"/>
  <c r="F146" i="2"/>
  <c r="F150" i="2"/>
  <c r="F154" i="2"/>
  <c r="F158" i="2"/>
  <c r="F162" i="2"/>
  <c r="F166" i="2"/>
  <c r="F170" i="2"/>
  <c r="F174" i="2"/>
  <c r="F178" i="2"/>
  <c r="F182" i="2"/>
  <c r="F186" i="2"/>
  <c r="F190" i="2"/>
  <c r="F194" i="2"/>
  <c r="F198" i="2"/>
  <c r="F202" i="2"/>
  <c r="F206" i="2"/>
  <c r="F210" i="2"/>
  <c r="F214" i="2"/>
  <c r="F218" i="2"/>
  <c r="F222" i="2"/>
  <c r="F226" i="2"/>
  <c r="F230" i="2"/>
  <c r="F234" i="2"/>
  <c r="F238" i="2"/>
  <c r="F242" i="2"/>
  <c r="F246" i="2"/>
  <c r="F250" i="2"/>
  <c r="F254" i="2"/>
  <c r="F258" i="2"/>
  <c r="F262" i="2"/>
  <c r="F266" i="2"/>
  <c r="F270" i="2"/>
  <c r="F274" i="2"/>
  <c r="F278" i="2"/>
  <c r="F282" i="2"/>
  <c r="F286" i="2"/>
  <c r="F290" i="2"/>
  <c r="F294" i="2"/>
  <c r="F298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103" i="2"/>
  <c r="F107" i="2"/>
  <c r="F111" i="2"/>
  <c r="F115" i="2"/>
  <c r="F119" i="2"/>
  <c r="F123" i="2"/>
  <c r="F127" i="2"/>
  <c r="F131" i="2"/>
  <c r="F135" i="2"/>
  <c r="F139" i="2"/>
  <c r="F143" i="2"/>
  <c r="F147" i="2"/>
  <c r="F151" i="2"/>
  <c r="F155" i="2"/>
  <c r="F159" i="2"/>
  <c r="F163" i="2"/>
  <c r="F167" i="2"/>
  <c r="F171" i="2"/>
  <c r="F175" i="2"/>
  <c r="F179" i="2"/>
  <c r="F183" i="2"/>
  <c r="F187" i="2"/>
  <c r="F191" i="2"/>
  <c r="F195" i="2"/>
  <c r="F199" i="2"/>
  <c r="F203" i="2"/>
  <c r="F207" i="2"/>
  <c r="F211" i="2"/>
  <c r="F215" i="2"/>
  <c r="F219" i="2"/>
  <c r="F223" i="2"/>
  <c r="F227" i="2"/>
  <c r="F231" i="2"/>
  <c r="F235" i="2"/>
  <c r="F239" i="2"/>
  <c r="F243" i="2"/>
  <c r="F247" i="2"/>
  <c r="F251" i="2"/>
  <c r="F255" i="2"/>
  <c r="F259" i="2"/>
  <c r="F263" i="2"/>
  <c r="F267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164" i="2"/>
  <c r="F168" i="2"/>
  <c r="F172" i="2"/>
  <c r="F176" i="2"/>
  <c r="F180" i="2"/>
  <c r="F184" i="2"/>
  <c r="F188" i="2"/>
  <c r="F192" i="2"/>
  <c r="F196" i="2"/>
  <c r="F200" i="2"/>
  <c r="F204" i="2"/>
  <c r="F208" i="2"/>
  <c r="F212" i="2"/>
  <c r="F216" i="2"/>
  <c r="F220" i="2"/>
  <c r="F224" i="2"/>
  <c r="F228" i="2"/>
  <c r="F232" i="2"/>
  <c r="F236" i="2"/>
  <c r="F240" i="2"/>
  <c r="F244" i="2"/>
  <c r="F248" i="2"/>
  <c r="F252" i="2"/>
  <c r="F256" i="2"/>
  <c r="F260" i="2"/>
  <c r="F264" i="2"/>
  <c r="F268" i="2"/>
  <c r="F272" i="2"/>
  <c r="F276" i="2"/>
  <c r="F280" i="2"/>
  <c r="F284" i="2"/>
  <c r="F288" i="2"/>
  <c r="F292" i="2"/>
  <c r="F296" i="2"/>
  <c r="F300" i="2"/>
  <c r="F304" i="2"/>
  <c r="F308" i="2"/>
  <c r="F312" i="2"/>
  <c r="F316" i="2"/>
  <c r="F320" i="2"/>
  <c r="F324" i="2"/>
  <c r="F328" i="2"/>
  <c r="F332" i="2"/>
  <c r="F336" i="2"/>
  <c r="F340" i="2"/>
  <c r="F344" i="2"/>
  <c r="F348" i="2"/>
  <c r="F352" i="2"/>
  <c r="F356" i="2"/>
  <c r="F360" i="2"/>
  <c r="F364" i="2"/>
  <c r="F368" i="2"/>
  <c r="F33" i="2"/>
  <c r="F49" i="2"/>
  <c r="F65" i="2"/>
  <c r="F81" i="2"/>
  <c r="F97" i="2"/>
  <c r="F113" i="2"/>
  <c r="F129" i="2"/>
  <c r="F145" i="2"/>
  <c r="F161" i="2"/>
  <c r="F177" i="2"/>
  <c r="F193" i="2"/>
  <c r="F209" i="2"/>
  <c r="F225" i="2"/>
  <c r="F241" i="2"/>
  <c r="F257" i="2"/>
  <c r="F271" i="2"/>
  <c r="F279" i="2"/>
  <c r="F287" i="2"/>
  <c r="F295" i="2"/>
  <c r="F302" i="2"/>
  <c r="F307" i="2"/>
  <c r="F313" i="2"/>
  <c r="F318" i="2"/>
  <c r="F323" i="2"/>
  <c r="F329" i="2"/>
  <c r="F334" i="2"/>
  <c r="F339" i="2"/>
  <c r="F345" i="2"/>
  <c r="F350" i="2"/>
  <c r="F355" i="2"/>
  <c r="F361" i="2"/>
  <c r="F366" i="2"/>
  <c r="F371" i="2"/>
  <c r="F375" i="2"/>
  <c r="F379" i="2"/>
  <c r="F383" i="2"/>
  <c r="F387" i="2"/>
  <c r="F391" i="2"/>
  <c r="F395" i="2"/>
  <c r="F399" i="2"/>
  <c r="F403" i="2"/>
  <c r="F407" i="2"/>
  <c r="F411" i="2"/>
  <c r="F415" i="2"/>
  <c r="F419" i="2"/>
  <c r="F423" i="2"/>
  <c r="F427" i="2"/>
  <c r="F431" i="2"/>
  <c r="F435" i="2"/>
  <c r="F439" i="2"/>
  <c r="F443" i="2"/>
  <c r="F447" i="2"/>
  <c r="F451" i="2"/>
  <c r="F455" i="2"/>
  <c r="F459" i="2"/>
  <c r="F463" i="2"/>
  <c r="F467" i="2"/>
  <c r="F471" i="2"/>
  <c r="F475" i="2"/>
  <c r="F479" i="2"/>
  <c r="F483" i="2"/>
  <c r="F487" i="2"/>
  <c r="F491" i="2"/>
  <c r="F495" i="2"/>
  <c r="F499" i="2"/>
  <c r="F503" i="2"/>
  <c r="F507" i="2"/>
  <c r="F511" i="2"/>
  <c r="F515" i="2"/>
  <c r="F519" i="2"/>
  <c r="F523" i="2"/>
  <c r="F37" i="2"/>
  <c r="F53" i="2"/>
  <c r="F69" i="2"/>
  <c r="F85" i="2"/>
  <c r="F101" i="2"/>
  <c r="F117" i="2"/>
  <c r="F133" i="2"/>
  <c r="F149" i="2"/>
  <c r="F165" i="2"/>
  <c r="F181" i="2"/>
  <c r="F197" i="2"/>
  <c r="F213" i="2"/>
  <c r="F229" i="2"/>
  <c r="F245" i="2"/>
  <c r="F261" i="2"/>
  <c r="F273" i="2"/>
  <c r="F281" i="2"/>
  <c r="F289" i="2"/>
  <c r="F297" i="2"/>
  <c r="F303" i="2"/>
  <c r="F309" i="2"/>
  <c r="F314" i="2"/>
  <c r="F319" i="2"/>
  <c r="F325" i="2"/>
  <c r="F330" i="2"/>
  <c r="F335" i="2"/>
  <c r="F341" i="2"/>
  <c r="F346" i="2"/>
  <c r="F351" i="2"/>
  <c r="F357" i="2"/>
  <c r="F362" i="2"/>
  <c r="F367" i="2"/>
  <c r="F372" i="2"/>
  <c r="F376" i="2"/>
  <c r="F380" i="2"/>
  <c r="F384" i="2"/>
  <c r="F388" i="2"/>
  <c r="F392" i="2"/>
  <c r="F396" i="2"/>
  <c r="F400" i="2"/>
  <c r="F404" i="2"/>
  <c r="F408" i="2"/>
  <c r="F412" i="2"/>
  <c r="F416" i="2"/>
  <c r="F420" i="2"/>
  <c r="F424" i="2"/>
  <c r="F428" i="2"/>
  <c r="F432" i="2"/>
  <c r="F436" i="2"/>
  <c r="F440" i="2"/>
  <c r="F444" i="2"/>
  <c r="F448" i="2"/>
  <c r="F452" i="2"/>
  <c r="F456" i="2"/>
  <c r="F460" i="2"/>
  <c r="F464" i="2"/>
  <c r="F468" i="2"/>
  <c r="F472" i="2"/>
  <c r="F476" i="2"/>
  <c r="F480" i="2"/>
  <c r="F484" i="2"/>
  <c r="F488" i="2"/>
  <c r="F492" i="2"/>
  <c r="F496" i="2"/>
  <c r="F500" i="2"/>
  <c r="F504" i="2"/>
  <c r="F508" i="2"/>
  <c r="F512" i="2"/>
  <c r="F516" i="2"/>
  <c r="F520" i="2"/>
  <c r="F524" i="2"/>
  <c r="F528" i="2"/>
  <c r="F532" i="2"/>
  <c r="F536" i="2"/>
  <c r="F540" i="2"/>
  <c r="F544" i="2"/>
  <c r="F548" i="2"/>
  <c r="F552" i="2"/>
  <c r="F556" i="2"/>
  <c r="F560" i="2"/>
  <c r="F564" i="2"/>
  <c r="F568" i="2"/>
  <c r="F572" i="2"/>
  <c r="F576" i="2"/>
  <c r="F580" i="2"/>
  <c r="F41" i="2"/>
  <c r="F73" i="2"/>
  <c r="F105" i="2"/>
  <c r="F137" i="2"/>
  <c r="F169" i="2"/>
  <c r="F201" i="2"/>
  <c r="F233" i="2"/>
  <c r="F265" i="2"/>
  <c r="F283" i="2"/>
  <c r="F299" i="2"/>
  <c r="F310" i="2"/>
  <c r="F321" i="2"/>
  <c r="F331" i="2"/>
  <c r="F342" i="2"/>
  <c r="F353" i="2"/>
  <c r="F363" i="2"/>
  <c r="F373" i="2"/>
  <c r="F381" i="2"/>
  <c r="F389" i="2"/>
  <c r="F397" i="2"/>
  <c r="F405" i="2"/>
  <c r="F413" i="2"/>
  <c r="F421" i="2"/>
  <c r="F429" i="2"/>
  <c r="F437" i="2"/>
  <c r="F445" i="2"/>
  <c r="F453" i="2"/>
  <c r="F461" i="2"/>
  <c r="F469" i="2"/>
  <c r="F477" i="2"/>
  <c r="F485" i="2"/>
  <c r="F493" i="2"/>
  <c r="F501" i="2"/>
  <c r="F509" i="2"/>
  <c r="F517" i="2"/>
  <c r="F525" i="2"/>
  <c r="F530" i="2"/>
  <c r="F535" i="2"/>
  <c r="F541" i="2"/>
  <c r="F546" i="2"/>
  <c r="F551" i="2"/>
  <c r="F557" i="2"/>
  <c r="F562" i="2"/>
  <c r="F567" i="2"/>
  <c r="F573" i="2"/>
  <c r="F578" i="2"/>
  <c r="F583" i="2"/>
  <c r="F587" i="2"/>
  <c r="F591" i="2"/>
  <c r="F595" i="2"/>
  <c r="F599" i="2"/>
  <c r="F603" i="2"/>
  <c r="F607" i="2"/>
  <c r="F611" i="2"/>
  <c r="F615" i="2"/>
  <c r="F619" i="2"/>
  <c r="F623" i="2"/>
  <c r="F627" i="2"/>
  <c r="F631" i="2"/>
  <c r="F635" i="2"/>
  <c r="F639" i="2"/>
  <c r="F643" i="2"/>
  <c r="F647" i="2"/>
  <c r="F651" i="2"/>
  <c r="F655" i="2"/>
  <c r="F659" i="2"/>
  <c r="F663" i="2"/>
  <c r="F667" i="2"/>
  <c r="F671" i="2"/>
  <c r="F675" i="2"/>
  <c r="F679" i="2"/>
  <c r="F683" i="2"/>
  <c r="F687" i="2"/>
  <c r="F691" i="2"/>
  <c r="F695" i="2"/>
  <c r="F699" i="2"/>
  <c r="F703" i="2"/>
  <c r="F707" i="2"/>
  <c r="F711" i="2"/>
  <c r="F715" i="2"/>
  <c r="F719" i="2"/>
  <c r="F723" i="2"/>
  <c r="F727" i="2"/>
  <c r="F731" i="2"/>
  <c r="F735" i="2"/>
  <c r="F45" i="2"/>
  <c r="F77" i="2"/>
  <c r="F109" i="2"/>
  <c r="F141" i="2"/>
  <c r="F173" i="2"/>
  <c r="F205" i="2"/>
  <c r="F237" i="2"/>
  <c r="F269" i="2"/>
  <c r="F285" i="2"/>
  <c r="F301" i="2"/>
  <c r="F311" i="2"/>
  <c r="F322" i="2"/>
  <c r="F333" i="2"/>
  <c r="F343" i="2"/>
  <c r="F354" i="2"/>
  <c r="F365" i="2"/>
  <c r="F374" i="2"/>
  <c r="F382" i="2"/>
  <c r="F390" i="2"/>
  <c r="F398" i="2"/>
  <c r="F406" i="2"/>
  <c r="F414" i="2"/>
  <c r="F422" i="2"/>
  <c r="F430" i="2"/>
  <c r="F438" i="2"/>
  <c r="F446" i="2"/>
  <c r="F454" i="2"/>
  <c r="F462" i="2"/>
  <c r="F470" i="2"/>
  <c r="F478" i="2"/>
  <c r="F486" i="2"/>
  <c r="F494" i="2"/>
  <c r="F502" i="2"/>
  <c r="F510" i="2"/>
  <c r="F518" i="2"/>
  <c r="F526" i="2"/>
  <c r="F531" i="2"/>
  <c r="F537" i="2"/>
  <c r="F542" i="2"/>
  <c r="F547" i="2"/>
  <c r="F553" i="2"/>
  <c r="F558" i="2"/>
  <c r="F563" i="2"/>
  <c r="F569" i="2"/>
  <c r="F574" i="2"/>
  <c r="F579" i="2"/>
  <c r="F584" i="2"/>
  <c r="F588" i="2"/>
  <c r="F592" i="2"/>
  <c r="F596" i="2"/>
  <c r="F600" i="2"/>
  <c r="F604" i="2"/>
  <c r="F608" i="2"/>
  <c r="F612" i="2"/>
  <c r="F616" i="2"/>
  <c r="F620" i="2"/>
  <c r="F624" i="2"/>
  <c r="F628" i="2"/>
  <c r="F632" i="2"/>
  <c r="F636" i="2"/>
  <c r="F640" i="2"/>
  <c r="F644" i="2"/>
  <c r="F648" i="2"/>
  <c r="F652" i="2"/>
  <c r="F656" i="2"/>
  <c r="F660" i="2"/>
  <c r="F664" i="2"/>
  <c r="F668" i="2"/>
  <c r="F672" i="2"/>
  <c r="F676" i="2"/>
  <c r="F680" i="2"/>
  <c r="F684" i="2"/>
  <c r="F688" i="2"/>
  <c r="F692" i="2"/>
  <c r="F696" i="2"/>
  <c r="F700" i="2"/>
  <c r="F704" i="2"/>
  <c r="F708" i="2"/>
  <c r="F712" i="2"/>
  <c r="F716" i="2"/>
  <c r="F720" i="2"/>
  <c r="F724" i="2"/>
  <c r="F57" i="2"/>
  <c r="F121" i="2"/>
  <c r="F185" i="2"/>
  <c r="F249" i="2"/>
  <c r="F291" i="2"/>
  <c r="F315" i="2"/>
  <c r="F337" i="2"/>
  <c r="F358" i="2"/>
  <c r="F377" i="2"/>
  <c r="F393" i="2"/>
  <c r="F409" i="2"/>
  <c r="F425" i="2"/>
  <c r="F441" i="2"/>
  <c r="F457" i="2"/>
  <c r="F473" i="2"/>
  <c r="F489" i="2"/>
  <c r="F505" i="2"/>
  <c r="F521" i="2"/>
  <c r="F533" i="2"/>
  <c r="F543" i="2"/>
  <c r="F554" i="2"/>
  <c r="F565" i="2"/>
  <c r="F575" i="2"/>
  <c r="F585" i="2"/>
  <c r="F593" i="2"/>
  <c r="F601" i="2"/>
  <c r="F609" i="2"/>
  <c r="F617" i="2"/>
  <c r="F625" i="2"/>
  <c r="F633" i="2"/>
  <c r="F641" i="2"/>
  <c r="F649" i="2"/>
  <c r="F657" i="2"/>
  <c r="F665" i="2"/>
  <c r="F673" i="2"/>
  <c r="F681" i="2"/>
  <c r="F689" i="2"/>
  <c r="F697" i="2"/>
  <c r="F705" i="2"/>
  <c r="F713" i="2"/>
  <c r="F721" i="2"/>
  <c r="F728" i="2"/>
  <c r="F733" i="2"/>
  <c r="F738" i="2"/>
  <c r="F742" i="2"/>
  <c r="F746" i="2"/>
  <c r="F750" i="2"/>
  <c r="F754" i="2"/>
  <c r="F758" i="2"/>
  <c r="F762" i="2"/>
  <c r="F766" i="2"/>
  <c r="F770" i="2"/>
  <c r="F774" i="2"/>
  <c r="F778" i="2"/>
  <c r="F782" i="2"/>
  <c r="F786" i="2"/>
  <c r="F790" i="2"/>
  <c r="F794" i="2"/>
  <c r="F798" i="2"/>
  <c r="F802" i="2"/>
  <c r="F806" i="2"/>
  <c r="F810" i="2"/>
  <c r="F814" i="2"/>
  <c r="F818" i="2"/>
  <c r="F822" i="2"/>
  <c r="F826" i="2"/>
  <c r="F830" i="2"/>
  <c r="F834" i="2"/>
  <c r="F838" i="2"/>
  <c r="F842" i="2"/>
  <c r="F846" i="2"/>
  <c r="F850" i="2"/>
  <c r="F854" i="2"/>
  <c r="F858" i="2"/>
  <c r="F862" i="2"/>
  <c r="F866" i="2"/>
  <c r="F870" i="2"/>
  <c r="F874" i="2"/>
  <c r="F878" i="2"/>
  <c r="F882" i="2"/>
  <c r="F886" i="2"/>
  <c r="F890" i="2"/>
  <c r="F894" i="2"/>
  <c r="F898" i="2"/>
  <c r="F902" i="2"/>
  <c r="F906" i="2"/>
  <c r="F910" i="2"/>
  <c r="F914" i="2"/>
  <c r="F918" i="2"/>
  <c r="F922" i="2"/>
  <c r="F926" i="2"/>
  <c r="F930" i="2"/>
  <c r="F934" i="2"/>
  <c r="F938" i="2"/>
  <c r="F942" i="2"/>
  <c r="F946" i="2"/>
  <c r="F950" i="2"/>
  <c r="F954" i="2"/>
  <c r="F958" i="2"/>
  <c r="F962" i="2"/>
  <c r="F966" i="2"/>
  <c r="F970" i="2"/>
  <c r="F974" i="2"/>
  <c r="F978" i="2"/>
  <c r="F982" i="2"/>
  <c r="F986" i="2"/>
  <c r="F990" i="2"/>
  <c r="F994" i="2"/>
  <c r="F998" i="2"/>
  <c r="F7" i="2"/>
  <c r="F11" i="2"/>
  <c r="F15" i="2"/>
  <c r="F19" i="2"/>
  <c r="F23" i="2"/>
  <c r="F27" i="2"/>
  <c r="D11" i="4"/>
  <c r="C9" i="4"/>
  <c r="C13" i="4"/>
  <c r="C6" i="4"/>
  <c r="F153" i="2"/>
  <c r="F570" i="2"/>
  <c r="F589" i="2"/>
  <c r="F605" i="2"/>
  <c r="F621" i="2"/>
  <c r="F637" i="2"/>
  <c r="F653" i="2"/>
  <c r="F669" i="2"/>
  <c r="F693" i="2"/>
  <c r="F709" i="2"/>
  <c r="F725" i="2"/>
  <c r="F736" i="2"/>
  <c r="F744" i="2"/>
  <c r="F752" i="2"/>
  <c r="F760" i="2"/>
  <c r="F768" i="2"/>
  <c r="F776" i="2"/>
  <c r="F788" i="2"/>
  <c r="F792" i="2"/>
  <c r="F804" i="2"/>
  <c r="F812" i="2"/>
  <c r="F820" i="2"/>
  <c r="F828" i="2"/>
  <c r="F836" i="2"/>
  <c r="F844" i="2"/>
  <c r="F852" i="2"/>
  <c r="F860" i="2"/>
  <c r="F868" i="2"/>
  <c r="F876" i="2"/>
  <c r="F884" i="2"/>
  <c r="F892" i="2"/>
  <c r="F61" i="2"/>
  <c r="F125" i="2"/>
  <c r="F189" i="2"/>
  <c r="F253" i="2"/>
  <c r="F293" i="2"/>
  <c r="F317" i="2"/>
  <c r="F338" i="2"/>
  <c r="F359" i="2"/>
  <c r="F378" i="2"/>
  <c r="F394" i="2"/>
  <c r="F410" i="2"/>
  <c r="F426" i="2"/>
  <c r="F442" i="2"/>
  <c r="F458" i="2"/>
  <c r="F474" i="2"/>
  <c r="F490" i="2"/>
  <c r="F506" i="2"/>
  <c r="F522" i="2"/>
  <c r="F534" i="2"/>
  <c r="F545" i="2"/>
  <c r="F555" i="2"/>
  <c r="F566" i="2"/>
  <c r="F577" i="2"/>
  <c r="F586" i="2"/>
  <c r="F594" i="2"/>
  <c r="F602" i="2"/>
  <c r="F610" i="2"/>
  <c r="F618" i="2"/>
  <c r="F626" i="2"/>
  <c r="F634" i="2"/>
  <c r="F642" i="2"/>
  <c r="F650" i="2"/>
  <c r="F658" i="2"/>
  <c r="F666" i="2"/>
  <c r="F674" i="2"/>
  <c r="F682" i="2"/>
  <c r="F690" i="2"/>
  <c r="F698" i="2"/>
  <c r="F706" i="2"/>
  <c r="F714" i="2"/>
  <c r="F722" i="2"/>
  <c r="F729" i="2"/>
  <c r="F734" i="2"/>
  <c r="F739" i="2"/>
  <c r="F743" i="2"/>
  <c r="F747" i="2"/>
  <c r="F751" i="2"/>
  <c r="F755" i="2"/>
  <c r="F759" i="2"/>
  <c r="F763" i="2"/>
  <c r="F767" i="2"/>
  <c r="F771" i="2"/>
  <c r="F775" i="2"/>
  <c r="F779" i="2"/>
  <c r="F783" i="2"/>
  <c r="F787" i="2"/>
  <c r="F791" i="2"/>
  <c r="F795" i="2"/>
  <c r="F799" i="2"/>
  <c r="F803" i="2"/>
  <c r="F807" i="2"/>
  <c r="F811" i="2"/>
  <c r="F815" i="2"/>
  <c r="F819" i="2"/>
  <c r="F823" i="2"/>
  <c r="F827" i="2"/>
  <c r="F831" i="2"/>
  <c r="F835" i="2"/>
  <c r="F839" i="2"/>
  <c r="F843" i="2"/>
  <c r="F847" i="2"/>
  <c r="F851" i="2"/>
  <c r="F855" i="2"/>
  <c r="F859" i="2"/>
  <c r="F863" i="2"/>
  <c r="F867" i="2"/>
  <c r="F871" i="2"/>
  <c r="F875" i="2"/>
  <c r="F879" i="2"/>
  <c r="F883" i="2"/>
  <c r="F887" i="2"/>
  <c r="F891" i="2"/>
  <c r="F895" i="2"/>
  <c r="F899" i="2"/>
  <c r="F903" i="2"/>
  <c r="F907" i="2"/>
  <c r="F911" i="2"/>
  <c r="F915" i="2"/>
  <c r="F919" i="2"/>
  <c r="F923" i="2"/>
  <c r="F927" i="2"/>
  <c r="F931" i="2"/>
  <c r="F935" i="2"/>
  <c r="F939" i="2"/>
  <c r="F943" i="2"/>
  <c r="F947" i="2"/>
  <c r="F951" i="2"/>
  <c r="F955" i="2"/>
  <c r="F959" i="2"/>
  <c r="F963" i="2"/>
  <c r="F967" i="2"/>
  <c r="F971" i="2"/>
  <c r="F975" i="2"/>
  <c r="F979" i="2"/>
  <c r="F983" i="2"/>
  <c r="F987" i="2"/>
  <c r="F991" i="2"/>
  <c r="F995" i="2"/>
  <c r="F999" i="2"/>
  <c r="F8" i="2"/>
  <c r="F12" i="2"/>
  <c r="F16" i="2"/>
  <c r="F20" i="2"/>
  <c r="F24" i="2"/>
  <c r="F28" i="2"/>
  <c r="C4" i="4"/>
  <c r="C10" i="4"/>
  <c r="C14" i="4"/>
  <c r="C5" i="4"/>
  <c r="F89" i="2"/>
  <c r="F217" i="2"/>
  <c r="F275" i="2"/>
  <c r="F305" i="2"/>
  <c r="F326" i="2"/>
  <c r="F347" i="2"/>
  <c r="F369" i="2"/>
  <c r="F385" i="2"/>
  <c r="F401" i="2"/>
  <c r="F417" i="2"/>
  <c r="F433" i="2"/>
  <c r="F449" i="2"/>
  <c r="F465" i="2"/>
  <c r="F481" i="2"/>
  <c r="F497" i="2"/>
  <c r="F513" i="2"/>
  <c r="F527" i="2"/>
  <c r="F538" i="2"/>
  <c r="F549" i="2"/>
  <c r="F559" i="2"/>
  <c r="F581" i="2"/>
  <c r="F597" i="2"/>
  <c r="F613" i="2"/>
  <c r="F629" i="2"/>
  <c r="F645" i="2"/>
  <c r="F661" i="2"/>
  <c r="F677" i="2"/>
  <c r="F685" i="2"/>
  <c r="F701" i="2"/>
  <c r="F717" i="2"/>
  <c r="F730" i="2"/>
  <c r="F740" i="2"/>
  <c r="F748" i="2"/>
  <c r="F756" i="2"/>
  <c r="F764" i="2"/>
  <c r="F772" i="2"/>
  <c r="F780" i="2"/>
  <c r="F784" i="2"/>
  <c r="F796" i="2"/>
  <c r="F800" i="2"/>
  <c r="F808" i="2"/>
  <c r="F816" i="2"/>
  <c r="F824" i="2"/>
  <c r="F832" i="2"/>
  <c r="F840" i="2"/>
  <c r="F848" i="2"/>
  <c r="F856" i="2"/>
  <c r="F864" i="2"/>
  <c r="F872" i="2"/>
  <c r="F880" i="2"/>
  <c r="F888" i="2"/>
  <c r="F29" i="2"/>
  <c r="F13" i="2"/>
  <c r="F992" i="2"/>
  <c r="F976" i="2"/>
  <c r="F968" i="2"/>
  <c r="F960" i="2"/>
  <c r="F952" i="2"/>
  <c r="F944" i="2"/>
  <c r="F936" i="2"/>
  <c r="F928" i="2"/>
  <c r="F920" i="2"/>
  <c r="F912" i="2"/>
  <c r="F904" i="2"/>
  <c r="F896" i="2"/>
  <c r="F881" i="2"/>
  <c r="F865" i="2"/>
  <c r="F849" i="2"/>
  <c r="F833" i="2"/>
  <c r="F801" i="2"/>
  <c r="F785" i="2"/>
  <c r="F769" i="2"/>
  <c r="F753" i="2"/>
  <c r="F737" i="2"/>
  <c r="F710" i="2"/>
  <c r="F678" i="2"/>
  <c r="F646" i="2"/>
  <c r="F614" i="2"/>
  <c r="F582" i="2"/>
  <c r="F539" i="2"/>
  <c r="F482" i="2"/>
  <c r="F418" i="2"/>
  <c r="F349" i="2"/>
  <c r="F221" i="2"/>
  <c r="C16" i="4"/>
  <c r="C8" i="4"/>
  <c r="F26" i="2"/>
  <c r="F18" i="2"/>
  <c r="F10" i="2"/>
  <c r="F997" i="2"/>
  <c r="F989" i="2"/>
  <c r="F981" i="2"/>
  <c r="F973" i="2"/>
  <c r="F965" i="2"/>
  <c r="F957" i="2"/>
  <c r="F949" i="2"/>
  <c r="F941" i="2"/>
  <c r="F933" i="2"/>
  <c r="F925" i="2"/>
  <c r="F917" i="2"/>
  <c r="F909" i="2"/>
  <c r="F901" i="2"/>
  <c r="F893" i="2"/>
  <c r="F877" i="2"/>
  <c r="F861" i="2"/>
  <c r="F845" i="2"/>
  <c r="F829" i="2"/>
  <c r="F813" i="2"/>
  <c r="F797" i="2"/>
  <c r="F781" i="2"/>
  <c r="F765" i="2"/>
  <c r="F749" i="2"/>
  <c r="F732" i="2"/>
  <c r="F702" i="2"/>
  <c r="F670" i="2"/>
  <c r="F638" i="2"/>
  <c r="F606" i="2"/>
  <c r="F571" i="2"/>
  <c r="F529" i="2"/>
  <c r="F466" i="2"/>
  <c r="F402" i="2"/>
  <c r="F327" i="2"/>
  <c r="F157" i="2"/>
  <c r="C11" i="4"/>
  <c r="F21" i="2"/>
  <c r="F5" i="2"/>
  <c r="F984" i="2"/>
  <c r="F817" i="2"/>
  <c r="C15" i="4"/>
  <c r="C7" i="4"/>
  <c r="F25" i="2"/>
  <c r="F17" i="2"/>
  <c r="F9" i="2"/>
  <c r="F996" i="2"/>
  <c r="F988" i="2"/>
  <c r="F980" i="2"/>
  <c r="F972" i="2"/>
  <c r="F964" i="2"/>
  <c r="F956" i="2"/>
  <c r="F948" i="2"/>
  <c r="F940" i="2"/>
  <c r="F932" i="2"/>
  <c r="F924" i="2"/>
  <c r="F916" i="2"/>
  <c r="F908" i="2"/>
  <c r="F900" i="2"/>
  <c r="F889" i="2"/>
  <c r="F873" i="2"/>
  <c r="F857" i="2"/>
  <c r="F841" i="2"/>
  <c r="F825" i="2"/>
  <c r="F809" i="2"/>
  <c r="F793" i="2"/>
  <c r="F777" i="2"/>
  <c r="F761" i="2"/>
  <c r="F745" i="2"/>
  <c r="F726" i="2"/>
  <c r="F694" i="2"/>
  <c r="F662" i="2"/>
  <c r="F630" i="2"/>
  <c r="F598" i="2"/>
  <c r="F561" i="2"/>
  <c r="F514" i="2"/>
  <c r="F450" i="2"/>
  <c r="F386" i="2"/>
  <c r="F306" i="2"/>
  <c r="F93" i="2"/>
  <c r="D16" i="4"/>
  <c r="D15" i="4"/>
  <c r="D12" i="4"/>
  <c r="D14" i="4"/>
  <c r="D4" i="4"/>
</calcChain>
</file>

<file path=xl/sharedStrings.xml><?xml version="1.0" encoding="utf-8"?>
<sst xmlns="http://schemas.openxmlformats.org/spreadsheetml/2006/main" count="35" uniqueCount="26">
  <si>
    <t>Movimentação de medicamentos</t>
  </si>
  <si>
    <t>ENTRADA</t>
  </si>
  <si>
    <t>VALIDADE</t>
  </si>
  <si>
    <t>NOTA FISCAL</t>
  </si>
  <si>
    <t>DIAS PARA VENCER</t>
  </si>
  <si>
    <t>LOTE</t>
  </si>
  <si>
    <t>QUANTIDADE</t>
  </si>
  <si>
    <t>MEDICAMENTO</t>
  </si>
  <si>
    <t>MOVIMENTAÇÃO DE ESTOQUE</t>
  </si>
  <si>
    <t>DATA</t>
  </si>
  <si>
    <t>ESTOQUE FINAL</t>
  </si>
  <si>
    <t>ID</t>
  </si>
  <si>
    <t>CÓDIGO IDENTIFICADOR</t>
  </si>
  <si>
    <t>DIAZEPAM</t>
  </si>
  <si>
    <t>ESTOQUE</t>
  </si>
  <si>
    <t>ANFOTERICINA</t>
  </si>
  <si>
    <t>CEFTAZIDIMA 1g</t>
  </si>
  <si>
    <t>ANESTESICO  COL</t>
  </si>
  <si>
    <t>VIGAMOX COL</t>
  </si>
  <si>
    <t>VANCOMICINA 500mg</t>
  </si>
  <si>
    <t>FENTANIL 50MG/2ML</t>
  </si>
  <si>
    <t>GENTAMICINA 40mg/ML</t>
  </si>
  <si>
    <t>AS162/21M</t>
  </si>
  <si>
    <t>MIDAZOLAM 5MG/ML</t>
  </si>
  <si>
    <t>BROMAZEPAM 3MG</t>
  </si>
  <si>
    <t>PARACETAMOL + CODEINA 500MG/30MG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</si>
</sst>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1" xfId="0" applyFill="1" applyBorder="1"/>
    <xf numFmtId="0" fontId="0" fillId="0" borderId="1" xfId="0" applyBorder="1" applyProtection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tabSelected="1" topLeftCell="A2" workbookViewId="0">
      <selection activeCell="H12" sqref="H12"/>
    </sheetView>
  </sheetViews>
  <sheetFormatPr defaultRowHeight="15" x14ac:dyDescent="0.25"/>
  <cols>
    <col min="1" max="1" width="9.140625" style="7"/>
    <col min="2" max="2" width="26.85546875" style="7" customWidth="1"/>
    <col min="3" max="3" width="13.28515625" style="7" customWidth="1"/>
    <col min="4" max="4" width="13.5703125" style="6" customWidth="1"/>
    <col min="5" max="5" width="21.42578125" style="7" customWidth="1"/>
    <col min="6" max="6" width="13.42578125" style="7" customWidth="1"/>
    <col min="7" max="7" width="11" style="7" customWidth="1"/>
    <col min="8" max="8" width="18.42578125" style="14" customWidth="1"/>
  </cols>
  <sheetData>
    <row r="1" spans="1:8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x14ac:dyDescent="0.25">
      <c r="A2" s="11"/>
      <c r="B2" s="11"/>
      <c r="C2" s="11"/>
      <c r="D2" s="11"/>
      <c r="E2" s="11"/>
      <c r="F2" s="11"/>
      <c r="G2" s="11"/>
    </row>
    <row r="3" spans="1:8" s="1" customFormat="1" x14ac:dyDescent="0.25">
      <c r="A3" s="3" t="s">
        <v>11</v>
      </c>
      <c r="B3" s="3" t="s">
        <v>7</v>
      </c>
      <c r="C3" s="3" t="s">
        <v>6</v>
      </c>
      <c r="D3" s="5" t="s">
        <v>5</v>
      </c>
      <c r="E3" s="3" t="s">
        <v>1</v>
      </c>
      <c r="F3" s="3" t="s">
        <v>3</v>
      </c>
      <c r="G3" s="3" t="s">
        <v>2</v>
      </c>
      <c r="H3" s="15" t="s">
        <v>4</v>
      </c>
    </row>
    <row r="4" spans="1:8" x14ac:dyDescent="0.25">
      <c r="A4" s="7">
        <v>1</v>
      </c>
      <c r="B4" s="13" t="str">
        <f t="shared" ref="B4:B21" si="0">IF(ISBLANK(A4),"",VLOOKUP(A4,idMedicamentos,2,FALSE))</f>
        <v>ANESTESICO  COL</v>
      </c>
      <c r="C4" s="7">
        <v>12</v>
      </c>
      <c r="D4" s="6">
        <v>67376</v>
      </c>
      <c r="E4" s="8">
        <v>44387</v>
      </c>
      <c r="F4" s="7">
        <v>11178</v>
      </c>
      <c r="G4" s="8">
        <v>44956</v>
      </c>
      <c r="H4" s="14">
        <f t="shared" ref="H4:H21" ca="1" si="1">IF(IF(G4="","",G4-TODAY())&lt;0,0,G4-TODAY())</f>
        <v>53</v>
      </c>
    </row>
    <row r="5" spans="1:8" x14ac:dyDescent="0.25">
      <c r="A5" s="9">
        <v>1</v>
      </c>
      <c r="B5" s="13" t="str">
        <f t="shared" si="0"/>
        <v>ANESTESICO  COL</v>
      </c>
      <c r="C5" s="7">
        <v>30</v>
      </c>
      <c r="D5" s="6">
        <v>67376</v>
      </c>
      <c r="E5" s="8">
        <v>44389</v>
      </c>
      <c r="F5" s="7">
        <v>32504</v>
      </c>
      <c r="G5" s="8">
        <v>44956</v>
      </c>
      <c r="H5" s="14">
        <f t="shared" ca="1" si="1"/>
        <v>53</v>
      </c>
    </row>
    <row r="6" spans="1:8" x14ac:dyDescent="0.25">
      <c r="A6" s="7">
        <v>1</v>
      </c>
      <c r="B6" s="13" t="str">
        <f t="shared" si="0"/>
        <v>ANESTESICO  COL</v>
      </c>
      <c r="C6" s="7">
        <v>25</v>
      </c>
      <c r="D6" s="6">
        <v>67376</v>
      </c>
      <c r="E6" s="8">
        <v>44400</v>
      </c>
      <c r="F6" s="7">
        <v>32382</v>
      </c>
      <c r="G6" s="8">
        <v>44956</v>
      </c>
      <c r="H6" s="14">
        <f t="shared" ca="1" si="1"/>
        <v>53</v>
      </c>
    </row>
    <row r="7" spans="1:8" x14ac:dyDescent="0.25">
      <c r="A7" s="7">
        <v>1</v>
      </c>
      <c r="B7" s="13" t="str">
        <f t="shared" si="0"/>
        <v>ANESTESICO  COL</v>
      </c>
      <c r="C7" s="7">
        <v>60</v>
      </c>
      <c r="D7" s="6">
        <v>67474</v>
      </c>
      <c r="E7" s="8">
        <v>44453</v>
      </c>
      <c r="F7" s="7">
        <v>14868</v>
      </c>
      <c r="G7" s="8">
        <v>44956</v>
      </c>
      <c r="H7" s="14">
        <f t="shared" ca="1" si="1"/>
        <v>53</v>
      </c>
    </row>
    <row r="8" spans="1:8" x14ac:dyDescent="0.25">
      <c r="A8" s="7">
        <v>1</v>
      </c>
      <c r="B8" s="13" t="str">
        <f t="shared" si="0"/>
        <v>ANESTESICO  COL</v>
      </c>
      <c r="C8" s="7">
        <v>15</v>
      </c>
      <c r="D8" s="6">
        <v>67474</v>
      </c>
      <c r="E8" s="8">
        <v>44480</v>
      </c>
      <c r="F8" s="7">
        <v>16030</v>
      </c>
      <c r="G8" s="8">
        <v>44956</v>
      </c>
      <c r="H8" s="14">
        <f t="shared" ca="1" si="1"/>
        <v>53</v>
      </c>
    </row>
    <row r="9" spans="1:8" x14ac:dyDescent="0.25">
      <c r="A9" s="7">
        <v>1</v>
      </c>
      <c r="B9" s="13" t="str">
        <f t="shared" si="0"/>
        <v>ANESTESICO  COL</v>
      </c>
      <c r="C9" s="7">
        <v>28</v>
      </c>
      <c r="D9" s="6">
        <v>67474</v>
      </c>
      <c r="E9" s="8">
        <v>44519</v>
      </c>
      <c r="F9" s="7">
        <v>17593</v>
      </c>
      <c r="G9" s="8">
        <v>44956</v>
      </c>
      <c r="H9" s="14">
        <f t="shared" ca="1" si="1"/>
        <v>53</v>
      </c>
    </row>
    <row r="10" spans="1:8" x14ac:dyDescent="0.25">
      <c r="A10" s="7">
        <v>1</v>
      </c>
      <c r="B10" s="13" t="str">
        <f t="shared" si="0"/>
        <v>ANESTESICO  COL</v>
      </c>
      <c r="C10" s="7">
        <v>30</v>
      </c>
      <c r="D10" s="6">
        <v>67376</v>
      </c>
      <c r="E10" s="8">
        <v>44526</v>
      </c>
      <c r="F10" s="7">
        <v>17908</v>
      </c>
      <c r="G10" s="8">
        <v>44956</v>
      </c>
      <c r="H10" s="14">
        <f t="shared" ca="1" si="1"/>
        <v>53</v>
      </c>
    </row>
    <row r="11" spans="1:8" x14ac:dyDescent="0.25">
      <c r="A11" s="7">
        <v>3</v>
      </c>
      <c r="B11" s="13" t="str">
        <f t="shared" si="0"/>
        <v>CEFTAZIDIMA 1g</v>
      </c>
      <c r="C11" s="7">
        <v>7</v>
      </c>
      <c r="D11" s="6">
        <v>20090527</v>
      </c>
      <c r="E11" s="8">
        <v>44169</v>
      </c>
      <c r="F11" s="7">
        <v>30057</v>
      </c>
      <c r="G11" s="8">
        <v>44800</v>
      </c>
      <c r="H11" s="14">
        <f t="shared" ca="1" si="1"/>
        <v>0</v>
      </c>
    </row>
    <row r="12" spans="1:8" x14ac:dyDescent="0.25">
      <c r="A12" s="7">
        <v>5</v>
      </c>
      <c r="B12" s="13" t="str">
        <f t="shared" si="0"/>
        <v>GENTAMICINA 40mg/ML</v>
      </c>
      <c r="C12" s="7">
        <v>6</v>
      </c>
      <c r="D12" s="6">
        <v>20400320</v>
      </c>
      <c r="E12" s="8">
        <v>44361</v>
      </c>
      <c r="F12" s="7">
        <v>32246</v>
      </c>
      <c r="G12" s="8">
        <v>44834</v>
      </c>
      <c r="H12" s="14">
        <f ca="1">IF(IF(G12="","",G12-TODAY())&lt;0,0,G12-TODAY())</f>
        <v>0</v>
      </c>
    </row>
    <row r="13" spans="1:8" x14ac:dyDescent="0.25">
      <c r="A13" s="7">
        <v>4</v>
      </c>
      <c r="B13" s="13" t="str">
        <f t="shared" si="0"/>
        <v>VANCOMICINA 500mg</v>
      </c>
      <c r="C13" s="7">
        <v>6</v>
      </c>
      <c r="D13" s="6">
        <v>1935463</v>
      </c>
      <c r="E13" s="8">
        <v>44438</v>
      </c>
      <c r="F13" s="7">
        <v>14281</v>
      </c>
      <c r="G13" s="8">
        <v>45107</v>
      </c>
      <c r="H13" s="14">
        <f t="shared" ca="1" si="1"/>
        <v>204</v>
      </c>
    </row>
    <row r="14" spans="1:8" x14ac:dyDescent="0.25">
      <c r="A14" s="7">
        <v>6</v>
      </c>
      <c r="B14" s="13" t="str">
        <f t="shared" si="0"/>
        <v>FENTANIL 50MG/2ML</v>
      </c>
      <c r="C14" s="7">
        <v>10</v>
      </c>
      <c r="D14" s="6" t="s">
        <v>22</v>
      </c>
      <c r="E14" s="8">
        <v>44362</v>
      </c>
      <c r="F14" s="7">
        <v>11178</v>
      </c>
      <c r="G14" s="8">
        <v>45015</v>
      </c>
      <c r="H14" s="14">
        <f t="shared" ca="1" si="1"/>
        <v>112</v>
      </c>
    </row>
    <row r="15" spans="1:8" x14ac:dyDescent="0.25">
      <c r="A15" s="7">
        <v>7</v>
      </c>
      <c r="B15" s="13" t="str">
        <f t="shared" si="0"/>
        <v>DIAZEPAM</v>
      </c>
      <c r="C15" s="7">
        <v>41</v>
      </c>
      <c r="D15" s="6">
        <v>2008641</v>
      </c>
      <c r="E15" s="8">
        <v>44286</v>
      </c>
      <c r="F15" s="7">
        <v>28115</v>
      </c>
      <c r="G15" s="8">
        <v>44651</v>
      </c>
      <c r="H15" s="14">
        <f ca="1">IF(IF(G15="","",G15-TODAY())&lt;0,0,G15-TODAY())</f>
        <v>0</v>
      </c>
    </row>
    <row r="16" spans="1:8" x14ac:dyDescent="0.25">
      <c r="A16" s="7">
        <v>10</v>
      </c>
      <c r="B16" s="13" t="str">
        <f t="shared" si="0"/>
        <v>MIDAZOLAM 5MG/ML</v>
      </c>
      <c r="C16" s="7">
        <v>2</v>
      </c>
      <c r="D16" s="6">
        <v>68470073</v>
      </c>
      <c r="E16" s="8">
        <v>44382</v>
      </c>
      <c r="F16" s="7">
        <v>12136</v>
      </c>
      <c r="G16" s="8">
        <v>45473</v>
      </c>
      <c r="H16" s="14">
        <f t="shared" ca="1" si="1"/>
        <v>570</v>
      </c>
    </row>
    <row r="17" spans="1:8" x14ac:dyDescent="0.25">
      <c r="A17" s="7">
        <v>9</v>
      </c>
      <c r="B17" s="13" t="str">
        <f t="shared" si="0"/>
        <v>ANFOTERICINA</v>
      </c>
      <c r="C17" s="7">
        <v>21</v>
      </c>
      <c r="D17" s="6">
        <v>20030286</v>
      </c>
      <c r="E17" s="8">
        <v>44022</v>
      </c>
      <c r="F17" s="7">
        <v>677901</v>
      </c>
      <c r="G17" s="8">
        <v>44986</v>
      </c>
      <c r="H17" s="14">
        <f t="shared" ca="1" si="1"/>
        <v>83</v>
      </c>
    </row>
    <row r="18" spans="1:8" x14ac:dyDescent="0.25">
      <c r="A18" s="7">
        <v>2</v>
      </c>
      <c r="B18" s="13" t="str">
        <f t="shared" si="0"/>
        <v>VIGAMOX COL</v>
      </c>
      <c r="C18" s="7">
        <v>60</v>
      </c>
      <c r="D18" s="6">
        <v>74026</v>
      </c>
      <c r="E18" s="8">
        <v>44469</v>
      </c>
      <c r="F18" s="7">
        <v>803711</v>
      </c>
      <c r="G18" s="8">
        <v>45077</v>
      </c>
      <c r="H18" s="14">
        <f t="shared" ca="1" si="1"/>
        <v>174</v>
      </c>
    </row>
    <row r="19" spans="1:8" x14ac:dyDescent="0.25">
      <c r="A19" s="7">
        <v>2</v>
      </c>
      <c r="B19" s="13" t="str">
        <f t="shared" si="0"/>
        <v>VIGAMOX COL</v>
      </c>
      <c r="C19" s="7">
        <v>60</v>
      </c>
      <c r="D19" s="6">
        <v>74278</v>
      </c>
      <c r="E19" s="8">
        <v>44518</v>
      </c>
      <c r="F19" s="7">
        <v>818772</v>
      </c>
      <c r="G19" s="8">
        <v>45138</v>
      </c>
      <c r="H19" s="14">
        <f t="shared" ca="1" si="1"/>
        <v>235</v>
      </c>
    </row>
    <row r="20" spans="1:8" x14ac:dyDescent="0.25">
      <c r="A20" s="7">
        <v>2</v>
      </c>
      <c r="B20" s="13" t="str">
        <f t="shared" si="0"/>
        <v>VIGAMOX COL</v>
      </c>
      <c r="C20" s="7">
        <v>60</v>
      </c>
      <c r="D20" s="6">
        <v>74278</v>
      </c>
      <c r="E20" s="8">
        <v>44524</v>
      </c>
      <c r="F20" s="7">
        <v>820800</v>
      </c>
      <c r="G20" s="8">
        <v>45138</v>
      </c>
      <c r="H20" s="14">
        <f t="shared" ca="1" si="1"/>
        <v>235</v>
      </c>
    </row>
    <row r="21" spans="1:8" x14ac:dyDescent="0.25">
      <c r="A21" s="7">
        <v>7</v>
      </c>
      <c r="B21" s="13" t="str">
        <f t="shared" si="0"/>
        <v>DIAZEPAM</v>
      </c>
      <c r="C21" s="7">
        <v>50</v>
      </c>
      <c r="D21" s="6">
        <v>123</v>
      </c>
      <c r="E21" s="8">
        <v>44892</v>
      </c>
      <c r="F21" s="7">
        <v>123</v>
      </c>
      <c r="G21" s="8">
        <v>47078</v>
      </c>
      <c r="H21" s="14">
        <f t="shared" ca="1" si="1"/>
        <v>2175</v>
      </c>
    </row>
    <row r="22" spans="1:8" x14ac:dyDescent="0.25">
      <c r="B22" s="13"/>
      <c r="H22" s="14" t="str">
        <f t="shared" ref="H22:H68" ca="1" si="2">IF(G22="","",G22-TODAY())</f>
        <v/>
      </c>
    </row>
    <row r="23" spans="1:8" x14ac:dyDescent="0.25">
      <c r="B23" s="13" t="str">
        <f t="shared" ref="B23:B86" si="3">IF(ISBLANK(A23),"",VLOOKUP(A23,idMedicamentos,2,FALSE))</f>
        <v/>
      </c>
      <c r="H23" s="14" t="str">
        <f t="shared" ca="1" si="2"/>
        <v/>
      </c>
    </row>
    <row r="24" spans="1:8" x14ac:dyDescent="0.25">
      <c r="B24" s="13" t="str">
        <f t="shared" si="3"/>
        <v/>
      </c>
      <c r="H24" s="14" t="str">
        <f t="shared" ca="1" si="2"/>
        <v/>
      </c>
    </row>
    <row r="25" spans="1:8" x14ac:dyDescent="0.25">
      <c r="B25" s="13" t="str">
        <f t="shared" si="3"/>
        <v/>
      </c>
      <c r="H25" s="14" t="str">
        <f t="shared" ca="1" si="2"/>
        <v/>
      </c>
    </row>
    <row r="26" spans="1:8" x14ac:dyDescent="0.25">
      <c r="B26" s="13" t="str">
        <f t="shared" si="3"/>
        <v/>
      </c>
      <c r="H26" s="14" t="str">
        <f t="shared" ca="1" si="2"/>
        <v/>
      </c>
    </row>
    <row r="27" spans="1:8" x14ac:dyDescent="0.25">
      <c r="B27" s="13" t="str">
        <f t="shared" si="3"/>
        <v/>
      </c>
      <c r="H27" s="14" t="str">
        <f t="shared" ca="1" si="2"/>
        <v/>
      </c>
    </row>
    <row r="28" spans="1:8" x14ac:dyDescent="0.25">
      <c r="B28" s="13" t="str">
        <f t="shared" si="3"/>
        <v/>
      </c>
      <c r="H28" s="14" t="str">
        <f t="shared" ca="1" si="2"/>
        <v/>
      </c>
    </row>
    <row r="29" spans="1:8" x14ac:dyDescent="0.25">
      <c r="B29" s="13" t="str">
        <f t="shared" si="3"/>
        <v/>
      </c>
      <c r="H29" s="14" t="str">
        <f t="shared" ca="1" si="2"/>
        <v/>
      </c>
    </row>
    <row r="30" spans="1:8" x14ac:dyDescent="0.25">
      <c r="B30" s="13" t="str">
        <f t="shared" si="3"/>
        <v/>
      </c>
      <c r="H30" s="14" t="str">
        <f t="shared" ca="1" si="2"/>
        <v/>
      </c>
    </row>
    <row r="31" spans="1:8" x14ac:dyDescent="0.25">
      <c r="B31" s="13" t="str">
        <f t="shared" si="3"/>
        <v/>
      </c>
      <c r="H31" s="14" t="str">
        <f t="shared" ca="1" si="2"/>
        <v/>
      </c>
    </row>
    <row r="32" spans="1:8" x14ac:dyDescent="0.25">
      <c r="B32" s="13" t="str">
        <f t="shared" si="3"/>
        <v/>
      </c>
      <c r="H32" s="14" t="str">
        <f t="shared" ca="1" si="2"/>
        <v/>
      </c>
    </row>
    <row r="33" spans="2:8" x14ac:dyDescent="0.25">
      <c r="B33" s="13" t="str">
        <f t="shared" si="3"/>
        <v/>
      </c>
      <c r="H33" s="14" t="str">
        <f t="shared" ca="1" si="2"/>
        <v/>
      </c>
    </row>
    <row r="34" spans="2:8" x14ac:dyDescent="0.25">
      <c r="B34" s="13" t="str">
        <f t="shared" si="3"/>
        <v/>
      </c>
      <c r="H34" s="14" t="str">
        <f t="shared" ca="1" si="2"/>
        <v/>
      </c>
    </row>
    <row r="35" spans="2:8" x14ac:dyDescent="0.25">
      <c r="B35" s="13" t="str">
        <f t="shared" si="3"/>
        <v/>
      </c>
      <c r="H35" s="14" t="str">
        <f t="shared" ca="1" si="2"/>
        <v/>
      </c>
    </row>
    <row r="36" spans="2:8" x14ac:dyDescent="0.25">
      <c r="B36" s="13" t="str">
        <f t="shared" si="3"/>
        <v/>
      </c>
      <c r="H36" s="14" t="str">
        <f t="shared" ca="1" si="2"/>
        <v/>
      </c>
    </row>
    <row r="37" spans="2:8" x14ac:dyDescent="0.25">
      <c r="B37" s="13" t="str">
        <f t="shared" si="3"/>
        <v/>
      </c>
      <c r="H37" s="14" t="str">
        <f t="shared" ca="1" si="2"/>
        <v/>
      </c>
    </row>
    <row r="38" spans="2:8" x14ac:dyDescent="0.25">
      <c r="B38" s="13" t="str">
        <f t="shared" si="3"/>
        <v/>
      </c>
      <c r="H38" s="14" t="str">
        <f t="shared" ca="1" si="2"/>
        <v/>
      </c>
    </row>
    <row r="39" spans="2:8" x14ac:dyDescent="0.25">
      <c r="B39" s="13" t="str">
        <f t="shared" si="3"/>
        <v/>
      </c>
      <c r="H39" s="14" t="str">
        <f t="shared" ca="1" si="2"/>
        <v/>
      </c>
    </row>
    <row r="40" spans="2:8" x14ac:dyDescent="0.25">
      <c r="B40" s="13" t="str">
        <f t="shared" si="3"/>
        <v/>
      </c>
      <c r="H40" s="14" t="str">
        <f t="shared" ca="1" si="2"/>
        <v/>
      </c>
    </row>
    <row r="41" spans="2:8" x14ac:dyDescent="0.25">
      <c r="B41" s="13" t="str">
        <f t="shared" si="3"/>
        <v/>
      </c>
      <c r="H41" s="14" t="str">
        <f t="shared" ca="1" si="2"/>
        <v/>
      </c>
    </row>
    <row r="42" spans="2:8" x14ac:dyDescent="0.25">
      <c r="B42" s="13" t="str">
        <f t="shared" si="3"/>
        <v/>
      </c>
      <c r="H42" s="14" t="str">
        <f t="shared" ca="1" si="2"/>
        <v/>
      </c>
    </row>
    <row r="43" spans="2:8" x14ac:dyDescent="0.25">
      <c r="B43" s="13" t="str">
        <f t="shared" si="3"/>
        <v/>
      </c>
      <c r="H43" s="14" t="str">
        <f t="shared" ca="1" si="2"/>
        <v/>
      </c>
    </row>
    <row r="44" spans="2:8" x14ac:dyDescent="0.25">
      <c r="B44" s="13" t="str">
        <f t="shared" si="3"/>
        <v/>
      </c>
      <c r="H44" s="14" t="str">
        <f t="shared" ca="1" si="2"/>
        <v/>
      </c>
    </row>
    <row r="45" spans="2:8" x14ac:dyDescent="0.25">
      <c r="B45" s="13" t="str">
        <f t="shared" si="3"/>
        <v/>
      </c>
      <c r="H45" s="14" t="str">
        <f t="shared" ca="1" si="2"/>
        <v/>
      </c>
    </row>
    <row r="46" spans="2:8" x14ac:dyDescent="0.25">
      <c r="B46" s="13" t="str">
        <f t="shared" si="3"/>
        <v/>
      </c>
      <c r="H46" s="14" t="str">
        <f t="shared" ca="1" si="2"/>
        <v/>
      </c>
    </row>
    <row r="47" spans="2:8" x14ac:dyDescent="0.25">
      <c r="B47" s="13" t="str">
        <f t="shared" si="3"/>
        <v/>
      </c>
      <c r="H47" s="14" t="str">
        <f t="shared" ca="1" si="2"/>
        <v/>
      </c>
    </row>
    <row r="48" spans="2:8" x14ac:dyDescent="0.25">
      <c r="B48" s="13" t="str">
        <f t="shared" si="3"/>
        <v/>
      </c>
      <c r="H48" s="14" t="str">
        <f t="shared" ca="1" si="2"/>
        <v/>
      </c>
    </row>
    <row r="49" spans="2:8" x14ac:dyDescent="0.25">
      <c r="B49" s="13" t="str">
        <f t="shared" si="3"/>
        <v/>
      </c>
      <c r="H49" s="14" t="str">
        <f t="shared" ca="1" si="2"/>
        <v/>
      </c>
    </row>
    <row r="50" spans="2:8" x14ac:dyDescent="0.25">
      <c r="B50" s="13" t="str">
        <f t="shared" si="3"/>
        <v/>
      </c>
      <c r="H50" s="14" t="str">
        <f t="shared" ca="1" si="2"/>
        <v/>
      </c>
    </row>
    <row r="51" spans="2:8" x14ac:dyDescent="0.25">
      <c r="B51" s="13" t="str">
        <f t="shared" si="3"/>
        <v/>
      </c>
      <c r="H51" s="14" t="str">
        <f t="shared" ca="1" si="2"/>
        <v/>
      </c>
    </row>
    <row r="52" spans="2:8" x14ac:dyDescent="0.25">
      <c r="B52" s="13" t="str">
        <f t="shared" si="3"/>
        <v/>
      </c>
      <c r="H52" s="14" t="str">
        <f t="shared" ca="1" si="2"/>
        <v/>
      </c>
    </row>
    <row r="53" spans="2:8" x14ac:dyDescent="0.25">
      <c r="B53" s="13" t="str">
        <f t="shared" si="3"/>
        <v/>
      </c>
      <c r="H53" s="14" t="str">
        <f t="shared" ca="1" si="2"/>
        <v/>
      </c>
    </row>
    <row r="54" spans="2:8" x14ac:dyDescent="0.25">
      <c r="B54" s="13" t="str">
        <f t="shared" si="3"/>
        <v/>
      </c>
      <c r="H54" s="14" t="str">
        <f t="shared" ca="1" si="2"/>
        <v/>
      </c>
    </row>
    <row r="55" spans="2:8" x14ac:dyDescent="0.25">
      <c r="B55" s="13" t="str">
        <f t="shared" si="3"/>
        <v/>
      </c>
      <c r="H55" s="14" t="str">
        <f t="shared" ca="1" si="2"/>
        <v/>
      </c>
    </row>
    <row r="56" spans="2:8" x14ac:dyDescent="0.25">
      <c r="B56" s="13" t="str">
        <f t="shared" si="3"/>
        <v/>
      </c>
      <c r="H56" s="14" t="str">
        <f t="shared" ca="1" si="2"/>
        <v/>
      </c>
    </row>
    <row r="57" spans="2:8" x14ac:dyDescent="0.25">
      <c r="B57" s="13" t="str">
        <f t="shared" si="3"/>
        <v/>
      </c>
      <c r="H57" s="14" t="str">
        <f t="shared" ca="1" si="2"/>
        <v/>
      </c>
    </row>
    <row r="58" spans="2:8" x14ac:dyDescent="0.25">
      <c r="B58" s="13" t="str">
        <f t="shared" si="3"/>
        <v/>
      </c>
      <c r="H58" s="14" t="str">
        <f t="shared" ca="1" si="2"/>
        <v/>
      </c>
    </row>
    <row r="59" spans="2:8" x14ac:dyDescent="0.25">
      <c r="B59" s="13" t="str">
        <f t="shared" si="3"/>
        <v/>
      </c>
      <c r="H59" s="14" t="str">
        <f t="shared" ca="1" si="2"/>
        <v/>
      </c>
    </row>
    <row r="60" spans="2:8" x14ac:dyDescent="0.25">
      <c r="B60" s="13" t="str">
        <f t="shared" si="3"/>
        <v/>
      </c>
      <c r="H60" s="14" t="str">
        <f t="shared" ca="1" si="2"/>
        <v/>
      </c>
    </row>
    <row r="61" spans="2:8" x14ac:dyDescent="0.25">
      <c r="B61" s="13" t="str">
        <f t="shared" si="3"/>
        <v/>
      </c>
      <c r="H61" s="14" t="str">
        <f t="shared" ca="1" si="2"/>
        <v/>
      </c>
    </row>
    <row r="62" spans="2:8" x14ac:dyDescent="0.25">
      <c r="B62" s="13" t="str">
        <f t="shared" si="3"/>
        <v/>
      </c>
      <c r="H62" s="14" t="str">
        <f t="shared" ca="1" si="2"/>
        <v/>
      </c>
    </row>
    <row r="63" spans="2:8" x14ac:dyDescent="0.25">
      <c r="B63" s="13" t="str">
        <f t="shared" si="3"/>
        <v/>
      </c>
      <c r="H63" s="14" t="str">
        <f t="shared" ca="1" si="2"/>
        <v/>
      </c>
    </row>
    <row r="64" spans="2:8" x14ac:dyDescent="0.25">
      <c r="B64" s="13" t="str">
        <f t="shared" si="3"/>
        <v/>
      </c>
      <c r="H64" s="14" t="str">
        <f t="shared" ca="1" si="2"/>
        <v/>
      </c>
    </row>
    <row r="65" spans="2:8" x14ac:dyDescent="0.25">
      <c r="B65" s="13" t="str">
        <f t="shared" si="3"/>
        <v/>
      </c>
      <c r="H65" s="14" t="str">
        <f t="shared" ca="1" si="2"/>
        <v/>
      </c>
    </row>
    <row r="66" spans="2:8" x14ac:dyDescent="0.25">
      <c r="B66" s="13" t="str">
        <f t="shared" si="3"/>
        <v/>
      </c>
      <c r="H66" s="14" t="str">
        <f t="shared" ca="1" si="2"/>
        <v/>
      </c>
    </row>
    <row r="67" spans="2:8" x14ac:dyDescent="0.25">
      <c r="B67" s="13" t="str">
        <f t="shared" si="3"/>
        <v/>
      </c>
      <c r="H67" s="14" t="str">
        <f t="shared" ca="1" si="2"/>
        <v/>
      </c>
    </row>
    <row r="68" spans="2:8" x14ac:dyDescent="0.25">
      <c r="B68" s="13" t="str">
        <f t="shared" si="3"/>
        <v/>
      </c>
      <c r="H68" s="14" t="str">
        <f t="shared" ca="1" si="2"/>
        <v/>
      </c>
    </row>
    <row r="69" spans="2:8" x14ac:dyDescent="0.25">
      <c r="B69" s="13" t="str">
        <f t="shared" si="3"/>
        <v/>
      </c>
      <c r="H69" s="14" t="str">
        <f t="shared" ref="H69:H132" ca="1" si="4">IF(G69="","",G69-TODAY())</f>
        <v/>
      </c>
    </row>
    <row r="70" spans="2:8" x14ac:dyDescent="0.25">
      <c r="B70" s="13" t="str">
        <f t="shared" si="3"/>
        <v/>
      </c>
      <c r="H70" s="14" t="str">
        <f t="shared" ca="1" si="4"/>
        <v/>
      </c>
    </row>
    <row r="71" spans="2:8" x14ac:dyDescent="0.25">
      <c r="B71" s="13" t="str">
        <f t="shared" si="3"/>
        <v/>
      </c>
      <c r="H71" s="14" t="str">
        <f t="shared" ca="1" si="4"/>
        <v/>
      </c>
    </row>
    <row r="72" spans="2:8" x14ac:dyDescent="0.25">
      <c r="B72" s="13" t="str">
        <f t="shared" si="3"/>
        <v/>
      </c>
      <c r="H72" s="14" t="str">
        <f t="shared" ca="1" si="4"/>
        <v/>
      </c>
    </row>
    <row r="73" spans="2:8" x14ac:dyDescent="0.25">
      <c r="B73" s="13" t="str">
        <f t="shared" si="3"/>
        <v/>
      </c>
      <c r="H73" s="14" t="str">
        <f t="shared" ca="1" si="4"/>
        <v/>
      </c>
    </row>
    <row r="74" spans="2:8" x14ac:dyDescent="0.25">
      <c r="B74" s="13" t="str">
        <f t="shared" si="3"/>
        <v/>
      </c>
      <c r="H74" s="14" t="str">
        <f t="shared" ca="1" si="4"/>
        <v/>
      </c>
    </row>
    <row r="75" spans="2:8" x14ac:dyDescent="0.25">
      <c r="B75" s="13" t="str">
        <f t="shared" si="3"/>
        <v/>
      </c>
      <c r="H75" s="14" t="str">
        <f t="shared" ca="1" si="4"/>
        <v/>
      </c>
    </row>
    <row r="76" spans="2:8" x14ac:dyDescent="0.25">
      <c r="B76" s="13" t="str">
        <f t="shared" si="3"/>
        <v/>
      </c>
      <c r="H76" s="14" t="str">
        <f t="shared" ca="1" si="4"/>
        <v/>
      </c>
    </row>
    <row r="77" spans="2:8" x14ac:dyDescent="0.25">
      <c r="B77" s="13" t="str">
        <f t="shared" si="3"/>
        <v/>
      </c>
      <c r="H77" s="14" t="str">
        <f t="shared" ca="1" si="4"/>
        <v/>
      </c>
    </row>
    <row r="78" spans="2:8" x14ac:dyDescent="0.25">
      <c r="B78" s="13" t="str">
        <f t="shared" si="3"/>
        <v/>
      </c>
      <c r="H78" s="14" t="str">
        <f t="shared" ca="1" si="4"/>
        <v/>
      </c>
    </row>
    <row r="79" spans="2:8" x14ac:dyDescent="0.25">
      <c r="B79" s="13" t="str">
        <f t="shared" si="3"/>
        <v/>
      </c>
      <c r="H79" s="14" t="str">
        <f t="shared" ca="1" si="4"/>
        <v/>
      </c>
    </row>
    <row r="80" spans="2:8" x14ac:dyDescent="0.25">
      <c r="B80" s="13" t="str">
        <f t="shared" si="3"/>
        <v/>
      </c>
      <c r="H80" s="14" t="str">
        <f t="shared" ca="1" si="4"/>
        <v/>
      </c>
    </row>
    <row r="81" spans="2:8" x14ac:dyDescent="0.25">
      <c r="B81" s="13" t="str">
        <f t="shared" si="3"/>
        <v/>
      </c>
      <c r="H81" s="14" t="str">
        <f t="shared" ca="1" si="4"/>
        <v/>
      </c>
    </row>
    <row r="82" spans="2:8" x14ac:dyDescent="0.25">
      <c r="B82" s="13" t="str">
        <f t="shared" si="3"/>
        <v/>
      </c>
      <c r="H82" s="14" t="str">
        <f t="shared" ca="1" si="4"/>
        <v/>
      </c>
    </row>
    <row r="83" spans="2:8" x14ac:dyDescent="0.25">
      <c r="B83" s="13" t="str">
        <f t="shared" si="3"/>
        <v/>
      </c>
      <c r="H83" s="14" t="str">
        <f t="shared" ca="1" si="4"/>
        <v/>
      </c>
    </row>
    <row r="84" spans="2:8" x14ac:dyDescent="0.25">
      <c r="B84" s="13" t="str">
        <f t="shared" si="3"/>
        <v/>
      </c>
      <c r="H84" s="14" t="str">
        <f t="shared" ca="1" si="4"/>
        <v/>
      </c>
    </row>
    <row r="85" spans="2:8" x14ac:dyDescent="0.25">
      <c r="B85" s="13" t="str">
        <f t="shared" si="3"/>
        <v/>
      </c>
      <c r="H85" s="14" t="str">
        <f t="shared" ca="1" si="4"/>
        <v/>
      </c>
    </row>
    <row r="86" spans="2:8" x14ac:dyDescent="0.25">
      <c r="B86" s="13" t="str">
        <f t="shared" si="3"/>
        <v/>
      </c>
      <c r="H86" s="14" t="str">
        <f t="shared" ca="1" si="4"/>
        <v/>
      </c>
    </row>
    <row r="87" spans="2:8" x14ac:dyDescent="0.25">
      <c r="B87" s="13" t="str">
        <f t="shared" ref="B87:B150" si="5">IF(ISBLANK(A87),"",VLOOKUP(A87,idMedicamentos,2,FALSE))</f>
        <v/>
      </c>
      <c r="H87" s="14" t="str">
        <f t="shared" ca="1" si="4"/>
        <v/>
      </c>
    </row>
    <row r="88" spans="2:8" x14ac:dyDescent="0.25">
      <c r="B88" s="13" t="str">
        <f t="shared" si="5"/>
        <v/>
      </c>
      <c r="H88" s="14" t="str">
        <f t="shared" ca="1" si="4"/>
        <v/>
      </c>
    </row>
    <row r="89" spans="2:8" x14ac:dyDescent="0.25">
      <c r="B89" s="13" t="str">
        <f t="shared" si="5"/>
        <v/>
      </c>
      <c r="H89" s="14" t="str">
        <f t="shared" ca="1" si="4"/>
        <v/>
      </c>
    </row>
    <row r="90" spans="2:8" x14ac:dyDescent="0.25">
      <c r="B90" s="13" t="str">
        <f t="shared" si="5"/>
        <v/>
      </c>
      <c r="H90" s="14" t="str">
        <f t="shared" ca="1" si="4"/>
        <v/>
      </c>
    </row>
    <row r="91" spans="2:8" x14ac:dyDescent="0.25">
      <c r="B91" s="13" t="str">
        <f t="shared" si="5"/>
        <v/>
      </c>
      <c r="H91" s="14" t="str">
        <f t="shared" ca="1" si="4"/>
        <v/>
      </c>
    </row>
    <row r="92" spans="2:8" x14ac:dyDescent="0.25">
      <c r="B92" s="13" t="str">
        <f t="shared" si="5"/>
        <v/>
      </c>
      <c r="H92" s="14" t="str">
        <f t="shared" ca="1" si="4"/>
        <v/>
      </c>
    </row>
    <row r="93" spans="2:8" x14ac:dyDescent="0.25">
      <c r="B93" s="13" t="str">
        <f t="shared" si="5"/>
        <v/>
      </c>
      <c r="H93" s="14" t="str">
        <f t="shared" ca="1" si="4"/>
        <v/>
      </c>
    </row>
    <row r="94" spans="2:8" x14ac:dyDescent="0.25">
      <c r="B94" s="13" t="str">
        <f t="shared" si="5"/>
        <v/>
      </c>
      <c r="H94" s="14" t="str">
        <f t="shared" ca="1" si="4"/>
        <v/>
      </c>
    </row>
    <row r="95" spans="2:8" x14ac:dyDescent="0.25">
      <c r="B95" s="13" t="str">
        <f t="shared" si="5"/>
        <v/>
      </c>
      <c r="H95" s="14" t="str">
        <f t="shared" ca="1" si="4"/>
        <v/>
      </c>
    </row>
    <row r="96" spans="2:8" x14ac:dyDescent="0.25">
      <c r="B96" s="13" t="str">
        <f t="shared" si="5"/>
        <v/>
      </c>
      <c r="H96" s="14" t="str">
        <f t="shared" ca="1" si="4"/>
        <v/>
      </c>
    </row>
    <row r="97" spans="2:8" x14ac:dyDescent="0.25">
      <c r="B97" s="13" t="str">
        <f t="shared" si="5"/>
        <v/>
      </c>
      <c r="H97" s="14" t="str">
        <f t="shared" ca="1" si="4"/>
        <v/>
      </c>
    </row>
    <row r="98" spans="2:8" x14ac:dyDescent="0.25">
      <c r="B98" s="13" t="str">
        <f t="shared" si="5"/>
        <v/>
      </c>
      <c r="H98" s="14" t="str">
        <f t="shared" ca="1" si="4"/>
        <v/>
      </c>
    </row>
    <row r="99" spans="2:8" x14ac:dyDescent="0.25">
      <c r="B99" s="13" t="str">
        <f t="shared" si="5"/>
        <v/>
      </c>
      <c r="H99" s="14" t="str">
        <f t="shared" ca="1" si="4"/>
        <v/>
      </c>
    </row>
    <row r="100" spans="2:8" x14ac:dyDescent="0.25">
      <c r="B100" s="13" t="str">
        <f t="shared" si="5"/>
        <v/>
      </c>
      <c r="H100" s="14" t="str">
        <f t="shared" ca="1" si="4"/>
        <v/>
      </c>
    </row>
    <row r="101" spans="2:8" x14ac:dyDescent="0.25">
      <c r="B101" s="13" t="str">
        <f t="shared" si="5"/>
        <v/>
      </c>
      <c r="H101" s="14" t="str">
        <f t="shared" ca="1" si="4"/>
        <v/>
      </c>
    </row>
    <row r="102" spans="2:8" x14ac:dyDescent="0.25">
      <c r="B102" s="13" t="str">
        <f t="shared" si="5"/>
        <v/>
      </c>
      <c r="H102" s="14" t="str">
        <f t="shared" ca="1" si="4"/>
        <v/>
      </c>
    </row>
    <row r="103" spans="2:8" x14ac:dyDescent="0.25">
      <c r="B103" s="13" t="str">
        <f t="shared" si="5"/>
        <v/>
      </c>
      <c r="H103" s="14" t="str">
        <f t="shared" ca="1" si="4"/>
        <v/>
      </c>
    </row>
    <row r="104" spans="2:8" x14ac:dyDescent="0.25">
      <c r="B104" s="13" t="str">
        <f t="shared" si="5"/>
        <v/>
      </c>
      <c r="H104" s="14" t="str">
        <f t="shared" ca="1" si="4"/>
        <v/>
      </c>
    </row>
    <row r="105" spans="2:8" x14ac:dyDescent="0.25">
      <c r="B105" s="13" t="str">
        <f t="shared" si="5"/>
        <v/>
      </c>
      <c r="H105" s="14" t="str">
        <f t="shared" ca="1" si="4"/>
        <v/>
      </c>
    </row>
    <row r="106" spans="2:8" x14ac:dyDescent="0.25">
      <c r="B106" s="13" t="str">
        <f t="shared" si="5"/>
        <v/>
      </c>
      <c r="H106" s="14" t="str">
        <f t="shared" ca="1" si="4"/>
        <v/>
      </c>
    </row>
    <row r="107" spans="2:8" x14ac:dyDescent="0.25">
      <c r="B107" s="13" t="str">
        <f t="shared" si="5"/>
        <v/>
      </c>
      <c r="H107" s="14" t="str">
        <f t="shared" ca="1" si="4"/>
        <v/>
      </c>
    </row>
    <row r="108" spans="2:8" x14ac:dyDescent="0.25">
      <c r="B108" s="13" t="str">
        <f t="shared" si="5"/>
        <v/>
      </c>
      <c r="H108" s="14" t="str">
        <f t="shared" ca="1" si="4"/>
        <v/>
      </c>
    </row>
    <row r="109" spans="2:8" x14ac:dyDescent="0.25">
      <c r="B109" s="13" t="str">
        <f t="shared" si="5"/>
        <v/>
      </c>
      <c r="H109" s="14" t="str">
        <f t="shared" ca="1" si="4"/>
        <v/>
      </c>
    </row>
    <row r="110" spans="2:8" x14ac:dyDescent="0.25">
      <c r="B110" s="13" t="str">
        <f t="shared" si="5"/>
        <v/>
      </c>
      <c r="H110" s="14" t="str">
        <f t="shared" ca="1" si="4"/>
        <v/>
      </c>
    </row>
    <row r="111" spans="2:8" x14ac:dyDescent="0.25">
      <c r="B111" s="13" t="str">
        <f t="shared" si="5"/>
        <v/>
      </c>
      <c r="H111" s="14" t="str">
        <f t="shared" ca="1" si="4"/>
        <v/>
      </c>
    </row>
    <row r="112" spans="2:8" x14ac:dyDescent="0.25">
      <c r="B112" s="13" t="str">
        <f t="shared" si="5"/>
        <v/>
      </c>
      <c r="H112" s="14" t="str">
        <f t="shared" ca="1" si="4"/>
        <v/>
      </c>
    </row>
    <row r="113" spans="2:8" x14ac:dyDescent="0.25">
      <c r="B113" s="13" t="str">
        <f t="shared" si="5"/>
        <v/>
      </c>
      <c r="H113" s="14" t="str">
        <f t="shared" ca="1" si="4"/>
        <v/>
      </c>
    </row>
    <row r="114" spans="2:8" x14ac:dyDescent="0.25">
      <c r="B114" s="13" t="str">
        <f t="shared" si="5"/>
        <v/>
      </c>
      <c r="H114" s="14" t="str">
        <f t="shared" ca="1" si="4"/>
        <v/>
      </c>
    </row>
    <row r="115" spans="2:8" x14ac:dyDescent="0.25">
      <c r="B115" s="13" t="str">
        <f t="shared" si="5"/>
        <v/>
      </c>
      <c r="H115" s="14" t="str">
        <f t="shared" ca="1" si="4"/>
        <v/>
      </c>
    </row>
    <row r="116" spans="2:8" x14ac:dyDescent="0.25">
      <c r="B116" s="13" t="str">
        <f t="shared" si="5"/>
        <v/>
      </c>
      <c r="H116" s="14" t="str">
        <f t="shared" ca="1" si="4"/>
        <v/>
      </c>
    </row>
    <row r="117" spans="2:8" x14ac:dyDescent="0.25">
      <c r="B117" s="13" t="str">
        <f t="shared" si="5"/>
        <v/>
      </c>
      <c r="H117" s="14" t="str">
        <f t="shared" ca="1" si="4"/>
        <v/>
      </c>
    </row>
    <row r="118" spans="2:8" x14ac:dyDescent="0.25">
      <c r="B118" s="13" t="str">
        <f t="shared" si="5"/>
        <v/>
      </c>
      <c r="H118" s="14" t="str">
        <f t="shared" ca="1" si="4"/>
        <v/>
      </c>
    </row>
    <row r="119" spans="2:8" x14ac:dyDescent="0.25">
      <c r="B119" s="13" t="str">
        <f t="shared" si="5"/>
        <v/>
      </c>
      <c r="H119" s="14" t="str">
        <f t="shared" ca="1" si="4"/>
        <v/>
      </c>
    </row>
    <row r="120" spans="2:8" x14ac:dyDescent="0.25">
      <c r="B120" s="13" t="str">
        <f t="shared" si="5"/>
        <v/>
      </c>
      <c r="H120" s="14" t="str">
        <f t="shared" ca="1" si="4"/>
        <v/>
      </c>
    </row>
    <row r="121" spans="2:8" x14ac:dyDescent="0.25">
      <c r="B121" s="13" t="str">
        <f t="shared" si="5"/>
        <v/>
      </c>
      <c r="H121" s="14" t="str">
        <f t="shared" ca="1" si="4"/>
        <v/>
      </c>
    </row>
    <row r="122" spans="2:8" x14ac:dyDescent="0.25">
      <c r="B122" s="13" t="str">
        <f t="shared" si="5"/>
        <v/>
      </c>
      <c r="H122" s="14" t="str">
        <f t="shared" ca="1" si="4"/>
        <v/>
      </c>
    </row>
    <row r="123" spans="2:8" x14ac:dyDescent="0.25">
      <c r="B123" s="13" t="str">
        <f t="shared" si="5"/>
        <v/>
      </c>
      <c r="H123" s="14" t="str">
        <f t="shared" ca="1" si="4"/>
        <v/>
      </c>
    </row>
    <row r="124" spans="2:8" x14ac:dyDescent="0.25">
      <c r="B124" s="13" t="str">
        <f t="shared" si="5"/>
        <v/>
      </c>
      <c r="H124" s="14" t="str">
        <f t="shared" ca="1" si="4"/>
        <v/>
      </c>
    </row>
    <row r="125" spans="2:8" x14ac:dyDescent="0.25">
      <c r="B125" s="13" t="str">
        <f t="shared" si="5"/>
        <v/>
      </c>
      <c r="H125" s="14" t="str">
        <f t="shared" ca="1" si="4"/>
        <v/>
      </c>
    </row>
    <row r="126" spans="2:8" x14ac:dyDescent="0.25">
      <c r="B126" s="13" t="str">
        <f t="shared" si="5"/>
        <v/>
      </c>
      <c r="H126" s="14" t="str">
        <f t="shared" ca="1" si="4"/>
        <v/>
      </c>
    </row>
    <row r="127" spans="2:8" x14ac:dyDescent="0.25">
      <c r="B127" s="13" t="str">
        <f t="shared" si="5"/>
        <v/>
      </c>
      <c r="H127" s="14" t="str">
        <f t="shared" ca="1" si="4"/>
        <v/>
      </c>
    </row>
    <row r="128" spans="2:8" x14ac:dyDescent="0.25">
      <c r="B128" s="13" t="str">
        <f t="shared" si="5"/>
        <v/>
      </c>
      <c r="H128" s="14" t="str">
        <f t="shared" ca="1" si="4"/>
        <v/>
      </c>
    </row>
    <row r="129" spans="2:8" x14ac:dyDescent="0.25">
      <c r="B129" s="13" t="str">
        <f t="shared" si="5"/>
        <v/>
      </c>
      <c r="H129" s="14" t="str">
        <f t="shared" ca="1" si="4"/>
        <v/>
      </c>
    </row>
    <row r="130" spans="2:8" x14ac:dyDescent="0.25">
      <c r="B130" s="13" t="str">
        <f t="shared" si="5"/>
        <v/>
      </c>
      <c r="H130" s="14" t="str">
        <f t="shared" ca="1" si="4"/>
        <v/>
      </c>
    </row>
    <row r="131" spans="2:8" x14ac:dyDescent="0.25">
      <c r="B131" s="13" t="str">
        <f t="shared" si="5"/>
        <v/>
      </c>
      <c r="H131" s="14" t="str">
        <f t="shared" ca="1" si="4"/>
        <v/>
      </c>
    </row>
    <row r="132" spans="2:8" x14ac:dyDescent="0.25">
      <c r="B132" s="13" t="str">
        <f t="shared" si="5"/>
        <v/>
      </c>
      <c r="H132" s="14" t="str">
        <f t="shared" ca="1" si="4"/>
        <v/>
      </c>
    </row>
    <row r="133" spans="2:8" x14ac:dyDescent="0.25">
      <c r="B133" s="13" t="str">
        <f t="shared" si="5"/>
        <v/>
      </c>
      <c r="H133" s="14" t="str">
        <f t="shared" ref="H133:H196" ca="1" si="6">IF(G133="","",G133-TODAY())</f>
        <v/>
      </c>
    </row>
    <row r="134" spans="2:8" x14ac:dyDescent="0.25">
      <c r="B134" s="13" t="str">
        <f t="shared" si="5"/>
        <v/>
      </c>
      <c r="H134" s="14" t="str">
        <f t="shared" ca="1" si="6"/>
        <v/>
      </c>
    </row>
    <row r="135" spans="2:8" x14ac:dyDescent="0.25">
      <c r="B135" s="13" t="str">
        <f t="shared" si="5"/>
        <v/>
      </c>
      <c r="H135" s="14" t="str">
        <f t="shared" ca="1" si="6"/>
        <v/>
      </c>
    </row>
    <row r="136" spans="2:8" x14ac:dyDescent="0.25">
      <c r="B136" s="13" t="str">
        <f t="shared" si="5"/>
        <v/>
      </c>
      <c r="H136" s="14" t="str">
        <f t="shared" ca="1" si="6"/>
        <v/>
      </c>
    </row>
    <row r="137" spans="2:8" x14ac:dyDescent="0.25">
      <c r="B137" s="13" t="str">
        <f t="shared" si="5"/>
        <v/>
      </c>
      <c r="H137" s="14" t="str">
        <f t="shared" ca="1" si="6"/>
        <v/>
      </c>
    </row>
    <row r="138" spans="2:8" x14ac:dyDescent="0.25">
      <c r="B138" s="13" t="str">
        <f t="shared" si="5"/>
        <v/>
      </c>
      <c r="H138" s="14" t="str">
        <f t="shared" ca="1" si="6"/>
        <v/>
      </c>
    </row>
    <row r="139" spans="2:8" x14ac:dyDescent="0.25">
      <c r="B139" s="13" t="str">
        <f t="shared" si="5"/>
        <v/>
      </c>
      <c r="H139" s="14" t="str">
        <f t="shared" ca="1" si="6"/>
        <v/>
      </c>
    </row>
    <row r="140" spans="2:8" x14ac:dyDescent="0.25">
      <c r="B140" s="13" t="str">
        <f t="shared" si="5"/>
        <v/>
      </c>
      <c r="H140" s="14" t="str">
        <f t="shared" ca="1" si="6"/>
        <v/>
      </c>
    </row>
    <row r="141" spans="2:8" x14ac:dyDescent="0.25">
      <c r="B141" s="13" t="str">
        <f t="shared" si="5"/>
        <v/>
      </c>
      <c r="H141" s="14" t="str">
        <f t="shared" ca="1" si="6"/>
        <v/>
      </c>
    </row>
    <row r="142" spans="2:8" x14ac:dyDescent="0.25">
      <c r="B142" s="13" t="str">
        <f t="shared" si="5"/>
        <v/>
      </c>
      <c r="H142" s="14" t="str">
        <f t="shared" ca="1" si="6"/>
        <v/>
      </c>
    </row>
    <row r="143" spans="2:8" x14ac:dyDescent="0.25">
      <c r="B143" s="13" t="str">
        <f t="shared" si="5"/>
        <v/>
      </c>
      <c r="H143" s="14" t="str">
        <f t="shared" ca="1" si="6"/>
        <v/>
      </c>
    </row>
    <row r="144" spans="2:8" x14ac:dyDescent="0.25">
      <c r="B144" s="13" t="str">
        <f t="shared" si="5"/>
        <v/>
      </c>
      <c r="H144" s="14" t="str">
        <f t="shared" ca="1" si="6"/>
        <v/>
      </c>
    </row>
    <row r="145" spans="2:8" x14ac:dyDescent="0.25">
      <c r="B145" s="13" t="str">
        <f t="shared" si="5"/>
        <v/>
      </c>
      <c r="H145" s="14" t="str">
        <f t="shared" ca="1" si="6"/>
        <v/>
      </c>
    </row>
    <row r="146" spans="2:8" x14ac:dyDescent="0.25">
      <c r="B146" s="13" t="str">
        <f t="shared" si="5"/>
        <v/>
      </c>
      <c r="H146" s="14" t="str">
        <f t="shared" ca="1" si="6"/>
        <v/>
      </c>
    </row>
    <row r="147" spans="2:8" x14ac:dyDescent="0.25">
      <c r="B147" s="13" t="str">
        <f t="shared" si="5"/>
        <v/>
      </c>
      <c r="H147" s="14" t="str">
        <f t="shared" ca="1" si="6"/>
        <v/>
      </c>
    </row>
    <row r="148" spans="2:8" x14ac:dyDescent="0.25">
      <c r="B148" s="13" t="str">
        <f t="shared" si="5"/>
        <v/>
      </c>
      <c r="H148" s="14" t="str">
        <f t="shared" ca="1" si="6"/>
        <v/>
      </c>
    </row>
    <row r="149" spans="2:8" x14ac:dyDescent="0.25">
      <c r="B149" s="13" t="str">
        <f t="shared" si="5"/>
        <v/>
      </c>
      <c r="H149" s="14" t="str">
        <f t="shared" ca="1" si="6"/>
        <v/>
      </c>
    </row>
    <row r="150" spans="2:8" x14ac:dyDescent="0.25">
      <c r="B150" s="13" t="str">
        <f t="shared" si="5"/>
        <v/>
      </c>
      <c r="H150" s="14" t="str">
        <f t="shared" ca="1" si="6"/>
        <v/>
      </c>
    </row>
    <row r="151" spans="2:8" x14ac:dyDescent="0.25">
      <c r="B151" s="13" t="str">
        <f t="shared" ref="B151:B214" si="7">IF(ISBLANK(A151),"",VLOOKUP(A151,idMedicamentos,2,FALSE))</f>
        <v/>
      </c>
      <c r="H151" s="14" t="str">
        <f t="shared" ca="1" si="6"/>
        <v/>
      </c>
    </row>
    <row r="152" spans="2:8" x14ac:dyDescent="0.25">
      <c r="B152" s="13" t="str">
        <f t="shared" si="7"/>
        <v/>
      </c>
      <c r="H152" s="14" t="str">
        <f t="shared" ca="1" si="6"/>
        <v/>
      </c>
    </row>
    <row r="153" spans="2:8" x14ac:dyDescent="0.25">
      <c r="B153" s="13" t="str">
        <f t="shared" si="7"/>
        <v/>
      </c>
      <c r="H153" s="14" t="str">
        <f t="shared" ca="1" si="6"/>
        <v/>
      </c>
    </row>
    <row r="154" spans="2:8" x14ac:dyDescent="0.25">
      <c r="B154" s="13" t="str">
        <f t="shared" si="7"/>
        <v/>
      </c>
      <c r="H154" s="14" t="str">
        <f t="shared" ca="1" si="6"/>
        <v/>
      </c>
    </row>
    <row r="155" spans="2:8" x14ac:dyDescent="0.25">
      <c r="B155" s="13" t="str">
        <f t="shared" si="7"/>
        <v/>
      </c>
      <c r="H155" s="14" t="str">
        <f t="shared" ca="1" si="6"/>
        <v/>
      </c>
    </row>
    <row r="156" spans="2:8" x14ac:dyDescent="0.25">
      <c r="B156" s="13" t="str">
        <f t="shared" si="7"/>
        <v/>
      </c>
      <c r="H156" s="14" t="str">
        <f t="shared" ca="1" si="6"/>
        <v/>
      </c>
    </row>
    <row r="157" spans="2:8" x14ac:dyDescent="0.25">
      <c r="B157" s="13" t="str">
        <f t="shared" si="7"/>
        <v/>
      </c>
      <c r="H157" s="14" t="str">
        <f t="shared" ca="1" si="6"/>
        <v/>
      </c>
    </row>
    <row r="158" spans="2:8" x14ac:dyDescent="0.25">
      <c r="B158" s="13" t="str">
        <f t="shared" si="7"/>
        <v/>
      </c>
      <c r="H158" s="14" t="str">
        <f t="shared" ca="1" si="6"/>
        <v/>
      </c>
    </row>
    <row r="159" spans="2:8" x14ac:dyDescent="0.25">
      <c r="B159" s="13" t="str">
        <f t="shared" si="7"/>
        <v/>
      </c>
      <c r="H159" s="14" t="str">
        <f t="shared" ca="1" si="6"/>
        <v/>
      </c>
    </row>
    <row r="160" spans="2:8" x14ac:dyDescent="0.25">
      <c r="B160" s="13" t="str">
        <f t="shared" si="7"/>
        <v/>
      </c>
      <c r="H160" s="14" t="str">
        <f t="shared" ca="1" si="6"/>
        <v/>
      </c>
    </row>
    <row r="161" spans="2:8" x14ac:dyDescent="0.25">
      <c r="B161" s="13" t="str">
        <f t="shared" si="7"/>
        <v/>
      </c>
      <c r="H161" s="14" t="str">
        <f t="shared" ca="1" si="6"/>
        <v/>
      </c>
    </row>
    <row r="162" spans="2:8" x14ac:dyDescent="0.25">
      <c r="B162" s="13" t="str">
        <f t="shared" si="7"/>
        <v/>
      </c>
      <c r="H162" s="14" t="str">
        <f t="shared" ca="1" si="6"/>
        <v/>
      </c>
    </row>
    <row r="163" spans="2:8" x14ac:dyDescent="0.25">
      <c r="B163" s="13" t="str">
        <f t="shared" si="7"/>
        <v/>
      </c>
      <c r="H163" s="14" t="str">
        <f t="shared" ca="1" si="6"/>
        <v/>
      </c>
    </row>
    <row r="164" spans="2:8" x14ac:dyDescent="0.25">
      <c r="B164" s="13" t="str">
        <f t="shared" si="7"/>
        <v/>
      </c>
      <c r="H164" s="14" t="str">
        <f t="shared" ca="1" si="6"/>
        <v/>
      </c>
    </row>
    <row r="165" spans="2:8" x14ac:dyDescent="0.25">
      <c r="B165" s="13" t="str">
        <f t="shared" si="7"/>
        <v/>
      </c>
      <c r="H165" s="14" t="str">
        <f t="shared" ca="1" si="6"/>
        <v/>
      </c>
    </row>
    <row r="166" spans="2:8" x14ac:dyDescent="0.25">
      <c r="B166" s="13" t="str">
        <f t="shared" si="7"/>
        <v/>
      </c>
      <c r="H166" s="14" t="str">
        <f t="shared" ca="1" si="6"/>
        <v/>
      </c>
    </row>
    <row r="167" spans="2:8" x14ac:dyDescent="0.25">
      <c r="B167" s="13" t="str">
        <f t="shared" si="7"/>
        <v/>
      </c>
      <c r="H167" s="14" t="str">
        <f t="shared" ca="1" si="6"/>
        <v/>
      </c>
    </row>
    <row r="168" spans="2:8" x14ac:dyDescent="0.25">
      <c r="B168" s="13" t="str">
        <f t="shared" si="7"/>
        <v/>
      </c>
      <c r="H168" s="14" t="str">
        <f t="shared" ca="1" si="6"/>
        <v/>
      </c>
    </row>
    <row r="169" spans="2:8" x14ac:dyDescent="0.25">
      <c r="B169" s="13" t="str">
        <f t="shared" si="7"/>
        <v/>
      </c>
      <c r="H169" s="14" t="str">
        <f t="shared" ca="1" si="6"/>
        <v/>
      </c>
    </row>
    <row r="170" spans="2:8" x14ac:dyDescent="0.25">
      <c r="B170" s="13" t="str">
        <f t="shared" si="7"/>
        <v/>
      </c>
      <c r="H170" s="14" t="str">
        <f t="shared" ca="1" si="6"/>
        <v/>
      </c>
    </row>
    <row r="171" spans="2:8" x14ac:dyDescent="0.25">
      <c r="B171" s="13" t="str">
        <f t="shared" si="7"/>
        <v/>
      </c>
      <c r="H171" s="14" t="str">
        <f t="shared" ca="1" si="6"/>
        <v/>
      </c>
    </row>
    <row r="172" spans="2:8" x14ac:dyDescent="0.25">
      <c r="B172" s="13" t="str">
        <f t="shared" si="7"/>
        <v/>
      </c>
      <c r="H172" s="14" t="str">
        <f t="shared" ca="1" si="6"/>
        <v/>
      </c>
    </row>
    <row r="173" spans="2:8" x14ac:dyDescent="0.25">
      <c r="B173" s="13" t="str">
        <f t="shared" si="7"/>
        <v/>
      </c>
      <c r="H173" s="14" t="str">
        <f t="shared" ca="1" si="6"/>
        <v/>
      </c>
    </row>
    <row r="174" spans="2:8" x14ac:dyDescent="0.25">
      <c r="B174" s="13" t="str">
        <f t="shared" si="7"/>
        <v/>
      </c>
      <c r="H174" s="14" t="str">
        <f t="shared" ca="1" si="6"/>
        <v/>
      </c>
    </row>
    <row r="175" spans="2:8" x14ac:dyDescent="0.25">
      <c r="B175" s="13" t="str">
        <f t="shared" si="7"/>
        <v/>
      </c>
      <c r="H175" s="14" t="str">
        <f t="shared" ca="1" si="6"/>
        <v/>
      </c>
    </row>
    <row r="176" spans="2:8" x14ac:dyDescent="0.25">
      <c r="B176" s="13" t="str">
        <f t="shared" si="7"/>
        <v/>
      </c>
      <c r="H176" s="14" t="str">
        <f t="shared" ca="1" si="6"/>
        <v/>
      </c>
    </row>
    <row r="177" spans="2:8" x14ac:dyDescent="0.25">
      <c r="B177" s="13" t="str">
        <f t="shared" si="7"/>
        <v/>
      </c>
      <c r="H177" s="14" t="str">
        <f t="shared" ca="1" si="6"/>
        <v/>
      </c>
    </row>
    <row r="178" spans="2:8" x14ac:dyDescent="0.25">
      <c r="B178" s="13" t="str">
        <f t="shared" si="7"/>
        <v/>
      </c>
      <c r="H178" s="14" t="str">
        <f t="shared" ca="1" si="6"/>
        <v/>
      </c>
    </row>
    <row r="179" spans="2:8" x14ac:dyDescent="0.25">
      <c r="B179" s="13" t="str">
        <f t="shared" si="7"/>
        <v/>
      </c>
      <c r="H179" s="14" t="str">
        <f t="shared" ca="1" si="6"/>
        <v/>
      </c>
    </row>
    <row r="180" spans="2:8" x14ac:dyDescent="0.25">
      <c r="B180" s="13" t="str">
        <f t="shared" si="7"/>
        <v/>
      </c>
      <c r="H180" s="14" t="str">
        <f t="shared" ca="1" si="6"/>
        <v/>
      </c>
    </row>
    <row r="181" spans="2:8" x14ac:dyDescent="0.25">
      <c r="B181" s="13" t="str">
        <f t="shared" si="7"/>
        <v/>
      </c>
      <c r="H181" s="14" t="str">
        <f t="shared" ca="1" si="6"/>
        <v/>
      </c>
    </row>
    <row r="182" spans="2:8" x14ac:dyDescent="0.25">
      <c r="B182" s="13" t="str">
        <f t="shared" si="7"/>
        <v/>
      </c>
      <c r="H182" s="14" t="str">
        <f t="shared" ca="1" si="6"/>
        <v/>
      </c>
    </row>
    <row r="183" spans="2:8" x14ac:dyDescent="0.25">
      <c r="B183" s="13" t="str">
        <f t="shared" si="7"/>
        <v/>
      </c>
      <c r="H183" s="14" t="str">
        <f t="shared" ca="1" si="6"/>
        <v/>
      </c>
    </row>
    <row r="184" spans="2:8" x14ac:dyDescent="0.25">
      <c r="B184" s="13" t="str">
        <f t="shared" si="7"/>
        <v/>
      </c>
      <c r="H184" s="14" t="str">
        <f t="shared" ca="1" si="6"/>
        <v/>
      </c>
    </row>
    <row r="185" spans="2:8" x14ac:dyDescent="0.25">
      <c r="B185" s="13" t="str">
        <f t="shared" si="7"/>
        <v/>
      </c>
      <c r="H185" s="14" t="str">
        <f t="shared" ca="1" si="6"/>
        <v/>
      </c>
    </row>
    <row r="186" spans="2:8" x14ac:dyDescent="0.25">
      <c r="B186" s="13" t="str">
        <f t="shared" si="7"/>
        <v/>
      </c>
      <c r="H186" s="14" t="str">
        <f t="shared" ca="1" si="6"/>
        <v/>
      </c>
    </row>
    <row r="187" spans="2:8" x14ac:dyDescent="0.25">
      <c r="B187" s="13" t="str">
        <f t="shared" si="7"/>
        <v/>
      </c>
      <c r="H187" s="14" t="str">
        <f t="shared" ca="1" si="6"/>
        <v/>
      </c>
    </row>
    <row r="188" spans="2:8" x14ac:dyDescent="0.25">
      <c r="B188" s="13" t="str">
        <f t="shared" si="7"/>
        <v/>
      </c>
      <c r="H188" s="14" t="str">
        <f t="shared" ca="1" si="6"/>
        <v/>
      </c>
    </row>
    <row r="189" spans="2:8" x14ac:dyDescent="0.25">
      <c r="B189" s="13" t="str">
        <f t="shared" si="7"/>
        <v/>
      </c>
      <c r="H189" s="14" t="str">
        <f t="shared" ca="1" si="6"/>
        <v/>
      </c>
    </row>
    <row r="190" spans="2:8" x14ac:dyDescent="0.25">
      <c r="B190" s="13" t="str">
        <f t="shared" si="7"/>
        <v/>
      </c>
      <c r="H190" s="14" t="str">
        <f t="shared" ca="1" si="6"/>
        <v/>
      </c>
    </row>
    <row r="191" spans="2:8" x14ac:dyDescent="0.25">
      <c r="B191" s="13" t="str">
        <f t="shared" si="7"/>
        <v/>
      </c>
      <c r="H191" s="14" t="str">
        <f t="shared" ca="1" si="6"/>
        <v/>
      </c>
    </row>
    <row r="192" spans="2:8" x14ac:dyDescent="0.25">
      <c r="B192" s="13" t="str">
        <f t="shared" si="7"/>
        <v/>
      </c>
      <c r="H192" s="14" t="str">
        <f t="shared" ca="1" si="6"/>
        <v/>
      </c>
    </row>
    <row r="193" spans="2:8" x14ac:dyDescent="0.25">
      <c r="B193" s="13" t="str">
        <f t="shared" si="7"/>
        <v/>
      </c>
      <c r="H193" s="14" t="str">
        <f t="shared" ca="1" si="6"/>
        <v/>
      </c>
    </row>
    <row r="194" spans="2:8" x14ac:dyDescent="0.25">
      <c r="B194" s="13" t="str">
        <f t="shared" si="7"/>
        <v/>
      </c>
      <c r="H194" s="14" t="str">
        <f t="shared" ca="1" si="6"/>
        <v/>
      </c>
    </row>
    <row r="195" spans="2:8" x14ac:dyDescent="0.25">
      <c r="B195" s="13" t="str">
        <f t="shared" si="7"/>
        <v/>
      </c>
      <c r="H195" s="14" t="str">
        <f t="shared" ca="1" si="6"/>
        <v/>
      </c>
    </row>
    <row r="196" spans="2:8" x14ac:dyDescent="0.25">
      <c r="B196" s="13" t="str">
        <f t="shared" si="7"/>
        <v/>
      </c>
      <c r="H196" s="14" t="str">
        <f t="shared" ca="1" si="6"/>
        <v/>
      </c>
    </row>
    <row r="197" spans="2:8" x14ac:dyDescent="0.25">
      <c r="B197" s="13" t="str">
        <f t="shared" si="7"/>
        <v/>
      </c>
      <c r="H197" s="14" t="str">
        <f t="shared" ref="H197:H260" ca="1" si="8">IF(G197="","",G197-TODAY())</f>
        <v/>
      </c>
    </row>
    <row r="198" spans="2:8" x14ac:dyDescent="0.25">
      <c r="B198" s="13" t="str">
        <f t="shared" si="7"/>
        <v/>
      </c>
      <c r="H198" s="14" t="str">
        <f t="shared" ca="1" si="8"/>
        <v/>
      </c>
    </row>
    <row r="199" spans="2:8" x14ac:dyDescent="0.25">
      <c r="B199" s="13" t="str">
        <f t="shared" si="7"/>
        <v/>
      </c>
      <c r="H199" s="14" t="str">
        <f t="shared" ca="1" si="8"/>
        <v/>
      </c>
    </row>
    <row r="200" spans="2:8" x14ac:dyDescent="0.25">
      <c r="B200" s="13" t="str">
        <f t="shared" si="7"/>
        <v/>
      </c>
      <c r="H200" s="14" t="str">
        <f t="shared" ca="1" si="8"/>
        <v/>
      </c>
    </row>
    <row r="201" spans="2:8" x14ac:dyDescent="0.25">
      <c r="B201" s="13" t="str">
        <f t="shared" si="7"/>
        <v/>
      </c>
      <c r="H201" s="14" t="str">
        <f t="shared" ca="1" si="8"/>
        <v/>
      </c>
    </row>
    <row r="202" spans="2:8" x14ac:dyDescent="0.25">
      <c r="B202" s="13" t="str">
        <f t="shared" si="7"/>
        <v/>
      </c>
      <c r="H202" s="14" t="str">
        <f t="shared" ca="1" si="8"/>
        <v/>
      </c>
    </row>
    <row r="203" spans="2:8" x14ac:dyDescent="0.25">
      <c r="B203" s="13" t="str">
        <f t="shared" si="7"/>
        <v/>
      </c>
      <c r="H203" s="14" t="str">
        <f t="shared" ca="1" si="8"/>
        <v/>
      </c>
    </row>
    <row r="204" spans="2:8" x14ac:dyDescent="0.25">
      <c r="B204" s="13" t="str">
        <f t="shared" si="7"/>
        <v/>
      </c>
      <c r="H204" s="14" t="str">
        <f t="shared" ca="1" si="8"/>
        <v/>
      </c>
    </row>
    <row r="205" spans="2:8" x14ac:dyDescent="0.25">
      <c r="B205" s="13" t="str">
        <f t="shared" si="7"/>
        <v/>
      </c>
      <c r="H205" s="14" t="str">
        <f t="shared" ca="1" si="8"/>
        <v/>
      </c>
    </row>
    <row r="206" spans="2:8" x14ac:dyDescent="0.25">
      <c r="B206" s="13" t="str">
        <f t="shared" si="7"/>
        <v/>
      </c>
      <c r="H206" s="14" t="str">
        <f t="shared" ca="1" si="8"/>
        <v/>
      </c>
    </row>
    <row r="207" spans="2:8" x14ac:dyDescent="0.25">
      <c r="B207" s="13" t="str">
        <f t="shared" si="7"/>
        <v/>
      </c>
      <c r="H207" s="14" t="str">
        <f t="shared" ca="1" si="8"/>
        <v/>
      </c>
    </row>
    <row r="208" spans="2:8" x14ac:dyDescent="0.25">
      <c r="B208" s="13" t="str">
        <f t="shared" si="7"/>
        <v/>
      </c>
      <c r="H208" s="14" t="str">
        <f t="shared" ca="1" si="8"/>
        <v/>
      </c>
    </row>
    <row r="209" spans="2:8" x14ac:dyDescent="0.25">
      <c r="B209" s="13" t="str">
        <f t="shared" si="7"/>
        <v/>
      </c>
      <c r="H209" s="14" t="str">
        <f t="shared" ca="1" si="8"/>
        <v/>
      </c>
    </row>
    <row r="210" spans="2:8" x14ac:dyDescent="0.25">
      <c r="B210" s="13" t="str">
        <f t="shared" si="7"/>
        <v/>
      </c>
      <c r="H210" s="14" t="str">
        <f t="shared" ca="1" si="8"/>
        <v/>
      </c>
    </row>
    <row r="211" spans="2:8" x14ac:dyDescent="0.25">
      <c r="B211" s="13" t="str">
        <f t="shared" si="7"/>
        <v/>
      </c>
      <c r="H211" s="14" t="str">
        <f t="shared" ca="1" si="8"/>
        <v/>
      </c>
    </row>
    <row r="212" spans="2:8" x14ac:dyDescent="0.25">
      <c r="B212" s="13" t="str">
        <f t="shared" si="7"/>
        <v/>
      </c>
      <c r="H212" s="14" t="str">
        <f t="shared" ca="1" si="8"/>
        <v/>
      </c>
    </row>
    <row r="213" spans="2:8" x14ac:dyDescent="0.25">
      <c r="B213" s="13" t="str">
        <f t="shared" si="7"/>
        <v/>
      </c>
      <c r="H213" s="14" t="str">
        <f t="shared" ca="1" si="8"/>
        <v/>
      </c>
    </row>
    <row r="214" spans="2:8" x14ac:dyDescent="0.25">
      <c r="B214" s="13" t="str">
        <f t="shared" si="7"/>
        <v/>
      </c>
      <c r="H214" s="14" t="str">
        <f t="shared" ca="1" si="8"/>
        <v/>
      </c>
    </row>
    <row r="215" spans="2:8" x14ac:dyDescent="0.25">
      <c r="B215" s="13" t="str">
        <f t="shared" ref="B215:B278" si="9">IF(ISBLANK(A215),"",VLOOKUP(A215,idMedicamentos,2,FALSE))</f>
        <v/>
      </c>
      <c r="H215" s="14" t="str">
        <f t="shared" ca="1" si="8"/>
        <v/>
      </c>
    </row>
    <row r="216" spans="2:8" x14ac:dyDescent="0.25">
      <c r="B216" s="13" t="str">
        <f t="shared" si="9"/>
        <v/>
      </c>
      <c r="H216" s="14" t="str">
        <f t="shared" ca="1" si="8"/>
        <v/>
      </c>
    </row>
    <row r="217" spans="2:8" x14ac:dyDescent="0.25">
      <c r="B217" s="13" t="str">
        <f t="shared" si="9"/>
        <v/>
      </c>
      <c r="H217" s="14" t="str">
        <f t="shared" ca="1" si="8"/>
        <v/>
      </c>
    </row>
    <row r="218" spans="2:8" x14ac:dyDescent="0.25">
      <c r="B218" s="13" t="str">
        <f t="shared" si="9"/>
        <v/>
      </c>
      <c r="H218" s="14" t="str">
        <f t="shared" ca="1" si="8"/>
        <v/>
      </c>
    </row>
    <row r="219" spans="2:8" x14ac:dyDescent="0.25">
      <c r="B219" s="13" t="str">
        <f t="shared" si="9"/>
        <v/>
      </c>
      <c r="H219" s="14" t="str">
        <f t="shared" ca="1" si="8"/>
        <v/>
      </c>
    </row>
    <row r="220" spans="2:8" x14ac:dyDescent="0.25">
      <c r="B220" s="13" t="str">
        <f t="shared" si="9"/>
        <v/>
      </c>
      <c r="H220" s="14" t="str">
        <f t="shared" ca="1" si="8"/>
        <v/>
      </c>
    </row>
    <row r="221" spans="2:8" x14ac:dyDescent="0.25">
      <c r="B221" s="13" t="str">
        <f t="shared" si="9"/>
        <v/>
      </c>
      <c r="H221" s="14" t="str">
        <f t="shared" ca="1" si="8"/>
        <v/>
      </c>
    </row>
    <row r="222" spans="2:8" x14ac:dyDescent="0.25">
      <c r="B222" s="13" t="str">
        <f t="shared" si="9"/>
        <v/>
      </c>
      <c r="H222" s="14" t="str">
        <f t="shared" ca="1" si="8"/>
        <v/>
      </c>
    </row>
    <row r="223" spans="2:8" x14ac:dyDescent="0.25">
      <c r="B223" s="13" t="str">
        <f t="shared" si="9"/>
        <v/>
      </c>
      <c r="H223" s="14" t="str">
        <f t="shared" ca="1" si="8"/>
        <v/>
      </c>
    </row>
    <row r="224" spans="2:8" x14ac:dyDescent="0.25">
      <c r="B224" s="13" t="str">
        <f t="shared" si="9"/>
        <v/>
      </c>
      <c r="H224" s="14" t="str">
        <f t="shared" ca="1" si="8"/>
        <v/>
      </c>
    </row>
    <row r="225" spans="2:8" x14ac:dyDescent="0.25">
      <c r="B225" s="13" t="str">
        <f t="shared" si="9"/>
        <v/>
      </c>
      <c r="H225" s="14" t="str">
        <f t="shared" ca="1" si="8"/>
        <v/>
      </c>
    </row>
    <row r="226" spans="2:8" x14ac:dyDescent="0.25">
      <c r="B226" s="13" t="str">
        <f t="shared" si="9"/>
        <v/>
      </c>
      <c r="H226" s="14" t="str">
        <f t="shared" ca="1" si="8"/>
        <v/>
      </c>
    </row>
    <row r="227" spans="2:8" x14ac:dyDescent="0.25">
      <c r="B227" s="13" t="str">
        <f t="shared" si="9"/>
        <v/>
      </c>
      <c r="H227" s="14" t="str">
        <f t="shared" ca="1" si="8"/>
        <v/>
      </c>
    </row>
    <row r="228" spans="2:8" x14ac:dyDescent="0.25">
      <c r="B228" s="13" t="str">
        <f t="shared" si="9"/>
        <v/>
      </c>
      <c r="H228" s="14" t="str">
        <f t="shared" ca="1" si="8"/>
        <v/>
      </c>
    </row>
    <row r="229" spans="2:8" x14ac:dyDescent="0.25">
      <c r="B229" s="13" t="str">
        <f t="shared" si="9"/>
        <v/>
      </c>
      <c r="H229" s="14" t="str">
        <f t="shared" ca="1" si="8"/>
        <v/>
      </c>
    </row>
    <row r="230" spans="2:8" x14ac:dyDescent="0.25">
      <c r="B230" s="13" t="str">
        <f t="shared" si="9"/>
        <v/>
      </c>
      <c r="H230" s="14" t="str">
        <f t="shared" ca="1" si="8"/>
        <v/>
      </c>
    </row>
    <row r="231" spans="2:8" x14ac:dyDescent="0.25">
      <c r="B231" s="13" t="str">
        <f t="shared" si="9"/>
        <v/>
      </c>
      <c r="H231" s="14" t="str">
        <f t="shared" ca="1" si="8"/>
        <v/>
      </c>
    </row>
    <row r="232" spans="2:8" x14ac:dyDescent="0.25">
      <c r="B232" s="13" t="str">
        <f t="shared" si="9"/>
        <v/>
      </c>
      <c r="H232" s="14" t="str">
        <f t="shared" ca="1" si="8"/>
        <v/>
      </c>
    </row>
    <row r="233" spans="2:8" x14ac:dyDescent="0.25">
      <c r="B233" s="13" t="str">
        <f t="shared" si="9"/>
        <v/>
      </c>
      <c r="H233" s="14" t="str">
        <f t="shared" ca="1" si="8"/>
        <v/>
      </c>
    </row>
    <row r="234" spans="2:8" x14ac:dyDescent="0.25">
      <c r="B234" s="13" t="str">
        <f t="shared" si="9"/>
        <v/>
      </c>
      <c r="H234" s="14" t="str">
        <f t="shared" ca="1" si="8"/>
        <v/>
      </c>
    </row>
    <row r="235" spans="2:8" x14ac:dyDescent="0.25">
      <c r="B235" s="13" t="str">
        <f t="shared" si="9"/>
        <v/>
      </c>
      <c r="H235" s="14" t="str">
        <f t="shared" ca="1" si="8"/>
        <v/>
      </c>
    </row>
    <row r="236" spans="2:8" x14ac:dyDescent="0.25">
      <c r="B236" s="13" t="str">
        <f t="shared" si="9"/>
        <v/>
      </c>
      <c r="H236" s="14" t="str">
        <f t="shared" ca="1" si="8"/>
        <v/>
      </c>
    </row>
    <row r="237" spans="2:8" x14ac:dyDescent="0.25">
      <c r="B237" s="13" t="str">
        <f t="shared" si="9"/>
        <v/>
      </c>
      <c r="H237" s="14" t="str">
        <f t="shared" ca="1" si="8"/>
        <v/>
      </c>
    </row>
    <row r="238" spans="2:8" x14ac:dyDescent="0.25">
      <c r="B238" s="13" t="str">
        <f t="shared" si="9"/>
        <v/>
      </c>
      <c r="H238" s="14" t="str">
        <f t="shared" ca="1" si="8"/>
        <v/>
      </c>
    </row>
    <row r="239" spans="2:8" x14ac:dyDescent="0.25">
      <c r="B239" s="13" t="str">
        <f t="shared" si="9"/>
        <v/>
      </c>
      <c r="H239" s="14" t="str">
        <f t="shared" ca="1" si="8"/>
        <v/>
      </c>
    </row>
    <row r="240" spans="2:8" x14ac:dyDescent="0.25">
      <c r="B240" s="13" t="str">
        <f t="shared" si="9"/>
        <v/>
      </c>
      <c r="H240" s="14" t="str">
        <f t="shared" ca="1" si="8"/>
        <v/>
      </c>
    </row>
    <row r="241" spans="2:8" x14ac:dyDescent="0.25">
      <c r="B241" s="13" t="str">
        <f t="shared" si="9"/>
        <v/>
      </c>
      <c r="H241" s="14" t="str">
        <f t="shared" ca="1" si="8"/>
        <v/>
      </c>
    </row>
    <row r="242" spans="2:8" x14ac:dyDescent="0.25">
      <c r="B242" s="13" t="str">
        <f t="shared" si="9"/>
        <v/>
      </c>
      <c r="H242" s="14" t="str">
        <f t="shared" ca="1" si="8"/>
        <v/>
      </c>
    </row>
    <row r="243" spans="2:8" x14ac:dyDescent="0.25">
      <c r="B243" s="13" t="str">
        <f t="shared" si="9"/>
        <v/>
      </c>
      <c r="H243" s="14" t="str">
        <f t="shared" ca="1" si="8"/>
        <v/>
      </c>
    </row>
    <row r="244" spans="2:8" x14ac:dyDescent="0.25">
      <c r="B244" s="13" t="str">
        <f t="shared" si="9"/>
        <v/>
      </c>
      <c r="H244" s="14" t="str">
        <f t="shared" ca="1" si="8"/>
        <v/>
      </c>
    </row>
    <row r="245" spans="2:8" x14ac:dyDescent="0.25">
      <c r="B245" s="13" t="str">
        <f t="shared" si="9"/>
        <v/>
      </c>
      <c r="H245" s="14" t="str">
        <f t="shared" ca="1" si="8"/>
        <v/>
      </c>
    </row>
    <row r="246" spans="2:8" x14ac:dyDescent="0.25">
      <c r="B246" s="13" t="str">
        <f t="shared" si="9"/>
        <v/>
      </c>
      <c r="H246" s="14" t="str">
        <f t="shared" ca="1" si="8"/>
        <v/>
      </c>
    </row>
    <row r="247" spans="2:8" x14ac:dyDescent="0.25">
      <c r="B247" s="13" t="str">
        <f t="shared" si="9"/>
        <v/>
      </c>
      <c r="H247" s="14" t="str">
        <f t="shared" ca="1" si="8"/>
        <v/>
      </c>
    </row>
    <row r="248" spans="2:8" x14ac:dyDescent="0.25">
      <c r="B248" s="13" t="str">
        <f t="shared" si="9"/>
        <v/>
      </c>
      <c r="H248" s="14" t="str">
        <f t="shared" ca="1" si="8"/>
        <v/>
      </c>
    </row>
    <row r="249" spans="2:8" x14ac:dyDescent="0.25">
      <c r="B249" s="13" t="str">
        <f t="shared" si="9"/>
        <v/>
      </c>
      <c r="H249" s="14" t="str">
        <f t="shared" ca="1" si="8"/>
        <v/>
      </c>
    </row>
    <row r="250" spans="2:8" x14ac:dyDescent="0.25">
      <c r="B250" s="13" t="str">
        <f t="shared" si="9"/>
        <v/>
      </c>
      <c r="H250" s="14" t="str">
        <f t="shared" ca="1" si="8"/>
        <v/>
      </c>
    </row>
    <row r="251" spans="2:8" x14ac:dyDescent="0.25">
      <c r="B251" s="13" t="str">
        <f t="shared" si="9"/>
        <v/>
      </c>
      <c r="H251" s="14" t="str">
        <f t="shared" ca="1" si="8"/>
        <v/>
      </c>
    </row>
    <row r="252" spans="2:8" x14ac:dyDescent="0.25">
      <c r="B252" s="13" t="str">
        <f t="shared" si="9"/>
        <v/>
      </c>
      <c r="H252" s="14" t="str">
        <f t="shared" ca="1" si="8"/>
        <v/>
      </c>
    </row>
    <row r="253" spans="2:8" x14ac:dyDescent="0.25">
      <c r="B253" s="13" t="str">
        <f t="shared" si="9"/>
        <v/>
      </c>
      <c r="H253" s="14" t="str">
        <f t="shared" ca="1" si="8"/>
        <v/>
      </c>
    </row>
    <row r="254" spans="2:8" x14ac:dyDescent="0.25">
      <c r="B254" s="13" t="str">
        <f t="shared" si="9"/>
        <v/>
      </c>
      <c r="H254" s="14" t="str">
        <f t="shared" ca="1" si="8"/>
        <v/>
      </c>
    </row>
    <row r="255" spans="2:8" x14ac:dyDescent="0.25">
      <c r="B255" s="13" t="str">
        <f t="shared" si="9"/>
        <v/>
      </c>
      <c r="H255" s="14" t="str">
        <f t="shared" ca="1" si="8"/>
        <v/>
      </c>
    </row>
    <row r="256" spans="2:8" x14ac:dyDescent="0.25">
      <c r="B256" s="13" t="str">
        <f t="shared" si="9"/>
        <v/>
      </c>
      <c r="H256" s="14" t="str">
        <f t="shared" ca="1" si="8"/>
        <v/>
      </c>
    </row>
    <row r="257" spans="2:8" x14ac:dyDescent="0.25">
      <c r="B257" s="13" t="str">
        <f t="shared" si="9"/>
        <v/>
      </c>
      <c r="H257" s="14" t="str">
        <f t="shared" ca="1" si="8"/>
        <v/>
      </c>
    </row>
    <row r="258" spans="2:8" x14ac:dyDescent="0.25">
      <c r="B258" s="13" t="str">
        <f t="shared" si="9"/>
        <v/>
      </c>
      <c r="H258" s="14" t="str">
        <f t="shared" ca="1" si="8"/>
        <v/>
      </c>
    </row>
    <row r="259" spans="2:8" x14ac:dyDescent="0.25">
      <c r="B259" s="13" t="str">
        <f t="shared" si="9"/>
        <v/>
      </c>
      <c r="H259" s="14" t="str">
        <f t="shared" ca="1" si="8"/>
        <v/>
      </c>
    </row>
    <row r="260" spans="2:8" x14ac:dyDescent="0.25">
      <c r="B260" s="13" t="str">
        <f t="shared" si="9"/>
        <v/>
      </c>
      <c r="H260" s="14" t="str">
        <f t="shared" ca="1" si="8"/>
        <v/>
      </c>
    </row>
    <row r="261" spans="2:8" x14ac:dyDescent="0.25">
      <c r="B261" s="13" t="str">
        <f t="shared" si="9"/>
        <v/>
      </c>
      <c r="H261" s="14" t="str">
        <f t="shared" ref="H261:H324" ca="1" si="10">IF(G261="","",G261-TODAY())</f>
        <v/>
      </c>
    </row>
    <row r="262" spans="2:8" x14ac:dyDescent="0.25">
      <c r="B262" s="13" t="str">
        <f t="shared" si="9"/>
        <v/>
      </c>
      <c r="H262" s="14" t="str">
        <f t="shared" ca="1" si="10"/>
        <v/>
      </c>
    </row>
    <row r="263" spans="2:8" x14ac:dyDescent="0.25">
      <c r="B263" s="13" t="str">
        <f t="shared" si="9"/>
        <v/>
      </c>
      <c r="H263" s="14" t="str">
        <f t="shared" ca="1" si="10"/>
        <v/>
      </c>
    </row>
    <row r="264" spans="2:8" x14ac:dyDescent="0.25">
      <c r="B264" s="13" t="str">
        <f t="shared" si="9"/>
        <v/>
      </c>
      <c r="H264" s="14" t="str">
        <f t="shared" ca="1" si="10"/>
        <v/>
      </c>
    </row>
    <row r="265" spans="2:8" x14ac:dyDescent="0.25">
      <c r="B265" s="13" t="str">
        <f t="shared" si="9"/>
        <v/>
      </c>
      <c r="H265" s="14" t="str">
        <f t="shared" ca="1" si="10"/>
        <v/>
      </c>
    </row>
    <row r="266" spans="2:8" x14ac:dyDescent="0.25">
      <c r="B266" s="13" t="str">
        <f t="shared" si="9"/>
        <v/>
      </c>
      <c r="H266" s="14" t="str">
        <f t="shared" ca="1" si="10"/>
        <v/>
      </c>
    </row>
    <row r="267" spans="2:8" x14ac:dyDescent="0.25">
      <c r="B267" s="13" t="str">
        <f t="shared" si="9"/>
        <v/>
      </c>
      <c r="H267" s="14" t="str">
        <f t="shared" ca="1" si="10"/>
        <v/>
      </c>
    </row>
    <row r="268" spans="2:8" x14ac:dyDescent="0.25">
      <c r="B268" s="13" t="str">
        <f t="shared" si="9"/>
        <v/>
      </c>
      <c r="H268" s="14" t="str">
        <f t="shared" ca="1" si="10"/>
        <v/>
      </c>
    </row>
    <row r="269" spans="2:8" x14ac:dyDescent="0.25">
      <c r="B269" s="13" t="str">
        <f t="shared" si="9"/>
        <v/>
      </c>
      <c r="H269" s="14" t="str">
        <f t="shared" ca="1" si="10"/>
        <v/>
      </c>
    </row>
    <row r="270" spans="2:8" x14ac:dyDescent="0.25">
      <c r="B270" s="13" t="str">
        <f t="shared" si="9"/>
        <v/>
      </c>
      <c r="H270" s="14" t="str">
        <f t="shared" ca="1" si="10"/>
        <v/>
      </c>
    </row>
    <row r="271" spans="2:8" x14ac:dyDescent="0.25">
      <c r="B271" s="13" t="str">
        <f t="shared" si="9"/>
        <v/>
      </c>
      <c r="H271" s="14" t="str">
        <f t="shared" ca="1" si="10"/>
        <v/>
      </c>
    </row>
    <row r="272" spans="2:8" x14ac:dyDescent="0.25">
      <c r="B272" s="13" t="str">
        <f t="shared" si="9"/>
        <v/>
      </c>
      <c r="H272" s="14" t="str">
        <f t="shared" ca="1" si="10"/>
        <v/>
      </c>
    </row>
    <row r="273" spans="2:8" x14ac:dyDescent="0.25">
      <c r="B273" s="13" t="str">
        <f t="shared" si="9"/>
        <v/>
      </c>
      <c r="H273" s="14" t="str">
        <f t="shared" ca="1" si="10"/>
        <v/>
      </c>
    </row>
    <row r="274" spans="2:8" x14ac:dyDescent="0.25">
      <c r="B274" s="13" t="str">
        <f t="shared" si="9"/>
        <v/>
      </c>
      <c r="H274" s="14" t="str">
        <f t="shared" ca="1" si="10"/>
        <v/>
      </c>
    </row>
    <row r="275" spans="2:8" x14ac:dyDescent="0.25">
      <c r="B275" s="13" t="str">
        <f t="shared" si="9"/>
        <v/>
      </c>
      <c r="H275" s="14" t="str">
        <f t="shared" ca="1" si="10"/>
        <v/>
      </c>
    </row>
    <row r="276" spans="2:8" x14ac:dyDescent="0.25">
      <c r="B276" s="13" t="str">
        <f t="shared" si="9"/>
        <v/>
      </c>
      <c r="H276" s="14" t="str">
        <f t="shared" ca="1" si="10"/>
        <v/>
      </c>
    </row>
    <row r="277" spans="2:8" x14ac:dyDescent="0.25">
      <c r="B277" s="13" t="str">
        <f t="shared" si="9"/>
        <v/>
      </c>
      <c r="H277" s="14" t="str">
        <f t="shared" ca="1" si="10"/>
        <v/>
      </c>
    </row>
    <row r="278" spans="2:8" x14ac:dyDescent="0.25">
      <c r="B278" s="13" t="str">
        <f t="shared" si="9"/>
        <v/>
      </c>
      <c r="H278" s="14" t="str">
        <f t="shared" ca="1" si="10"/>
        <v/>
      </c>
    </row>
    <row r="279" spans="2:8" x14ac:dyDescent="0.25">
      <c r="B279" s="13" t="str">
        <f t="shared" ref="B279:B342" si="11">IF(ISBLANK(A279),"",VLOOKUP(A279,idMedicamentos,2,FALSE))</f>
        <v/>
      </c>
      <c r="H279" s="14" t="str">
        <f t="shared" ca="1" si="10"/>
        <v/>
      </c>
    </row>
    <row r="280" spans="2:8" x14ac:dyDescent="0.25">
      <c r="B280" s="13" t="str">
        <f t="shared" si="11"/>
        <v/>
      </c>
      <c r="H280" s="14" t="str">
        <f t="shared" ca="1" si="10"/>
        <v/>
      </c>
    </row>
    <row r="281" spans="2:8" x14ac:dyDescent="0.25">
      <c r="B281" s="13" t="str">
        <f t="shared" si="11"/>
        <v/>
      </c>
      <c r="H281" s="14" t="str">
        <f t="shared" ca="1" si="10"/>
        <v/>
      </c>
    </row>
    <row r="282" spans="2:8" x14ac:dyDescent="0.25">
      <c r="B282" s="13" t="str">
        <f t="shared" si="11"/>
        <v/>
      </c>
      <c r="H282" s="14" t="str">
        <f t="shared" ca="1" si="10"/>
        <v/>
      </c>
    </row>
    <row r="283" spans="2:8" x14ac:dyDescent="0.25">
      <c r="B283" s="13" t="str">
        <f t="shared" si="11"/>
        <v/>
      </c>
      <c r="H283" s="14" t="str">
        <f t="shared" ca="1" si="10"/>
        <v/>
      </c>
    </row>
    <row r="284" spans="2:8" x14ac:dyDescent="0.25">
      <c r="B284" s="13" t="str">
        <f t="shared" si="11"/>
        <v/>
      </c>
      <c r="H284" s="14" t="str">
        <f t="shared" ca="1" si="10"/>
        <v/>
      </c>
    </row>
    <row r="285" spans="2:8" x14ac:dyDescent="0.25">
      <c r="B285" s="13" t="str">
        <f t="shared" si="11"/>
        <v/>
      </c>
      <c r="H285" s="14" t="str">
        <f t="shared" ca="1" si="10"/>
        <v/>
      </c>
    </row>
    <row r="286" spans="2:8" x14ac:dyDescent="0.25">
      <c r="B286" s="13" t="str">
        <f t="shared" si="11"/>
        <v/>
      </c>
      <c r="H286" s="14" t="str">
        <f t="shared" ca="1" si="10"/>
        <v/>
      </c>
    </row>
    <row r="287" spans="2:8" x14ac:dyDescent="0.25">
      <c r="B287" s="13" t="str">
        <f t="shared" si="11"/>
        <v/>
      </c>
      <c r="H287" s="14" t="str">
        <f t="shared" ca="1" si="10"/>
        <v/>
      </c>
    </row>
    <row r="288" spans="2:8" x14ac:dyDescent="0.25">
      <c r="B288" s="13" t="str">
        <f t="shared" si="11"/>
        <v/>
      </c>
      <c r="H288" s="14" t="str">
        <f t="shared" ca="1" si="10"/>
        <v/>
      </c>
    </row>
    <row r="289" spans="2:8" x14ac:dyDescent="0.25">
      <c r="B289" s="13" t="str">
        <f t="shared" si="11"/>
        <v/>
      </c>
      <c r="H289" s="14" t="str">
        <f t="shared" ca="1" si="10"/>
        <v/>
      </c>
    </row>
    <row r="290" spans="2:8" x14ac:dyDescent="0.25">
      <c r="B290" s="13" t="str">
        <f t="shared" si="11"/>
        <v/>
      </c>
      <c r="H290" s="14" t="str">
        <f t="shared" ca="1" si="10"/>
        <v/>
      </c>
    </row>
    <row r="291" spans="2:8" x14ac:dyDescent="0.25">
      <c r="B291" s="13" t="str">
        <f t="shared" si="11"/>
        <v/>
      </c>
      <c r="H291" s="14" t="str">
        <f t="shared" ca="1" si="10"/>
        <v/>
      </c>
    </row>
    <row r="292" spans="2:8" x14ac:dyDescent="0.25">
      <c r="B292" s="13" t="str">
        <f t="shared" si="11"/>
        <v/>
      </c>
      <c r="H292" s="14" t="str">
        <f t="shared" ca="1" si="10"/>
        <v/>
      </c>
    </row>
    <row r="293" spans="2:8" x14ac:dyDescent="0.25">
      <c r="B293" s="13" t="str">
        <f t="shared" si="11"/>
        <v/>
      </c>
      <c r="H293" s="14" t="str">
        <f t="shared" ca="1" si="10"/>
        <v/>
      </c>
    </row>
    <row r="294" spans="2:8" x14ac:dyDescent="0.25">
      <c r="B294" s="13" t="str">
        <f t="shared" si="11"/>
        <v/>
      </c>
      <c r="H294" s="14" t="str">
        <f t="shared" ca="1" si="10"/>
        <v/>
      </c>
    </row>
    <row r="295" spans="2:8" x14ac:dyDescent="0.25">
      <c r="B295" s="13" t="str">
        <f t="shared" si="11"/>
        <v/>
      </c>
      <c r="H295" s="14" t="str">
        <f t="shared" ca="1" si="10"/>
        <v/>
      </c>
    </row>
    <row r="296" spans="2:8" x14ac:dyDescent="0.25">
      <c r="B296" s="13" t="str">
        <f t="shared" si="11"/>
        <v/>
      </c>
      <c r="H296" s="14" t="str">
        <f t="shared" ca="1" si="10"/>
        <v/>
      </c>
    </row>
    <row r="297" spans="2:8" x14ac:dyDescent="0.25">
      <c r="B297" s="13" t="str">
        <f t="shared" si="11"/>
        <v/>
      </c>
      <c r="H297" s="14" t="str">
        <f t="shared" ca="1" si="10"/>
        <v/>
      </c>
    </row>
    <row r="298" spans="2:8" x14ac:dyDescent="0.25">
      <c r="B298" s="13" t="str">
        <f t="shared" si="11"/>
        <v/>
      </c>
      <c r="H298" s="14" t="str">
        <f t="shared" ca="1" si="10"/>
        <v/>
      </c>
    </row>
    <row r="299" spans="2:8" x14ac:dyDescent="0.25">
      <c r="B299" s="13" t="str">
        <f t="shared" si="11"/>
        <v/>
      </c>
      <c r="H299" s="14" t="str">
        <f t="shared" ca="1" si="10"/>
        <v/>
      </c>
    </row>
    <row r="300" spans="2:8" x14ac:dyDescent="0.25">
      <c r="B300" s="13" t="str">
        <f t="shared" si="11"/>
        <v/>
      </c>
      <c r="H300" s="14" t="str">
        <f t="shared" ca="1" si="10"/>
        <v/>
      </c>
    </row>
    <row r="301" spans="2:8" x14ac:dyDescent="0.25">
      <c r="B301" s="13" t="str">
        <f t="shared" si="11"/>
        <v/>
      </c>
      <c r="H301" s="14" t="str">
        <f t="shared" ca="1" si="10"/>
        <v/>
      </c>
    </row>
    <row r="302" spans="2:8" x14ac:dyDescent="0.25">
      <c r="B302" s="13" t="str">
        <f t="shared" si="11"/>
        <v/>
      </c>
      <c r="H302" s="14" t="str">
        <f t="shared" ca="1" si="10"/>
        <v/>
      </c>
    </row>
    <row r="303" spans="2:8" x14ac:dyDescent="0.25">
      <c r="B303" s="13" t="str">
        <f t="shared" si="11"/>
        <v/>
      </c>
      <c r="H303" s="14" t="str">
        <f t="shared" ca="1" si="10"/>
        <v/>
      </c>
    </row>
    <row r="304" spans="2:8" x14ac:dyDescent="0.25">
      <c r="B304" s="13" t="str">
        <f t="shared" si="11"/>
        <v/>
      </c>
      <c r="H304" s="14" t="str">
        <f t="shared" ca="1" si="10"/>
        <v/>
      </c>
    </row>
    <row r="305" spans="2:8" x14ac:dyDescent="0.25">
      <c r="B305" s="13" t="str">
        <f t="shared" si="11"/>
        <v/>
      </c>
      <c r="H305" s="14" t="str">
        <f t="shared" ca="1" si="10"/>
        <v/>
      </c>
    </row>
    <row r="306" spans="2:8" x14ac:dyDescent="0.25">
      <c r="B306" s="13" t="str">
        <f t="shared" si="11"/>
        <v/>
      </c>
      <c r="H306" s="14" t="str">
        <f t="shared" ca="1" si="10"/>
        <v/>
      </c>
    </row>
    <row r="307" spans="2:8" x14ac:dyDescent="0.25">
      <c r="B307" s="13" t="str">
        <f t="shared" si="11"/>
        <v/>
      </c>
      <c r="H307" s="14" t="str">
        <f t="shared" ca="1" si="10"/>
        <v/>
      </c>
    </row>
    <row r="308" spans="2:8" x14ac:dyDescent="0.25">
      <c r="B308" s="13" t="str">
        <f t="shared" si="11"/>
        <v/>
      </c>
      <c r="H308" s="14" t="str">
        <f t="shared" ca="1" si="10"/>
        <v/>
      </c>
    </row>
    <row r="309" spans="2:8" x14ac:dyDescent="0.25">
      <c r="B309" s="13" t="str">
        <f t="shared" si="11"/>
        <v/>
      </c>
      <c r="H309" s="14" t="str">
        <f t="shared" ca="1" si="10"/>
        <v/>
      </c>
    </row>
    <row r="310" spans="2:8" x14ac:dyDescent="0.25">
      <c r="B310" s="13" t="str">
        <f t="shared" si="11"/>
        <v/>
      </c>
      <c r="H310" s="14" t="str">
        <f t="shared" ca="1" si="10"/>
        <v/>
      </c>
    </row>
    <row r="311" spans="2:8" x14ac:dyDescent="0.25">
      <c r="B311" s="13" t="str">
        <f t="shared" si="11"/>
        <v/>
      </c>
      <c r="H311" s="14" t="str">
        <f t="shared" ca="1" si="10"/>
        <v/>
      </c>
    </row>
    <row r="312" spans="2:8" x14ac:dyDescent="0.25">
      <c r="B312" s="13" t="str">
        <f t="shared" si="11"/>
        <v/>
      </c>
      <c r="H312" s="14" t="str">
        <f t="shared" ca="1" si="10"/>
        <v/>
      </c>
    </row>
    <row r="313" spans="2:8" x14ac:dyDescent="0.25">
      <c r="B313" s="13" t="str">
        <f t="shared" si="11"/>
        <v/>
      </c>
      <c r="H313" s="14" t="str">
        <f t="shared" ca="1" si="10"/>
        <v/>
      </c>
    </row>
    <row r="314" spans="2:8" x14ac:dyDescent="0.25">
      <c r="B314" s="13" t="str">
        <f t="shared" si="11"/>
        <v/>
      </c>
      <c r="H314" s="14" t="str">
        <f t="shared" ca="1" si="10"/>
        <v/>
      </c>
    </row>
    <row r="315" spans="2:8" x14ac:dyDescent="0.25">
      <c r="B315" s="13" t="str">
        <f t="shared" si="11"/>
        <v/>
      </c>
      <c r="H315" s="14" t="str">
        <f t="shared" ca="1" si="10"/>
        <v/>
      </c>
    </row>
    <row r="316" spans="2:8" x14ac:dyDescent="0.25">
      <c r="B316" s="13" t="str">
        <f t="shared" si="11"/>
        <v/>
      </c>
      <c r="H316" s="14" t="str">
        <f t="shared" ca="1" si="10"/>
        <v/>
      </c>
    </row>
    <row r="317" spans="2:8" x14ac:dyDescent="0.25">
      <c r="B317" s="13" t="str">
        <f t="shared" si="11"/>
        <v/>
      </c>
      <c r="H317" s="14" t="str">
        <f t="shared" ca="1" si="10"/>
        <v/>
      </c>
    </row>
    <row r="318" spans="2:8" x14ac:dyDescent="0.25">
      <c r="B318" s="13" t="str">
        <f t="shared" si="11"/>
        <v/>
      </c>
      <c r="H318" s="14" t="str">
        <f t="shared" ca="1" si="10"/>
        <v/>
      </c>
    </row>
    <row r="319" spans="2:8" x14ac:dyDescent="0.25">
      <c r="B319" s="13" t="str">
        <f t="shared" si="11"/>
        <v/>
      </c>
      <c r="H319" s="14" t="str">
        <f t="shared" ca="1" si="10"/>
        <v/>
      </c>
    </row>
    <row r="320" spans="2:8" x14ac:dyDescent="0.25">
      <c r="B320" s="13" t="str">
        <f t="shared" si="11"/>
        <v/>
      </c>
      <c r="H320" s="14" t="str">
        <f t="shared" ca="1" si="10"/>
        <v/>
      </c>
    </row>
    <row r="321" spans="2:8" x14ac:dyDescent="0.25">
      <c r="B321" s="13" t="str">
        <f t="shared" si="11"/>
        <v/>
      </c>
      <c r="H321" s="14" t="str">
        <f t="shared" ca="1" si="10"/>
        <v/>
      </c>
    </row>
    <row r="322" spans="2:8" x14ac:dyDescent="0.25">
      <c r="B322" s="13" t="str">
        <f t="shared" si="11"/>
        <v/>
      </c>
      <c r="H322" s="14" t="str">
        <f t="shared" ca="1" si="10"/>
        <v/>
      </c>
    </row>
    <row r="323" spans="2:8" x14ac:dyDescent="0.25">
      <c r="B323" s="13" t="str">
        <f t="shared" si="11"/>
        <v/>
      </c>
      <c r="H323" s="14" t="str">
        <f t="shared" ca="1" si="10"/>
        <v/>
      </c>
    </row>
    <row r="324" spans="2:8" x14ac:dyDescent="0.25">
      <c r="B324" s="13" t="str">
        <f t="shared" si="11"/>
        <v/>
      </c>
      <c r="H324" s="14" t="str">
        <f t="shared" ca="1" si="10"/>
        <v/>
      </c>
    </row>
    <row r="325" spans="2:8" x14ac:dyDescent="0.25">
      <c r="B325" s="13" t="str">
        <f t="shared" si="11"/>
        <v/>
      </c>
      <c r="H325" s="14" t="str">
        <f t="shared" ref="H325:H388" ca="1" si="12">IF(G325="","",G325-TODAY())</f>
        <v/>
      </c>
    </row>
    <row r="326" spans="2:8" x14ac:dyDescent="0.25">
      <c r="B326" s="13" t="str">
        <f t="shared" si="11"/>
        <v/>
      </c>
      <c r="H326" s="14" t="str">
        <f t="shared" ca="1" si="12"/>
        <v/>
      </c>
    </row>
    <row r="327" spans="2:8" x14ac:dyDescent="0.25">
      <c r="B327" s="13" t="str">
        <f t="shared" si="11"/>
        <v/>
      </c>
      <c r="H327" s="14" t="str">
        <f t="shared" ca="1" si="12"/>
        <v/>
      </c>
    </row>
    <row r="328" spans="2:8" x14ac:dyDescent="0.25">
      <c r="B328" s="13" t="str">
        <f t="shared" si="11"/>
        <v/>
      </c>
      <c r="H328" s="14" t="str">
        <f t="shared" ca="1" si="12"/>
        <v/>
      </c>
    </row>
    <row r="329" spans="2:8" x14ac:dyDescent="0.25">
      <c r="B329" s="13" t="str">
        <f t="shared" si="11"/>
        <v/>
      </c>
      <c r="H329" s="14" t="str">
        <f t="shared" ca="1" si="12"/>
        <v/>
      </c>
    </row>
    <row r="330" spans="2:8" x14ac:dyDescent="0.25">
      <c r="B330" s="13" t="str">
        <f t="shared" si="11"/>
        <v/>
      </c>
      <c r="H330" s="14" t="str">
        <f t="shared" ca="1" si="12"/>
        <v/>
      </c>
    </row>
    <row r="331" spans="2:8" x14ac:dyDescent="0.25">
      <c r="B331" s="13" t="str">
        <f t="shared" si="11"/>
        <v/>
      </c>
      <c r="H331" s="14" t="str">
        <f t="shared" ca="1" si="12"/>
        <v/>
      </c>
    </row>
    <row r="332" spans="2:8" x14ac:dyDescent="0.25">
      <c r="B332" s="13" t="str">
        <f t="shared" si="11"/>
        <v/>
      </c>
      <c r="H332" s="14" t="str">
        <f t="shared" ca="1" si="12"/>
        <v/>
      </c>
    </row>
    <row r="333" spans="2:8" x14ac:dyDescent="0.25">
      <c r="B333" s="13" t="str">
        <f t="shared" si="11"/>
        <v/>
      </c>
      <c r="H333" s="14" t="str">
        <f t="shared" ca="1" si="12"/>
        <v/>
      </c>
    </row>
    <row r="334" spans="2:8" x14ac:dyDescent="0.25">
      <c r="B334" s="13" t="str">
        <f t="shared" si="11"/>
        <v/>
      </c>
      <c r="H334" s="14" t="str">
        <f t="shared" ca="1" si="12"/>
        <v/>
      </c>
    </row>
    <row r="335" spans="2:8" x14ac:dyDescent="0.25">
      <c r="B335" s="13" t="str">
        <f t="shared" si="11"/>
        <v/>
      </c>
      <c r="H335" s="14" t="str">
        <f t="shared" ca="1" si="12"/>
        <v/>
      </c>
    </row>
    <row r="336" spans="2:8" x14ac:dyDescent="0.25">
      <c r="B336" s="13" t="str">
        <f t="shared" si="11"/>
        <v/>
      </c>
      <c r="H336" s="14" t="str">
        <f t="shared" ca="1" si="12"/>
        <v/>
      </c>
    </row>
    <row r="337" spans="2:8" x14ac:dyDescent="0.25">
      <c r="B337" s="13" t="str">
        <f t="shared" si="11"/>
        <v/>
      </c>
      <c r="H337" s="14" t="str">
        <f t="shared" ca="1" si="12"/>
        <v/>
      </c>
    </row>
    <row r="338" spans="2:8" x14ac:dyDescent="0.25">
      <c r="B338" s="13" t="str">
        <f t="shared" si="11"/>
        <v/>
      </c>
      <c r="H338" s="14" t="str">
        <f t="shared" ca="1" si="12"/>
        <v/>
      </c>
    </row>
    <row r="339" spans="2:8" x14ac:dyDescent="0.25">
      <c r="B339" s="13" t="str">
        <f t="shared" si="11"/>
        <v/>
      </c>
      <c r="H339" s="14" t="str">
        <f t="shared" ca="1" si="12"/>
        <v/>
      </c>
    </row>
    <row r="340" spans="2:8" x14ac:dyDescent="0.25">
      <c r="B340" s="13" t="str">
        <f t="shared" si="11"/>
        <v/>
      </c>
      <c r="H340" s="14" t="str">
        <f t="shared" ca="1" si="12"/>
        <v/>
      </c>
    </row>
    <row r="341" spans="2:8" x14ac:dyDescent="0.25">
      <c r="B341" s="13" t="str">
        <f t="shared" si="11"/>
        <v/>
      </c>
      <c r="H341" s="14" t="str">
        <f t="shared" ca="1" si="12"/>
        <v/>
      </c>
    </row>
    <row r="342" spans="2:8" x14ac:dyDescent="0.25">
      <c r="B342" s="13" t="str">
        <f t="shared" si="11"/>
        <v/>
      </c>
      <c r="H342" s="14" t="str">
        <f t="shared" ca="1" si="12"/>
        <v/>
      </c>
    </row>
    <row r="343" spans="2:8" x14ac:dyDescent="0.25">
      <c r="B343" s="13" t="str">
        <f t="shared" ref="B343:B406" si="13">IF(ISBLANK(A343),"",VLOOKUP(A343,idMedicamentos,2,FALSE))</f>
        <v/>
      </c>
      <c r="H343" s="14" t="str">
        <f t="shared" ca="1" si="12"/>
        <v/>
      </c>
    </row>
    <row r="344" spans="2:8" x14ac:dyDescent="0.25">
      <c r="B344" s="13" t="str">
        <f t="shared" si="13"/>
        <v/>
      </c>
      <c r="H344" s="14" t="str">
        <f t="shared" ca="1" si="12"/>
        <v/>
      </c>
    </row>
    <row r="345" spans="2:8" x14ac:dyDescent="0.25">
      <c r="B345" s="13" t="str">
        <f t="shared" si="13"/>
        <v/>
      </c>
      <c r="H345" s="14" t="str">
        <f t="shared" ca="1" si="12"/>
        <v/>
      </c>
    </row>
    <row r="346" spans="2:8" x14ac:dyDescent="0.25">
      <c r="B346" s="13" t="str">
        <f t="shared" si="13"/>
        <v/>
      </c>
      <c r="H346" s="14" t="str">
        <f t="shared" ca="1" si="12"/>
        <v/>
      </c>
    </row>
    <row r="347" spans="2:8" x14ac:dyDescent="0.25">
      <c r="B347" s="13" t="str">
        <f t="shared" si="13"/>
        <v/>
      </c>
      <c r="H347" s="14" t="str">
        <f t="shared" ca="1" si="12"/>
        <v/>
      </c>
    </row>
    <row r="348" spans="2:8" x14ac:dyDescent="0.25">
      <c r="B348" s="13" t="str">
        <f t="shared" si="13"/>
        <v/>
      </c>
      <c r="H348" s="14" t="str">
        <f t="shared" ca="1" si="12"/>
        <v/>
      </c>
    </row>
    <row r="349" spans="2:8" x14ac:dyDescent="0.25">
      <c r="B349" s="13" t="str">
        <f t="shared" si="13"/>
        <v/>
      </c>
      <c r="H349" s="14" t="str">
        <f t="shared" ca="1" si="12"/>
        <v/>
      </c>
    </row>
    <row r="350" spans="2:8" x14ac:dyDescent="0.25">
      <c r="B350" s="13" t="str">
        <f t="shared" si="13"/>
        <v/>
      </c>
      <c r="H350" s="14" t="str">
        <f t="shared" ca="1" si="12"/>
        <v/>
      </c>
    </row>
    <row r="351" spans="2:8" x14ac:dyDescent="0.25">
      <c r="B351" s="13" t="str">
        <f t="shared" si="13"/>
        <v/>
      </c>
      <c r="H351" s="14" t="str">
        <f t="shared" ca="1" si="12"/>
        <v/>
      </c>
    </row>
    <row r="352" spans="2:8" x14ac:dyDescent="0.25">
      <c r="B352" s="13" t="str">
        <f t="shared" si="13"/>
        <v/>
      </c>
      <c r="H352" s="14" t="str">
        <f t="shared" ca="1" si="12"/>
        <v/>
      </c>
    </row>
    <row r="353" spans="2:8" x14ac:dyDescent="0.25">
      <c r="B353" s="13" t="str">
        <f t="shared" si="13"/>
        <v/>
      </c>
      <c r="H353" s="14" t="str">
        <f t="shared" ca="1" si="12"/>
        <v/>
      </c>
    </row>
    <row r="354" spans="2:8" x14ac:dyDescent="0.25">
      <c r="B354" s="13" t="str">
        <f t="shared" si="13"/>
        <v/>
      </c>
      <c r="H354" s="14" t="str">
        <f t="shared" ca="1" si="12"/>
        <v/>
      </c>
    </row>
    <row r="355" spans="2:8" x14ac:dyDescent="0.25">
      <c r="B355" s="13" t="str">
        <f t="shared" si="13"/>
        <v/>
      </c>
      <c r="H355" s="14" t="str">
        <f t="shared" ca="1" si="12"/>
        <v/>
      </c>
    </row>
    <row r="356" spans="2:8" x14ac:dyDescent="0.25">
      <c r="B356" s="13" t="str">
        <f t="shared" si="13"/>
        <v/>
      </c>
      <c r="H356" s="14" t="str">
        <f t="shared" ca="1" si="12"/>
        <v/>
      </c>
    </row>
    <row r="357" spans="2:8" x14ac:dyDescent="0.25">
      <c r="B357" s="13" t="str">
        <f t="shared" si="13"/>
        <v/>
      </c>
      <c r="H357" s="14" t="str">
        <f t="shared" ca="1" si="12"/>
        <v/>
      </c>
    </row>
    <row r="358" spans="2:8" x14ac:dyDescent="0.25">
      <c r="B358" s="13" t="str">
        <f t="shared" si="13"/>
        <v/>
      </c>
      <c r="H358" s="14" t="str">
        <f t="shared" ca="1" si="12"/>
        <v/>
      </c>
    </row>
    <row r="359" spans="2:8" x14ac:dyDescent="0.25">
      <c r="B359" s="13" t="str">
        <f t="shared" si="13"/>
        <v/>
      </c>
      <c r="H359" s="14" t="str">
        <f t="shared" ca="1" si="12"/>
        <v/>
      </c>
    </row>
    <row r="360" spans="2:8" x14ac:dyDescent="0.25">
      <c r="B360" s="13" t="str">
        <f t="shared" si="13"/>
        <v/>
      </c>
      <c r="H360" s="14" t="str">
        <f t="shared" ca="1" si="12"/>
        <v/>
      </c>
    </row>
    <row r="361" spans="2:8" x14ac:dyDescent="0.25">
      <c r="B361" s="13" t="str">
        <f t="shared" si="13"/>
        <v/>
      </c>
      <c r="H361" s="14" t="str">
        <f t="shared" ca="1" si="12"/>
        <v/>
      </c>
    </row>
    <row r="362" spans="2:8" x14ac:dyDescent="0.25">
      <c r="B362" s="13" t="str">
        <f t="shared" si="13"/>
        <v/>
      </c>
      <c r="H362" s="14" t="str">
        <f t="shared" ca="1" si="12"/>
        <v/>
      </c>
    </row>
    <row r="363" spans="2:8" x14ac:dyDescent="0.25">
      <c r="B363" s="13" t="str">
        <f t="shared" si="13"/>
        <v/>
      </c>
      <c r="H363" s="14" t="str">
        <f t="shared" ca="1" si="12"/>
        <v/>
      </c>
    </row>
    <row r="364" spans="2:8" x14ac:dyDescent="0.25">
      <c r="B364" s="13" t="str">
        <f t="shared" si="13"/>
        <v/>
      </c>
      <c r="H364" s="14" t="str">
        <f t="shared" ca="1" si="12"/>
        <v/>
      </c>
    </row>
    <row r="365" spans="2:8" x14ac:dyDescent="0.25">
      <c r="B365" s="13" t="str">
        <f t="shared" si="13"/>
        <v/>
      </c>
      <c r="H365" s="14" t="str">
        <f t="shared" ca="1" si="12"/>
        <v/>
      </c>
    </row>
    <row r="366" spans="2:8" x14ac:dyDescent="0.25">
      <c r="B366" s="13" t="str">
        <f t="shared" si="13"/>
        <v/>
      </c>
      <c r="H366" s="14" t="str">
        <f t="shared" ca="1" si="12"/>
        <v/>
      </c>
    </row>
    <row r="367" spans="2:8" x14ac:dyDescent="0.25">
      <c r="B367" s="13" t="str">
        <f t="shared" si="13"/>
        <v/>
      </c>
      <c r="H367" s="14" t="str">
        <f t="shared" ca="1" si="12"/>
        <v/>
      </c>
    </row>
    <row r="368" spans="2:8" x14ac:dyDescent="0.25">
      <c r="B368" s="13" t="str">
        <f t="shared" si="13"/>
        <v/>
      </c>
      <c r="H368" s="14" t="str">
        <f t="shared" ca="1" si="12"/>
        <v/>
      </c>
    </row>
    <row r="369" spans="2:8" x14ac:dyDescent="0.25">
      <c r="B369" s="13" t="str">
        <f t="shared" si="13"/>
        <v/>
      </c>
      <c r="H369" s="14" t="str">
        <f t="shared" ca="1" si="12"/>
        <v/>
      </c>
    </row>
    <row r="370" spans="2:8" x14ac:dyDescent="0.25">
      <c r="B370" s="13" t="str">
        <f t="shared" si="13"/>
        <v/>
      </c>
      <c r="H370" s="14" t="str">
        <f t="shared" ca="1" si="12"/>
        <v/>
      </c>
    </row>
    <row r="371" spans="2:8" x14ac:dyDescent="0.25">
      <c r="B371" s="13" t="str">
        <f t="shared" si="13"/>
        <v/>
      </c>
      <c r="H371" s="14" t="str">
        <f t="shared" ca="1" si="12"/>
        <v/>
      </c>
    </row>
    <row r="372" spans="2:8" x14ac:dyDescent="0.25">
      <c r="B372" s="13" t="str">
        <f t="shared" si="13"/>
        <v/>
      </c>
      <c r="H372" s="14" t="str">
        <f t="shared" ca="1" si="12"/>
        <v/>
      </c>
    </row>
    <row r="373" spans="2:8" x14ac:dyDescent="0.25">
      <c r="B373" s="13" t="str">
        <f t="shared" si="13"/>
        <v/>
      </c>
      <c r="H373" s="14" t="str">
        <f t="shared" ca="1" si="12"/>
        <v/>
      </c>
    </row>
    <row r="374" spans="2:8" x14ac:dyDescent="0.25">
      <c r="B374" s="13" t="str">
        <f t="shared" si="13"/>
        <v/>
      </c>
      <c r="H374" s="14" t="str">
        <f t="shared" ca="1" si="12"/>
        <v/>
      </c>
    </row>
    <row r="375" spans="2:8" x14ac:dyDescent="0.25">
      <c r="B375" s="13" t="str">
        <f t="shared" si="13"/>
        <v/>
      </c>
      <c r="H375" s="14" t="str">
        <f t="shared" ca="1" si="12"/>
        <v/>
      </c>
    </row>
    <row r="376" spans="2:8" x14ac:dyDescent="0.25">
      <c r="B376" s="13" t="str">
        <f t="shared" si="13"/>
        <v/>
      </c>
      <c r="H376" s="14" t="str">
        <f t="shared" ca="1" si="12"/>
        <v/>
      </c>
    </row>
    <row r="377" spans="2:8" x14ac:dyDescent="0.25">
      <c r="B377" s="13" t="str">
        <f t="shared" si="13"/>
        <v/>
      </c>
      <c r="H377" s="14" t="str">
        <f t="shared" ca="1" si="12"/>
        <v/>
      </c>
    </row>
    <row r="378" spans="2:8" x14ac:dyDescent="0.25">
      <c r="B378" s="13" t="str">
        <f t="shared" si="13"/>
        <v/>
      </c>
      <c r="H378" s="14" t="str">
        <f t="shared" ca="1" si="12"/>
        <v/>
      </c>
    </row>
    <row r="379" spans="2:8" x14ac:dyDescent="0.25">
      <c r="B379" s="13" t="str">
        <f t="shared" si="13"/>
        <v/>
      </c>
      <c r="H379" s="14" t="str">
        <f t="shared" ca="1" si="12"/>
        <v/>
      </c>
    </row>
    <row r="380" spans="2:8" x14ac:dyDescent="0.25">
      <c r="B380" s="13" t="str">
        <f t="shared" si="13"/>
        <v/>
      </c>
      <c r="H380" s="14" t="str">
        <f t="shared" ca="1" si="12"/>
        <v/>
      </c>
    </row>
    <row r="381" spans="2:8" x14ac:dyDescent="0.25">
      <c r="B381" s="13" t="str">
        <f t="shared" si="13"/>
        <v/>
      </c>
      <c r="H381" s="14" t="str">
        <f t="shared" ca="1" si="12"/>
        <v/>
      </c>
    </row>
    <row r="382" spans="2:8" x14ac:dyDescent="0.25">
      <c r="B382" s="13" t="str">
        <f t="shared" si="13"/>
        <v/>
      </c>
      <c r="H382" s="14" t="str">
        <f t="shared" ca="1" si="12"/>
        <v/>
      </c>
    </row>
    <row r="383" spans="2:8" x14ac:dyDescent="0.25">
      <c r="B383" s="13" t="str">
        <f t="shared" si="13"/>
        <v/>
      </c>
      <c r="H383" s="14" t="str">
        <f t="shared" ca="1" si="12"/>
        <v/>
      </c>
    </row>
    <row r="384" spans="2:8" x14ac:dyDescent="0.25">
      <c r="B384" s="13" t="str">
        <f t="shared" si="13"/>
        <v/>
      </c>
      <c r="H384" s="14" t="str">
        <f t="shared" ca="1" si="12"/>
        <v/>
      </c>
    </row>
    <row r="385" spans="2:8" x14ac:dyDescent="0.25">
      <c r="B385" s="13" t="str">
        <f t="shared" si="13"/>
        <v/>
      </c>
      <c r="H385" s="14" t="str">
        <f t="shared" ca="1" si="12"/>
        <v/>
      </c>
    </row>
    <row r="386" spans="2:8" x14ac:dyDescent="0.25">
      <c r="B386" s="13" t="str">
        <f t="shared" si="13"/>
        <v/>
      </c>
      <c r="H386" s="14" t="str">
        <f t="shared" ca="1" si="12"/>
        <v/>
      </c>
    </row>
    <row r="387" spans="2:8" x14ac:dyDescent="0.25">
      <c r="B387" s="13" t="str">
        <f t="shared" si="13"/>
        <v/>
      </c>
      <c r="H387" s="14" t="str">
        <f t="shared" ca="1" si="12"/>
        <v/>
      </c>
    </row>
    <row r="388" spans="2:8" x14ac:dyDescent="0.25">
      <c r="B388" s="13" t="str">
        <f t="shared" si="13"/>
        <v/>
      </c>
      <c r="H388" s="14" t="str">
        <f t="shared" ca="1" si="12"/>
        <v/>
      </c>
    </row>
    <row r="389" spans="2:8" x14ac:dyDescent="0.25">
      <c r="B389" s="13" t="str">
        <f t="shared" si="13"/>
        <v/>
      </c>
      <c r="H389" s="14" t="str">
        <f t="shared" ref="H389:H452" ca="1" si="14">IF(G389="","",G389-TODAY())</f>
        <v/>
      </c>
    </row>
    <row r="390" spans="2:8" x14ac:dyDescent="0.25">
      <c r="B390" s="13" t="str">
        <f t="shared" si="13"/>
        <v/>
      </c>
      <c r="H390" s="14" t="str">
        <f t="shared" ca="1" si="14"/>
        <v/>
      </c>
    </row>
    <row r="391" spans="2:8" x14ac:dyDescent="0.25">
      <c r="B391" s="13" t="str">
        <f t="shared" si="13"/>
        <v/>
      </c>
      <c r="H391" s="14" t="str">
        <f t="shared" ca="1" si="14"/>
        <v/>
      </c>
    </row>
    <row r="392" spans="2:8" x14ac:dyDescent="0.25">
      <c r="B392" s="13" t="str">
        <f t="shared" si="13"/>
        <v/>
      </c>
      <c r="H392" s="14" t="str">
        <f t="shared" ca="1" si="14"/>
        <v/>
      </c>
    </row>
    <row r="393" spans="2:8" x14ac:dyDescent="0.25">
      <c r="B393" s="13" t="str">
        <f t="shared" si="13"/>
        <v/>
      </c>
      <c r="H393" s="14" t="str">
        <f t="shared" ca="1" si="14"/>
        <v/>
      </c>
    </row>
    <row r="394" spans="2:8" x14ac:dyDescent="0.25">
      <c r="B394" s="13" t="str">
        <f t="shared" si="13"/>
        <v/>
      </c>
      <c r="H394" s="14" t="str">
        <f t="shared" ca="1" si="14"/>
        <v/>
      </c>
    </row>
    <row r="395" spans="2:8" x14ac:dyDescent="0.25">
      <c r="B395" s="13" t="str">
        <f t="shared" si="13"/>
        <v/>
      </c>
      <c r="H395" s="14" t="str">
        <f t="shared" ca="1" si="14"/>
        <v/>
      </c>
    </row>
    <row r="396" spans="2:8" x14ac:dyDescent="0.25">
      <c r="B396" s="13" t="str">
        <f t="shared" si="13"/>
        <v/>
      </c>
      <c r="H396" s="14" t="str">
        <f t="shared" ca="1" si="14"/>
        <v/>
      </c>
    </row>
    <row r="397" spans="2:8" x14ac:dyDescent="0.25">
      <c r="B397" s="13" t="str">
        <f t="shared" si="13"/>
        <v/>
      </c>
      <c r="H397" s="14" t="str">
        <f t="shared" ca="1" si="14"/>
        <v/>
      </c>
    </row>
    <row r="398" spans="2:8" x14ac:dyDescent="0.25">
      <c r="B398" s="13" t="str">
        <f t="shared" si="13"/>
        <v/>
      </c>
      <c r="H398" s="14" t="str">
        <f t="shared" ca="1" si="14"/>
        <v/>
      </c>
    </row>
    <row r="399" spans="2:8" x14ac:dyDescent="0.25">
      <c r="B399" s="13" t="str">
        <f t="shared" si="13"/>
        <v/>
      </c>
      <c r="H399" s="14" t="str">
        <f t="shared" ca="1" si="14"/>
        <v/>
      </c>
    </row>
    <row r="400" spans="2:8" x14ac:dyDescent="0.25">
      <c r="B400" s="13" t="str">
        <f t="shared" si="13"/>
        <v/>
      </c>
      <c r="H400" s="14" t="str">
        <f t="shared" ca="1" si="14"/>
        <v/>
      </c>
    </row>
    <row r="401" spans="2:8" x14ac:dyDescent="0.25">
      <c r="B401" s="13" t="str">
        <f t="shared" si="13"/>
        <v/>
      </c>
      <c r="H401" s="14" t="str">
        <f t="shared" ca="1" si="14"/>
        <v/>
      </c>
    </row>
    <row r="402" spans="2:8" x14ac:dyDescent="0.25">
      <c r="B402" s="13" t="str">
        <f t="shared" si="13"/>
        <v/>
      </c>
      <c r="H402" s="14" t="str">
        <f t="shared" ca="1" si="14"/>
        <v/>
      </c>
    </row>
    <row r="403" spans="2:8" x14ac:dyDescent="0.25">
      <c r="B403" s="13" t="str">
        <f t="shared" si="13"/>
        <v/>
      </c>
      <c r="H403" s="14" t="str">
        <f t="shared" ca="1" si="14"/>
        <v/>
      </c>
    </row>
    <row r="404" spans="2:8" x14ac:dyDescent="0.25">
      <c r="B404" s="13" t="str">
        <f t="shared" si="13"/>
        <v/>
      </c>
      <c r="H404" s="14" t="str">
        <f t="shared" ca="1" si="14"/>
        <v/>
      </c>
    </row>
    <row r="405" spans="2:8" x14ac:dyDescent="0.25">
      <c r="B405" s="13" t="str">
        <f t="shared" si="13"/>
        <v/>
      </c>
      <c r="H405" s="14" t="str">
        <f t="shared" ca="1" si="14"/>
        <v/>
      </c>
    </row>
    <row r="406" spans="2:8" x14ac:dyDescent="0.25">
      <c r="B406" s="13" t="str">
        <f t="shared" si="13"/>
        <v/>
      </c>
      <c r="H406" s="14" t="str">
        <f t="shared" ca="1" si="14"/>
        <v/>
      </c>
    </row>
    <row r="407" spans="2:8" x14ac:dyDescent="0.25">
      <c r="B407" s="13" t="str">
        <f t="shared" ref="B407:B470" si="15">IF(ISBLANK(A407),"",VLOOKUP(A407,idMedicamentos,2,FALSE))</f>
        <v/>
      </c>
      <c r="H407" s="14" t="str">
        <f t="shared" ca="1" si="14"/>
        <v/>
      </c>
    </row>
    <row r="408" spans="2:8" x14ac:dyDescent="0.25">
      <c r="B408" s="13" t="str">
        <f t="shared" si="15"/>
        <v/>
      </c>
      <c r="H408" s="14" t="str">
        <f t="shared" ca="1" si="14"/>
        <v/>
      </c>
    </row>
    <row r="409" spans="2:8" x14ac:dyDescent="0.25">
      <c r="B409" s="13" t="str">
        <f t="shared" si="15"/>
        <v/>
      </c>
      <c r="H409" s="14" t="str">
        <f t="shared" ca="1" si="14"/>
        <v/>
      </c>
    </row>
    <row r="410" spans="2:8" x14ac:dyDescent="0.25">
      <c r="B410" s="13" t="str">
        <f t="shared" si="15"/>
        <v/>
      </c>
      <c r="H410" s="14" t="str">
        <f t="shared" ca="1" si="14"/>
        <v/>
      </c>
    </row>
    <row r="411" spans="2:8" x14ac:dyDescent="0.25">
      <c r="B411" s="13" t="str">
        <f t="shared" si="15"/>
        <v/>
      </c>
      <c r="H411" s="14" t="str">
        <f t="shared" ca="1" si="14"/>
        <v/>
      </c>
    </row>
    <row r="412" spans="2:8" x14ac:dyDescent="0.25">
      <c r="B412" s="13" t="str">
        <f t="shared" si="15"/>
        <v/>
      </c>
      <c r="H412" s="14" t="str">
        <f t="shared" ca="1" si="14"/>
        <v/>
      </c>
    </row>
    <row r="413" spans="2:8" x14ac:dyDescent="0.25">
      <c r="B413" s="13" t="str">
        <f t="shared" si="15"/>
        <v/>
      </c>
      <c r="H413" s="14" t="str">
        <f t="shared" ca="1" si="14"/>
        <v/>
      </c>
    </row>
    <row r="414" spans="2:8" x14ac:dyDescent="0.25">
      <c r="B414" s="13" t="str">
        <f t="shared" si="15"/>
        <v/>
      </c>
      <c r="H414" s="14" t="str">
        <f t="shared" ca="1" si="14"/>
        <v/>
      </c>
    </row>
    <row r="415" spans="2:8" x14ac:dyDescent="0.25">
      <c r="B415" s="13" t="str">
        <f t="shared" si="15"/>
        <v/>
      </c>
      <c r="H415" s="14" t="str">
        <f t="shared" ca="1" si="14"/>
        <v/>
      </c>
    </row>
    <row r="416" spans="2:8" x14ac:dyDescent="0.25">
      <c r="B416" s="13" t="str">
        <f t="shared" si="15"/>
        <v/>
      </c>
      <c r="H416" s="14" t="str">
        <f t="shared" ca="1" si="14"/>
        <v/>
      </c>
    </row>
    <row r="417" spans="2:8" x14ac:dyDescent="0.25">
      <c r="B417" s="13" t="str">
        <f t="shared" si="15"/>
        <v/>
      </c>
      <c r="H417" s="14" t="str">
        <f t="shared" ca="1" si="14"/>
        <v/>
      </c>
    </row>
    <row r="418" spans="2:8" x14ac:dyDescent="0.25">
      <c r="B418" s="13" t="str">
        <f t="shared" si="15"/>
        <v/>
      </c>
      <c r="H418" s="14" t="str">
        <f t="shared" ca="1" si="14"/>
        <v/>
      </c>
    </row>
    <row r="419" spans="2:8" x14ac:dyDescent="0.25">
      <c r="B419" s="13" t="str">
        <f t="shared" si="15"/>
        <v/>
      </c>
      <c r="H419" s="14" t="str">
        <f t="shared" ca="1" si="14"/>
        <v/>
      </c>
    </row>
    <row r="420" spans="2:8" x14ac:dyDescent="0.25">
      <c r="B420" s="13" t="str">
        <f t="shared" si="15"/>
        <v/>
      </c>
      <c r="H420" s="14" t="str">
        <f t="shared" ca="1" si="14"/>
        <v/>
      </c>
    </row>
    <row r="421" spans="2:8" x14ac:dyDescent="0.25">
      <c r="B421" s="13" t="str">
        <f t="shared" si="15"/>
        <v/>
      </c>
      <c r="H421" s="14" t="str">
        <f t="shared" ca="1" si="14"/>
        <v/>
      </c>
    </row>
    <row r="422" spans="2:8" x14ac:dyDescent="0.25">
      <c r="B422" s="13" t="str">
        <f t="shared" si="15"/>
        <v/>
      </c>
      <c r="H422" s="14" t="str">
        <f t="shared" ca="1" si="14"/>
        <v/>
      </c>
    </row>
    <row r="423" spans="2:8" x14ac:dyDescent="0.25">
      <c r="B423" s="13" t="str">
        <f t="shared" si="15"/>
        <v/>
      </c>
      <c r="H423" s="14" t="str">
        <f t="shared" ca="1" si="14"/>
        <v/>
      </c>
    </row>
    <row r="424" spans="2:8" x14ac:dyDescent="0.25">
      <c r="B424" s="13" t="str">
        <f t="shared" si="15"/>
        <v/>
      </c>
      <c r="H424" s="14" t="str">
        <f t="shared" ca="1" si="14"/>
        <v/>
      </c>
    </row>
    <row r="425" spans="2:8" x14ac:dyDescent="0.25">
      <c r="B425" s="13" t="str">
        <f t="shared" si="15"/>
        <v/>
      </c>
      <c r="H425" s="14" t="str">
        <f t="shared" ca="1" si="14"/>
        <v/>
      </c>
    </row>
    <row r="426" spans="2:8" x14ac:dyDescent="0.25">
      <c r="B426" s="13" t="str">
        <f t="shared" si="15"/>
        <v/>
      </c>
      <c r="H426" s="14" t="str">
        <f t="shared" ca="1" si="14"/>
        <v/>
      </c>
    </row>
    <row r="427" spans="2:8" x14ac:dyDescent="0.25">
      <c r="B427" s="13" t="str">
        <f t="shared" si="15"/>
        <v/>
      </c>
      <c r="H427" s="14" t="str">
        <f t="shared" ca="1" si="14"/>
        <v/>
      </c>
    </row>
    <row r="428" spans="2:8" x14ac:dyDescent="0.25">
      <c r="B428" s="13" t="str">
        <f t="shared" si="15"/>
        <v/>
      </c>
      <c r="H428" s="14" t="str">
        <f t="shared" ca="1" si="14"/>
        <v/>
      </c>
    </row>
    <row r="429" spans="2:8" x14ac:dyDescent="0.25">
      <c r="B429" s="13" t="str">
        <f t="shared" si="15"/>
        <v/>
      </c>
      <c r="H429" s="14" t="str">
        <f t="shared" ca="1" si="14"/>
        <v/>
      </c>
    </row>
    <row r="430" spans="2:8" x14ac:dyDescent="0.25">
      <c r="B430" s="13" t="str">
        <f t="shared" si="15"/>
        <v/>
      </c>
      <c r="H430" s="14" t="str">
        <f t="shared" ca="1" si="14"/>
        <v/>
      </c>
    </row>
    <row r="431" spans="2:8" x14ac:dyDescent="0.25">
      <c r="B431" s="13" t="str">
        <f t="shared" si="15"/>
        <v/>
      </c>
      <c r="H431" s="14" t="str">
        <f t="shared" ca="1" si="14"/>
        <v/>
      </c>
    </row>
    <row r="432" spans="2:8" x14ac:dyDescent="0.25">
      <c r="B432" s="13" t="str">
        <f t="shared" si="15"/>
        <v/>
      </c>
      <c r="H432" s="14" t="str">
        <f t="shared" ca="1" si="14"/>
        <v/>
      </c>
    </row>
    <row r="433" spans="2:8" x14ac:dyDescent="0.25">
      <c r="B433" s="13" t="str">
        <f t="shared" si="15"/>
        <v/>
      </c>
      <c r="H433" s="14" t="str">
        <f t="shared" ca="1" si="14"/>
        <v/>
      </c>
    </row>
    <row r="434" spans="2:8" x14ac:dyDescent="0.25">
      <c r="B434" s="13" t="str">
        <f t="shared" si="15"/>
        <v/>
      </c>
      <c r="H434" s="14" t="str">
        <f t="shared" ca="1" si="14"/>
        <v/>
      </c>
    </row>
    <row r="435" spans="2:8" x14ac:dyDescent="0.25">
      <c r="B435" s="13" t="str">
        <f t="shared" si="15"/>
        <v/>
      </c>
      <c r="H435" s="14" t="str">
        <f t="shared" ca="1" si="14"/>
        <v/>
      </c>
    </row>
    <row r="436" spans="2:8" x14ac:dyDescent="0.25">
      <c r="B436" s="13" t="str">
        <f t="shared" si="15"/>
        <v/>
      </c>
      <c r="H436" s="14" t="str">
        <f t="shared" ca="1" si="14"/>
        <v/>
      </c>
    </row>
    <row r="437" spans="2:8" x14ac:dyDescent="0.25">
      <c r="B437" s="13" t="str">
        <f t="shared" si="15"/>
        <v/>
      </c>
      <c r="H437" s="14" t="str">
        <f t="shared" ca="1" si="14"/>
        <v/>
      </c>
    </row>
    <row r="438" spans="2:8" x14ac:dyDescent="0.25">
      <c r="B438" s="13" t="str">
        <f t="shared" si="15"/>
        <v/>
      </c>
      <c r="H438" s="14" t="str">
        <f t="shared" ca="1" si="14"/>
        <v/>
      </c>
    </row>
    <row r="439" spans="2:8" x14ac:dyDescent="0.25">
      <c r="B439" s="13" t="str">
        <f t="shared" si="15"/>
        <v/>
      </c>
      <c r="H439" s="14" t="str">
        <f t="shared" ca="1" si="14"/>
        <v/>
      </c>
    </row>
    <row r="440" spans="2:8" x14ac:dyDescent="0.25">
      <c r="B440" s="13" t="str">
        <f t="shared" si="15"/>
        <v/>
      </c>
      <c r="H440" s="14" t="str">
        <f t="shared" ca="1" si="14"/>
        <v/>
      </c>
    </row>
    <row r="441" spans="2:8" x14ac:dyDescent="0.25">
      <c r="B441" s="13" t="str">
        <f t="shared" si="15"/>
        <v/>
      </c>
      <c r="H441" s="14" t="str">
        <f t="shared" ca="1" si="14"/>
        <v/>
      </c>
    </row>
    <row r="442" spans="2:8" x14ac:dyDescent="0.25">
      <c r="B442" s="13" t="str">
        <f t="shared" si="15"/>
        <v/>
      </c>
      <c r="H442" s="14" t="str">
        <f t="shared" ca="1" si="14"/>
        <v/>
      </c>
    </row>
    <row r="443" spans="2:8" x14ac:dyDescent="0.25">
      <c r="B443" s="13" t="str">
        <f t="shared" si="15"/>
        <v/>
      </c>
      <c r="H443" s="14" t="str">
        <f t="shared" ca="1" si="14"/>
        <v/>
      </c>
    </row>
    <row r="444" spans="2:8" x14ac:dyDescent="0.25">
      <c r="B444" s="13" t="str">
        <f t="shared" si="15"/>
        <v/>
      </c>
      <c r="H444" s="14" t="str">
        <f t="shared" ca="1" si="14"/>
        <v/>
      </c>
    </row>
    <row r="445" spans="2:8" x14ac:dyDescent="0.25">
      <c r="B445" s="13" t="str">
        <f t="shared" si="15"/>
        <v/>
      </c>
      <c r="H445" s="14" t="str">
        <f t="shared" ca="1" si="14"/>
        <v/>
      </c>
    </row>
    <row r="446" spans="2:8" x14ac:dyDescent="0.25">
      <c r="B446" s="13" t="str">
        <f t="shared" si="15"/>
        <v/>
      </c>
      <c r="H446" s="14" t="str">
        <f t="shared" ca="1" si="14"/>
        <v/>
      </c>
    </row>
    <row r="447" spans="2:8" x14ac:dyDescent="0.25">
      <c r="B447" s="13" t="str">
        <f t="shared" si="15"/>
        <v/>
      </c>
      <c r="H447" s="14" t="str">
        <f t="shared" ca="1" si="14"/>
        <v/>
      </c>
    </row>
    <row r="448" spans="2:8" x14ac:dyDescent="0.25">
      <c r="B448" s="13" t="str">
        <f t="shared" si="15"/>
        <v/>
      </c>
      <c r="H448" s="14" t="str">
        <f t="shared" ca="1" si="14"/>
        <v/>
      </c>
    </row>
    <row r="449" spans="2:8" x14ac:dyDescent="0.25">
      <c r="B449" s="13" t="str">
        <f t="shared" si="15"/>
        <v/>
      </c>
      <c r="H449" s="14" t="str">
        <f t="shared" ca="1" si="14"/>
        <v/>
      </c>
    </row>
    <row r="450" spans="2:8" x14ac:dyDescent="0.25">
      <c r="B450" s="13" t="str">
        <f t="shared" si="15"/>
        <v/>
      </c>
      <c r="H450" s="14" t="str">
        <f t="shared" ca="1" si="14"/>
        <v/>
      </c>
    </row>
    <row r="451" spans="2:8" x14ac:dyDescent="0.25">
      <c r="B451" s="13" t="str">
        <f t="shared" si="15"/>
        <v/>
      </c>
      <c r="H451" s="14" t="str">
        <f t="shared" ca="1" si="14"/>
        <v/>
      </c>
    </row>
    <row r="452" spans="2:8" x14ac:dyDescent="0.25">
      <c r="B452" s="13" t="str">
        <f t="shared" si="15"/>
        <v/>
      </c>
      <c r="H452" s="14" t="str">
        <f t="shared" ca="1" si="14"/>
        <v/>
      </c>
    </row>
    <row r="453" spans="2:8" x14ac:dyDescent="0.25">
      <c r="B453" s="13" t="str">
        <f t="shared" si="15"/>
        <v/>
      </c>
      <c r="H453" s="14" t="str">
        <f t="shared" ref="H453:H516" ca="1" si="16">IF(G453="","",G453-TODAY())</f>
        <v/>
      </c>
    </row>
    <row r="454" spans="2:8" x14ac:dyDescent="0.25">
      <c r="B454" s="13" t="str">
        <f t="shared" si="15"/>
        <v/>
      </c>
      <c r="H454" s="14" t="str">
        <f t="shared" ca="1" si="16"/>
        <v/>
      </c>
    </row>
    <row r="455" spans="2:8" x14ac:dyDescent="0.25">
      <c r="B455" s="13" t="str">
        <f t="shared" si="15"/>
        <v/>
      </c>
      <c r="H455" s="14" t="str">
        <f t="shared" ca="1" si="16"/>
        <v/>
      </c>
    </row>
    <row r="456" spans="2:8" x14ac:dyDescent="0.25">
      <c r="B456" s="13" t="str">
        <f t="shared" si="15"/>
        <v/>
      </c>
      <c r="H456" s="14" t="str">
        <f t="shared" ca="1" si="16"/>
        <v/>
      </c>
    </row>
    <row r="457" spans="2:8" x14ac:dyDescent="0.25">
      <c r="B457" s="13" t="str">
        <f t="shared" si="15"/>
        <v/>
      </c>
      <c r="H457" s="14" t="str">
        <f t="shared" ca="1" si="16"/>
        <v/>
      </c>
    </row>
    <row r="458" spans="2:8" x14ac:dyDescent="0.25">
      <c r="B458" s="13" t="str">
        <f t="shared" si="15"/>
        <v/>
      </c>
      <c r="H458" s="14" t="str">
        <f t="shared" ca="1" si="16"/>
        <v/>
      </c>
    </row>
    <row r="459" spans="2:8" x14ac:dyDescent="0.25">
      <c r="B459" s="13" t="str">
        <f t="shared" si="15"/>
        <v/>
      </c>
      <c r="H459" s="14" t="str">
        <f t="shared" ca="1" si="16"/>
        <v/>
      </c>
    </row>
    <row r="460" spans="2:8" x14ac:dyDescent="0.25">
      <c r="B460" s="13" t="str">
        <f t="shared" si="15"/>
        <v/>
      </c>
      <c r="H460" s="14" t="str">
        <f t="shared" ca="1" si="16"/>
        <v/>
      </c>
    </row>
    <row r="461" spans="2:8" x14ac:dyDescent="0.25">
      <c r="B461" s="13" t="str">
        <f t="shared" si="15"/>
        <v/>
      </c>
      <c r="H461" s="14" t="str">
        <f t="shared" ca="1" si="16"/>
        <v/>
      </c>
    </row>
    <row r="462" spans="2:8" x14ac:dyDescent="0.25">
      <c r="B462" s="13" t="str">
        <f t="shared" si="15"/>
        <v/>
      </c>
      <c r="H462" s="14" t="str">
        <f t="shared" ca="1" si="16"/>
        <v/>
      </c>
    </row>
    <row r="463" spans="2:8" x14ac:dyDescent="0.25">
      <c r="B463" s="13" t="str">
        <f t="shared" si="15"/>
        <v/>
      </c>
      <c r="H463" s="14" t="str">
        <f t="shared" ca="1" si="16"/>
        <v/>
      </c>
    </row>
    <row r="464" spans="2:8" x14ac:dyDescent="0.25">
      <c r="B464" s="13" t="str">
        <f t="shared" si="15"/>
        <v/>
      </c>
      <c r="H464" s="14" t="str">
        <f t="shared" ca="1" si="16"/>
        <v/>
      </c>
    </row>
    <row r="465" spans="2:8" x14ac:dyDescent="0.25">
      <c r="B465" s="13" t="str">
        <f t="shared" si="15"/>
        <v/>
      </c>
      <c r="H465" s="14" t="str">
        <f t="shared" ca="1" si="16"/>
        <v/>
      </c>
    </row>
    <row r="466" spans="2:8" x14ac:dyDescent="0.25">
      <c r="B466" s="13" t="str">
        <f t="shared" si="15"/>
        <v/>
      </c>
      <c r="H466" s="14" t="str">
        <f t="shared" ca="1" si="16"/>
        <v/>
      </c>
    </row>
    <row r="467" spans="2:8" x14ac:dyDescent="0.25">
      <c r="B467" s="13" t="str">
        <f t="shared" si="15"/>
        <v/>
      </c>
      <c r="H467" s="14" t="str">
        <f t="shared" ca="1" si="16"/>
        <v/>
      </c>
    </row>
    <row r="468" spans="2:8" x14ac:dyDescent="0.25">
      <c r="B468" s="13" t="str">
        <f t="shared" si="15"/>
        <v/>
      </c>
      <c r="H468" s="14" t="str">
        <f t="shared" ca="1" si="16"/>
        <v/>
      </c>
    </row>
    <row r="469" spans="2:8" x14ac:dyDescent="0.25">
      <c r="B469" s="13" t="str">
        <f t="shared" si="15"/>
        <v/>
      </c>
      <c r="H469" s="14" t="str">
        <f t="shared" ca="1" si="16"/>
        <v/>
      </c>
    </row>
    <row r="470" spans="2:8" x14ac:dyDescent="0.25">
      <c r="B470" s="13" t="str">
        <f t="shared" si="15"/>
        <v/>
      </c>
      <c r="H470" s="14" t="str">
        <f t="shared" ca="1" si="16"/>
        <v/>
      </c>
    </row>
    <row r="471" spans="2:8" x14ac:dyDescent="0.25">
      <c r="B471" s="13" t="str">
        <f t="shared" ref="B471:B534" si="17">IF(ISBLANK(A471),"",VLOOKUP(A471,idMedicamentos,2,FALSE))</f>
        <v/>
      </c>
      <c r="H471" s="14" t="str">
        <f t="shared" ca="1" si="16"/>
        <v/>
      </c>
    </row>
    <row r="472" spans="2:8" x14ac:dyDescent="0.25">
      <c r="B472" s="13" t="str">
        <f t="shared" si="17"/>
        <v/>
      </c>
      <c r="H472" s="14" t="str">
        <f t="shared" ca="1" si="16"/>
        <v/>
      </c>
    </row>
    <row r="473" spans="2:8" x14ac:dyDescent="0.25">
      <c r="B473" s="13" t="str">
        <f t="shared" si="17"/>
        <v/>
      </c>
      <c r="H473" s="14" t="str">
        <f t="shared" ca="1" si="16"/>
        <v/>
      </c>
    </row>
    <row r="474" spans="2:8" x14ac:dyDescent="0.25">
      <c r="B474" s="13" t="str">
        <f t="shared" si="17"/>
        <v/>
      </c>
      <c r="H474" s="14" t="str">
        <f t="shared" ca="1" si="16"/>
        <v/>
      </c>
    </row>
    <row r="475" spans="2:8" x14ac:dyDescent="0.25">
      <c r="B475" s="13" t="str">
        <f t="shared" si="17"/>
        <v/>
      </c>
      <c r="H475" s="14" t="str">
        <f t="shared" ca="1" si="16"/>
        <v/>
      </c>
    </row>
    <row r="476" spans="2:8" x14ac:dyDescent="0.25">
      <c r="B476" s="13" t="str">
        <f t="shared" si="17"/>
        <v/>
      </c>
      <c r="H476" s="14" t="str">
        <f t="shared" ca="1" si="16"/>
        <v/>
      </c>
    </row>
    <row r="477" spans="2:8" x14ac:dyDescent="0.25">
      <c r="B477" s="13" t="str">
        <f t="shared" si="17"/>
        <v/>
      </c>
      <c r="H477" s="14" t="str">
        <f t="shared" ca="1" si="16"/>
        <v/>
      </c>
    </row>
    <row r="478" spans="2:8" x14ac:dyDescent="0.25">
      <c r="B478" s="13" t="str">
        <f t="shared" si="17"/>
        <v/>
      </c>
      <c r="H478" s="14" t="str">
        <f t="shared" ca="1" si="16"/>
        <v/>
      </c>
    </row>
    <row r="479" spans="2:8" x14ac:dyDescent="0.25">
      <c r="B479" s="13" t="str">
        <f t="shared" si="17"/>
        <v/>
      </c>
      <c r="H479" s="14" t="str">
        <f t="shared" ca="1" si="16"/>
        <v/>
      </c>
    </row>
    <row r="480" spans="2:8" x14ac:dyDescent="0.25">
      <c r="B480" s="13" t="str">
        <f t="shared" si="17"/>
        <v/>
      </c>
      <c r="H480" s="14" t="str">
        <f t="shared" ca="1" si="16"/>
        <v/>
      </c>
    </row>
    <row r="481" spans="2:8" x14ac:dyDescent="0.25">
      <c r="B481" s="13" t="str">
        <f t="shared" si="17"/>
        <v/>
      </c>
      <c r="H481" s="14" t="str">
        <f t="shared" ca="1" si="16"/>
        <v/>
      </c>
    </row>
    <row r="482" spans="2:8" x14ac:dyDescent="0.25">
      <c r="B482" s="13" t="str">
        <f t="shared" si="17"/>
        <v/>
      </c>
      <c r="H482" s="14" t="str">
        <f t="shared" ca="1" si="16"/>
        <v/>
      </c>
    </row>
    <row r="483" spans="2:8" x14ac:dyDescent="0.25">
      <c r="B483" s="13" t="str">
        <f t="shared" si="17"/>
        <v/>
      </c>
      <c r="H483" s="14" t="str">
        <f t="shared" ca="1" si="16"/>
        <v/>
      </c>
    </row>
    <row r="484" spans="2:8" x14ac:dyDescent="0.25">
      <c r="B484" s="13" t="str">
        <f t="shared" si="17"/>
        <v/>
      </c>
      <c r="H484" s="14" t="str">
        <f t="shared" ca="1" si="16"/>
        <v/>
      </c>
    </row>
    <row r="485" spans="2:8" x14ac:dyDescent="0.25">
      <c r="B485" s="13" t="str">
        <f t="shared" si="17"/>
        <v/>
      </c>
      <c r="H485" s="14" t="str">
        <f t="shared" ca="1" si="16"/>
        <v/>
      </c>
    </row>
    <row r="486" spans="2:8" x14ac:dyDescent="0.25">
      <c r="B486" s="13" t="str">
        <f t="shared" si="17"/>
        <v/>
      </c>
      <c r="H486" s="14" t="str">
        <f t="shared" ca="1" si="16"/>
        <v/>
      </c>
    </row>
    <row r="487" spans="2:8" x14ac:dyDescent="0.25">
      <c r="B487" s="13" t="str">
        <f t="shared" si="17"/>
        <v/>
      </c>
      <c r="H487" s="14" t="str">
        <f t="shared" ca="1" si="16"/>
        <v/>
      </c>
    </row>
    <row r="488" spans="2:8" x14ac:dyDescent="0.25">
      <c r="B488" s="13" t="str">
        <f t="shared" si="17"/>
        <v/>
      </c>
      <c r="H488" s="14" t="str">
        <f t="shared" ca="1" si="16"/>
        <v/>
      </c>
    </row>
    <row r="489" spans="2:8" x14ac:dyDescent="0.25">
      <c r="B489" s="13" t="str">
        <f t="shared" si="17"/>
        <v/>
      </c>
      <c r="H489" s="14" t="str">
        <f t="shared" ca="1" si="16"/>
        <v/>
      </c>
    </row>
    <row r="490" spans="2:8" x14ac:dyDescent="0.25">
      <c r="B490" s="13" t="str">
        <f t="shared" si="17"/>
        <v/>
      </c>
      <c r="H490" s="14" t="str">
        <f t="shared" ca="1" si="16"/>
        <v/>
      </c>
    </row>
    <row r="491" spans="2:8" x14ac:dyDescent="0.25">
      <c r="B491" s="13" t="str">
        <f t="shared" si="17"/>
        <v/>
      </c>
      <c r="H491" s="14" t="str">
        <f t="shared" ca="1" si="16"/>
        <v/>
      </c>
    </row>
    <row r="492" spans="2:8" x14ac:dyDescent="0.25">
      <c r="B492" s="13" t="str">
        <f t="shared" si="17"/>
        <v/>
      </c>
      <c r="H492" s="14" t="str">
        <f t="shared" ca="1" si="16"/>
        <v/>
      </c>
    </row>
    <row r="493" spans="2:8" x14ac:dyDescent="0.25">
      <c r="B493" s="13" t="str">
        <f t="shared" si="17"/>
        <v/>
      </c>
      <c r="H493" s="14" t="str">
        <f t="shared" ca="1" si="16"/>
        <v/>
      </c>
    </row>
    <row r="494" spans="2:8" x14ac:dyDescent="0.25">
      <c r="B494" s="13" t="str">
        <f t="shared" si="17"/>
        <v/>
      </c>
      <c r="H494" s="14" t="str">
        <f t="shared" ca="1" si="16"/>
        <v/>
      </c>
    </row>
    <row r="495" spans="2:8" x14ac:dyDescent="0.25">
      <c r="B495" s="13" t="str">
        <f t="shared" si="17"/>
        <v/>
      </c>
      <c r="H495" s="14" t="str">
        <f t="shared" ca="1" si="16"/>
        <v/>
      </c>
    </row>
    <row r="496" spans="2:8" x14ac:dyDescent="0.25">
      <c r="B496" s="13" t="str">
        <f t="shared" si="17"/>
        <v/>
      </c>
      <c r="H496" s="14" t="str">
        <f t="shared" ca="1" si="16"/>
        <v/>
      </c>
    </row>
    <row r="497" spans="2:8" x14ac:dyDescent="0.25">
      <c r="B497" s="13" t="str">
        <f t="shared" si="17"/>
        <v/>
      </c>
      <c r="H497" s="14" t="str">
        <f t="shared" ca="1" si="16"/>
        <v/>
      </c>
    </row>
    <row r="498" spans="2:8" x14ac:dyDescent="0.25">
      <c r="B498" s="13" t="str">
        <f t="shared" si="17"/>
        <v/>
      </c>
      <c r="H498" s="14" t="str">
        <f t="shared" ca="1" si="16"/>
        <v/>
      </c>
    </row>
    <row r="499" spans="2:8" x14ac:dyDescent="0.25">
      <c r="B499" s="13" t="str">
        <f t="shared" si="17"/>
        <v/>
      </c>
      <c r="H499" s="14" t="str">
        <f t="shared" ca="1" si="16"/>
        <v/>
      </c>
    </row>
    <row r="500" spans="2:8" x14ac:dyDescent="0.25">
      <c r="B500" s="13" t="str">
        <f t="shared" si="17"/>
        <v/>
      </c>
      <c r="H500" s="14" t="str">
        <f t="shared" ca="1" si="16"/>
        <v/>
      </c>
    </row>
    <row r="501" spans="2:8" x14ac:dyDescent="0.25">
      <c r="B501" s="13" t="str">
        <f t="shared" si="17"/>
        <v/>
      </c>
      <c r="H501" s="14" t="str">
        <f t="shared" ca="1" si="16"/>
        <v/>
      </c>
    </row>
    <row r="502" spans="2:8" x14ac:dyDescent="0.25">
      <c r="B502" s="13" t="str">
        <f t="shared" si="17"/>
        <v/>
      </c>
      <c r="H502" s="14" t="str">
        <f t="shared" ca="1" si="16"/>
        <v/>
      </c>
    </row>
    <row r="503" spans="2:8" x14ac:dyDescent="0.25">
      <c r="B503" s="13" t="str">
        <f t="shared" si="17"/>
        <v/>
      </c>
      <c r="H503" s="14" t="str">
        <f t="shared" ca="1" si="16"/>
        <v/>
      </c>
    </row>
    <row r="504" spans="2:8" x14ac:dyDescent="0.25">
      <c r="B504" s="13" t="str">
        <f t="shared" si="17"/>
        <v/>
      </c>
      <c r="H504" s="14" t="str">
        <f t="shared" ca="1" si="16"/>
        <v/>
      </c>
    </row>
    <row r="505" spans="2:8" x14ac:dyDescent="0.25">
      <c r="B505" s="13" t="str">
        <f t="shared" si="17"/>
        <v/>
      </c>
      <c r="H505" s="14" t="str">
        <f t="shared" ca="1" si="16"/>
        <v/>
      </c>
    </row>
    <row r="506" spans="2:8" x14ac:dyDescent="0.25">
      <c r="B506" s="13" t="str">
        <f t="shared" si="17"/>
        <v/>
      </c>
      <c r="H506" s="14" t="str">
        <f t="shared" ca="1" si="16"/>
        <v/>
      </c>
    </row>
    <row r="507" spans="2:8" x14ac:dyDescent="0.25">
      <c r="B507" s="13" t="str">
        <f t="shared" si="17"/>
        <v/>
      </c>
      <c r="H507" s="14" t="str">
        <f t="shared" ca="1" si="16"/>
        <v/>
      </c>
    </row>
    <row r="508" spans="2:8" x14ac:dyDescent="0.25">
      <c r="B508" s="13" t="str">
        <f t="shared" si="17"/>
        <v/>
      </c>
      <c r="H508" s="14" t="str">
        <f t="shared" ca="1" si="16"/>
        <v/>
      </c>
    </row>
    <row r="509" spans="2:8" x14ac:dyDescent="0.25">
      <c r="B509" s="13" t="str">
        <f t="shared" si="17"/>
        <v/>
      </c>
      <c r="H509" s="14" t="str">
        <f t="shared" ca="1" si="16"/>
        <v/>
      </c>
    </row>
    <row r="510" spans="2:8" x14ac:dyDescent="0.25">
      <c r="B510" s="13" t="str">
        <f t="shared" si="17"/>
        <v/>
      </c>
      <c r="H510" s="14" t="str">
        <f t="shared" ca="1" si="16"/>
        <v/>
      </c>
    </row>
    <row r="511" spans="2:8" x14ac:dyDescent="0.25">
      <c r="B511" s="13" t="str">
        <f t="shared" si="17"/>
        <v/>
      </c>
      <c r="H511" s="14" t="str">
        <f t="shared" ca="1" si="16"/>
        <v/>
      </c>
    </row>
    <row r="512" spans="2:8" x14ac:dyDescent="0.25">
      <c r="B512" s="13" t="str">
        <f t="shared" si="17"/>
        <v/>
      </c>
      <c r="H512" s="14" t="str">
        <f t="shared" ca="1" si="16"/>
        <v/>
      </c>
    </row>
    <row r="513" spans="2:8" x14ac:dyDescent="0.25">
      <c r="B513" s="13" t="str">
        <f t="shared" si="17"/>
        <v/>
      </c>
      <c r="H513" s="14" t="str">
        <f t="shared" ca="1" si="16"/>
        <v/>
      </c>
    </row>
    <row r="514" spans="2:8" x14ac:dyDescent="0.25">
      <c r="B514" s="13" t="str">
        <f t="shared" si="17"/>
        <v/>
      </c>
      <c r="H514" s="14" t="str">
        <f t="shared" ca="1" si="16"/>
        <v/>
      </c>
    </row>
    <row r="515" spans="2:8" x14ac:dyDescent="0.25">
      <c r="B515" s="13" t="str">
        <f t="shared" si="17"/>
        <v/>
      </c>
      <c r="H515" s="14" t="str">
        <f t="shared" ca="1" si="16"/>
        <v/>
      </c>
    </row>
    <row r="516" spans="2:8" x14ac:dyDescent="0.25">
      <c r="B516" s="13" t="str">
        <f t="shared" si="17"/>
        <v/>
      </c>
      <c r="H516" s="14" t="str">
        <f t="shared" ca="1" si="16"/>
        <v/>
      </c>
    </row>
    <row r="517" spans="2:8" x14ac:dyDescent="0.25">
      <c r="B517" s="13" t="str">
        <f t="shared" si="17"/>
        <v/>
      </c>
      <c r="H517" s="14" t="str">
        <f t="shared" ref="H517:H580" ca="1" si="18">IF(G517="","",G517-TODAY())</f>
        <v/>
      </c>
    </row>
    <row r="518" spans="2:8" x14ac:dyDescent="0.25">
      <c r="B518" s="13" t="str">
        <f t="shared" si="17"/>
        <v/>
      </c>
      <c r="H518" s="14" t="str">
        <f t="shared" ca="1" si="18"/>
        <v/>
      </c>
    </row>
    <row r="519" spans="2:8" x14ac:dyDescent="0.25">
      <c r="B519" s="13" t="str">
        <f t="shared" si="17"/>
        <v/>
      </c>
      <c r="H519" s="14" t="str">
        <f t="shared" ca="1" si="18"/>
        <v/>
      </c>
    </row>
    <row r="520" spans="2:8" x14ac:dyDescent="0.25">
      <c r="B520" s="13" t="str">
        <f t="shared" si="17"/>
        <v/>
      </c>
      <c r="H520" s="14" t="str">
        <f t="shared" ca="1" si="18"/>
        <v/>
      </c>
    </row>
    <row r="521" spans="2:8" x14ac:dyDescent="0.25">
      <c r="B521" s="13" t="str">
        <f t="shared" si="17"/>
        <v/>
      </c>
      <c r="H521" s="14" t="str">
        <f t="shared" ca="1" si="18"/>
        <v/>
      </c>
    </row>
    <row r="522" spans="2:8" x14ac:dyDescent="0.25">
      <c r="B522" s="13" t="str">
        <f t="shared" si="17"/>
        <v/>
      </c>
      <c r="H522" s="14" t="str">
        <f t="shared" ca="1" si="18"/>
        <v/>
      </c>
    </row>
    <row r="523" spans="2:8" x14ac:dyDescent="0.25">
      <c r="B523" s="13" t="str">
        <f t="shared" si="17"/>
        <v/>
      </c>
      <c r="H523" s="14" t="str">
        <f t="shared" ca="1" si="18"/>
        <v/>
      </c>
    </row>
    <row r="524" spans="2:8" x14ac:dyDescent="0.25">
      <c r="B524" s="13" t="str">
        <f t="shared" si="17"/>
        <v/>
      </c>
      <c r="H524" s="14" t="str">
        <f t="shared" ca="1" si="18"/>
        <v/>
      </c>
    </row>
    <row r="525" spans="2:8" x14ac:dyDescent="0.25">
      <c r="B525" s="13" t="str">
        <f t="shared" si="17"/>
        <v/>
      </c>
      <c r="H525" s="14" t="str">
        <f t="shared" ca="1" si="18"/>
        <v/>
      </c>
    </row>
    <row r="526" spans="2:8" x14ac:dyDescent="0.25">
      <c r="B526" s="13" t="str">
        <f t="shared" si="17"/>
        <v/>
      </c>
      <c r="H526" s="14" t="str">
        <f t="shared" ca="1" si="18"/>
        <v/>
      </c>
    </row>
    <row r="527" spans="2:8" x14ac:dyDescent="0.25">
      <c r="B527" s="13" t="str">
        <f t="shared" si="17"/>
        <v/>
      </c>
      <c r="H527" s="14" t="str">
        <f t="shared" ca="1" si="18"/>
        <v/>
      </c>
    </row>
    <row r="528" spans="2:8" x14ac:dyDescent="0.25">
      <c r="B528" s="13" t="str">
        <f t="shared" si="17"/>
        <v/>
      </c>
      <c r="H528" s="14" t="str">
        <f t="shared" ca="1" si="18"/>
        <v/>
      </c>
    </row>
    <row r="529" spans="2:8" x14ac:dyDescent="0.25">
      <c r="B529" s="13" t="str">
        <f t="shared" si="17"/>
        <v/>
      </c>
      <c r="H529" s="14" t="str">
        <f t="shared" ca="1" si="18"/>
        <v/>
      </c>
    </row>
    <row r="530" spans="2:8" x14ac:dyDescent="0.25">
      <c r="B530" s="13" t="str">
        <f t="shared" si="17"/>
        <v/>
      </c>
      <c r="H530" s="14" t="str">
        <f t="shared" ca="1" si="18"/>
        <v/>
      </c>
    </row>
    <row r="531" spans="2:8" x14ac:dyDescent="0.25">
      <c r="B531" s="13" t="str">
        <f t="shared" si="17"/>
        <v/>
      </c>
      <c r="H531" s="14" t="str">
        <f t="shared" ca="1" si="18"/>
        <v/>
      </c>
    </row>
    <row r="532" spans="2:8" x14ac:dyDescent="0.25">
      <c r="B532" s="13" t="str">
        <f t="shared" si="17"/>
        <v/>
      </c>
      <c r="H532" s="14" t="str">
        <f t="shared" ca="1" si="18"/>
        <v/>
      </c>
    </row>
    <row r="533" spans="2:8" x14ac:dyDescent="0.25">
      <c r="B533" s="13" t="str">
        <f t="shared" si="17"/>
        <v/>
      </c>
      <c r="H533" s="14" t="str">
        <f t="shared" ca="1" si="18"/>
        <v/>
      </c>
    </row>
    <row r="534" spans="2:8" x14ac:dyDescent="0.25">
      <c r="B534" s="13" t="str">
        <f t="shared" si="17"/>
        <v/>
      </c>
      <c r="H534" s="14" t="str">
        <f t="shared" ca="1" si="18"/>
        <v/>
      </c>
    </row>
    <row r="535" spans="2:8" x14ac:dyDescent="0.25">
      <c r="B535" s="13" t="str">
        <f t="shared" ref="B535:B598" si="19">IF(ISBLANK(A535),"",VLOOKUP(A535,idMedicamentos,2,FALSE))</f>
        <v/>
      </c>
      <c r="H535" s="14" t="str">
        <f t="shared" ca="1" si="18"/>
        <v/>
      </c>
    </row>
    <row r="536" spans="2:8" x14ac:dyDescent="0.25">
      <c r="B536" s="13" t="str">
        <f t="shared" si="19"/>
        <v/>
      </c>
      <c r="H536" s="14" t="str">
        <f t="shared" ca="1" si="18"/>
        <v/>
      </c>
    </row>
    <row r="537" spans="2:8" x14ac:dyDescent="0.25">
      <c r="B537" s="13" t="str">
        <f t="shared" si="19"/>
        <v/>
      </c>
      <c r="H537" s="14" t="str">
        <f t="shared" ca="1" si="18"/>
        <v/>
      </c>
    </row>
    <row r="538" spans="2:8" x14ac:dyDescent="0.25">
      <c r="B538" s="13" t="str">
        <f t="shared" si="19"/>
        <v/>
      </c>
      <c r="H538" s="14" t="str">
        <f t="shared" ca="1" si="18"/>
        <v/>
      </c>
    </row>
    <row r="539" spans="2:8" x14ac:dyDescent="0.25">
      <c r="B539" s="13" t="str">
        <f t="shared" si="19"/>
        <v/>
      </c>
      <c r="H539" s="14" t="str">
        <f t="shared" ca="1" si="18"/>
        <v/>
      </c>
    </row>
    <row r="540" spans="2:8" x14ac:dyDescent="0.25">
      <c r="B540" s="13" t="str">
        <f t="shared" si="19"/>
        <v/>
      </c>
      <c r="H540" s="14" t="str">
        <f t="shared" ca="1" si="18"/>
        <v/>
      </c>
    </row>
    <row r="541" spans="2:8" x14ac:dyDescent="0.25">
      <c r="B541" s="13" t="str">
        <f t="shared" si="19"/>
        <v/>
      </c>
      <c r="H541" s="14" t="str">
        <f t="shared" ca="1" si="18"/>
        <v/>
      </c>
    </row>
    <row r="542" spans="2:8" x14ac:dyDescent="0.25">
      <c r="B542" s="13" t="str">
        <f t="shared" si="19"/>
        <v/>
      </c>
      <c r="H542" s="14" t="str">
        <f t="shared" ca="1" si="18"/>
        <v/>
      </c>
    </row>
    <row r="543" spans="2:8" x14ac:dyDescent="0.25">
      <c r="B543" s="13" t="str">
        <f t="shared" si="19"/>
        <v/>
      </c>
      <c r="H543" s="14" t="str">
        <f t="shared" ca="1" si="18"/>
        <v/>
      </c>
    </row>
    <row r="544" spans="2:8" x14ac:dyDescent="0.25">
      <c r="B544" s="13" t="str">
        <f t="shared" si="19"/>
        <v/>
      </c>
      <c r="H544" s="14" t="str">
        <f t="shared" ca="1" si="18"/>
        <v/>
      </c>
    </row>
    <row r="545" spans="2:8" x14ac:dyDescent="0.25">
      <c r="B545" s="13" t="str">
        <f t="shared" si="19"/>
        <v/>
      </c>
      <c r="H545" s="14" t="str">
        <f t="shared" ca="1" si="18"/>
        <v/>
      </c>
    </row>
    <row r="546" spans="2:8" x14ac:dyDescent="0.25">
      <c r="B546" s="13" t="str">
        <f t="shared" si="19"/>
        <v/>
      </c>
      <c r="H546" s="14" t="str">
        <f t="shared" ca="1" si="18"/>
        <v/>
      </c>
    </row>
    <row r="547" spans="2:8" x14ac:dyDescent="0.25">
      <c r="B547" s="13" t="str">
        <f t="shared" si="19"/>
        <v/>
      </c>
      <c r="H547" s="14" t="str">
        <f t="shared" ca="1" si="18"/>
        <v/>
      </c>
    </row>
    <row r="548" spans="2:8" x14ac:dyDescent="0.25">
      <c r="B548" s="13" t="str">
        <f t="shared" si="19"/>
        <v/>
      </c>
      <c r="H548" s="14" t="str">
        <f t="shared" ca="1" si="18"/>
        <v/>
      </c>
    </row>
    <row r="549" spans="2:8" x14ac:dyDescent="0.25">
      <c r="B549" s="13" t="str">
        <f t="shared" si="19"/>
        <v/>
      </c>
      <c r="H549" s="14" t="str">
        <f t="shared" ca="1" si="18"/>
        <v/>
      </c>
    </row>
    <row r="550" spans="2:8" x14ac:dyDescent="0.25">
      <c r="B550" s="13" t="str">
        <f t="shared" si="19"/>
        <v/>
      </c>
      <c r="H550" s="14" t="str">
        <f t="shared" ca="1" si="18"/>
        <v/>
      </c>
    </row>
    <row r="551" spans="2:8" x14ac:dyDescent="0.25">
      <c r="B551" s="13" t="str">
        <f t="shared" si="19"/>
        <v/>
      </c>
      <c r="H551" s="14" t="str">
        <f t="shared" ca="1" si="18"/>
        <v/>
      </c>
    </row>
    <row r="552" spans="2:8" x14ac:dyDescent="0.25">
      <c r="B552" s="13" t="str">
        <f t="shared" si="19"/>
        <v/>
      </c>
      <c r="H552" s="14" t="str">
        <f t="shared" ca="1" si="18"/>
        <v/>
      </c>
    </row>
    <row r="553" spans="2:8" x14ac:dyDescent="0.25">
      <c r="B553" s="13" t="str">
        <f t="shared" si="19"/>
        <v/>
      </c>
      <c r="H553" s="14" t="str">
        <f t="shared" ca="1" si="18"/>
        <v/>
      </c>
    </row>
    <row r="554" spans="2:8" x14ac:dyDescent="0.25">
      <c r="B554" s="13" t="str">
        <f t="shared" si="19"/>
        <v/>
      </c>
      <c r="H554" s="14" t="str">
        <f t="shared" ca="1" si="18"/>
        <v/>
      </c>
    </row>
    <row r="555" spans="2:8" x14ac:dyDescent="0.25">
      <c r="B555" s="13" t="str">
        <f t="shared" si="19"/>
        <v/>
      </c>
      <c r="H555" s="14" t="str">
        <f t="shared" ca="1" si="18"/>
        <v/>
      </c>
    </row>
    <row r="556" spans="2:8" x14ac:dyDescent="0.25">
      <c r="B556" s="13" t="str">
        <f t="shared" si="19"/>
        <v/>
      </c>
      <c r="H556" s="14" t="str">
        <f t="shared" ca="1" si="18"/>
        <v/>
      </c>
    </row>
    <row r="557" spans="2:8" x14ac:dyDescent="0.25">
      <c r="B557" s="13" t="str">
        <f t="shared" si="19"/>
        <v/>
      </c>
      <c r="H557" s="14" t="str">
        <f t="shared" ca="1" si="18"/>
        <v/>
      </c>
    </row>
    <row r="558" spans="2:8" x14ac:dyDescent="0.25">
      <c r="B558" s="13" t="str">
        <f t="shared" si="19"/>
        <v/>
      </c>
      <c r="H558" s="14" t="str">
        <f t="shared" ca="1" si="18"/>
        <v/>
      </c>
    </row>
    <row r="559" spans="2:8" x14ac:dyDescent="0.25">
      <c r="B559" s="13" t="str">
        <f t="shared" si="19"/>
        <v/>
      </c>
      <c r="H559" s="14" t="str">
        <f t="shared" ca="1" si="18"/>
        <v/>
      </c>
    </row>
    <row r="560" spans="2:8" x14ac:dyDescent="0.25">
      <c r="B560" s="13" t="str">
        <f t="shared" si="19"/>
        <v/>
      </c>
      <c r="H560" s="14" t="str">
        <f t="shared" ca="1" si="18"/>
        <v/>
      </c>
    </row>
    <row r="561" spans="2:8" x14ac:dyDescent="0.25">
      <c r="B561" s="13" t="str">
        <f t="shared" si="19"/>
        <v/>
      </c>
      <c r="H561" s="14" t="str">
        <f t="shared" ca="1" si="18"/>
        <v/>
      </c>
    </row>
    <row r="562" spans="2:8" x14ac:dyDescent="0.25">
      <c r="B562" s="13" t="str">
        <f t="shared" si="19"/>
        <v/>
      </c>
      <c r="H562" s="14" t="str">
        <f t="shared" ca="1" si="18"/>
        <v/>
      </c>
    </row>
    <row r="563" spans="2:8" x14ac:dyDescent="0.25">
      <c r="B563" s="13" t="str">
        <f t="shared" si="19"/>
        <v/>
      </c>
      <c r="H563" s="14" t="str">
        <f t="shared" ca="1" si="18"/>
        <v/>
      </c>
    </row>
    <row r="564" spans="2:8" x14ac:dyDescent="0.25">
      <c r="B564" s="13" t="str">
        <f t="shared" si="19"/>
        <v/>
      </c>
      <c r="H564" s="14" t="str">
        <f t="shared" ca="1" si="18"/>
        <v/>
      </c>
    </row>
    <row r="565" spans="2:8" x14ac:dyDescent="0.25">
      <c r="B565" s="13" t="str">
        <f t="shared" si="19"/>
        <v/>
      </c>
      <c r="H565" s="14" t="str">
        <f t="shared" ca="1" si="18"/>
        <v/>
      </c>
    </row>
    <row r="566" spans="2:8" x14ac:dyDescent="0.25">
      <c r="B566" s="13" t="str">
        <f t="shared" si="19"/>
        <v/>
      </c>
      <c r="H566" s="14" t="str">
        <f t="shared" ca="1" si="18"/>
        <v/>
      </c>
    </row>
    <row r="567" spans="2:8" x14ac:dyDescent="0.25">
      <c r="B567" s="13" t="str">
        <f t="shared" si="19"/>
        <v/>
      </c>
      <c r="H567" s="14" t="str">
        <f t="shared" ca="1" si="18"/>
        <v/>
      </c>
    </row>
    <row r="568" spans="2:8" x14ac:dyDescent="0.25">
      <c r="B568" s="13" t="str">
        <f t="shared" si="19"/>
        <v/>
      </c>
      <c r="H568" s="14" t="str">
        <f t="shared" ca="1" si="18"/>
        <v/>
      </c>
    </row>
    <row r="569" spans="2:8" x14ac:dyDescent="0.25">
      <c r="B569" s="13" t="str">
        <f t="shared" si="19"/>
        <v/>
      </c>
      <c r="H569" s="14" t="str">
        <f t="shared" ca="1" si="18"/>
        <v/>
      </c>
    </row>
    <row r="570" spans="2:8" x14ac:dyDescent="0.25">
      <c r="B570" s="13" t="str">
        <f t="shared" si="19"/>
        <v/>
      </c>
      <c r="H570" s="14" t="str">
        <f t="shared" ca="1" si="18"/>
        <v/>
      </c>
    </row>
    <row r="571" spans="2:8" x14ac:dyDescent="0.25">
      <c r="B571" s="13" t="str">
        <f t="shared" si="19"/>
        <v/>
      </c>
      <c r="H571" s="14" t="str">
        <f t="shared" ca="1" si="18"/>
        <v/>
      </c>
    </row>
    <row r="572" spans="2:8" x14ac:dyDescent="0.25">
      <c r="B572" s="13" t="str">
        <f t="shared" si="19"/>
        <v/>
      </c>
      <c r="H572" s="14" t="str">
        <f t="shared" ca="1" si="18"/>
        <v/>
      </c>
    </row>
    <row r="573" spans="2:8" x14ac:dyDescent="0.25">
      <c r="B573" s="13" t="str">
        <f t="shared" si="19"/>
        <v/>
      </c>
      <c r="H573" s="14" t="str">
        <f t="shared" ca="1" si="18"/>
        <v/>
      </c>
    </row>
    <row r="574" spans="2:8" x14ac:dyDescent="0.25">
      <c r="B574" s="13" t="str">
        <f t="shared" si="19"/>
        <v/>
      </c>
      <c r="H574" s="14" t="str">
        <f t="shared" ca="1" si="18"/>
        <v/>
      </c>
    </row>
    <row r="575" spans="2:8" x14ac:dyDescent="0.25">
      <c r="B575" s="13" t="str">
        <f t="shared" si="19"/>
        <v/>
      </c>
      <c r="H575" s="14" t="str">
        <f t="shared" ca="1" si="18"/>
        <v/>
      </c>
    </row>
    <row r="576" spans="2:8" x14ac:dyDescent="0.25">
      <c r="B576" s="13" t="str">
        <f t="shared" si="19"/>
        <v/>
      </c>
      <c r="H576" s="14" t="str">
        <f t="shared" ca="1" si="18"/>
        <v/>
      </c>
    </row>
    <row r="577" spans="2:8" x14ac:dyDescent="0.25">
      <c r="B577" s="13" t="str">
        <f t="shared" si="19"/>
        <v/>
      </c>
      <c r="H577" s="14" t="str">
        <f t="shared" ca="1" si="18"/>
        <v/>
      </c>
    </row>
    <row r="578" spans="2:8" x14ac:dyDescent="0.25">
      <c r="B578" s="13" t="str">
        <f t="shared" si="19"/>
        <v/>
      </c>
      <c r="H578" s="14" t="str">
        <f t="shared" ca="1" si="18"/>
        <v/>
      </c>
    </row>
    <row r="579" spans="2:8" x14ac:dyDescent="0.25">
      <c r="B579" s="13" t="str">
        <f t="shared" si="19"/>
        <v/>
      </c>
      <c r="H579" s="14" t="str">
        <f t="shared" ca="1" si="18"/>
        <v/>
      </c>
    </row>
    <row r="580" spans="2:8" x14ac:dyDescent="0.25">
      <c r="B580" s="13" t="str">
        <f t="shared" si="19"/>
        <v/>
      </c>
      <c r="H580" s="14" t="str">
        <f t="shared" ca="1" si="18"/>
        <v/>
      </c>
    </row>
    <row r="581" spans="2:8" x14ac:dyDescent="0.25">
      <c r="B581" s="13" t="str">
        <f t="shared" si="19"/>
        <v/>
      </c>
      <c r="H581" s="14" t="str">
        <f t="shared" ref="H581:H644" ca="1" si="20">IF(G581="","",G581-TODAY())</f>
        <v/>
      </c>
    </row>
    <row r="582" spans="2:8" x14ac:dyDescent="0.25">
      <c r="B582" s="13" t="str">
        <f t="shared" si="19"/>
        <v/>
      </c>
      <c r="H582" s="14" t="str">
        <f t="shared" ca="1" si="20"/>
        <v/>
      </c>
    </row>
    <row r="583" spans="2:8" x14ac:dyDescent="0.25">
      <c r="B583" s="13" t="str">
        <f t="shared" si="19"/>
        <v/>
      </c>
      <c r="H583" s="14" t="str">
        <f t="shared" ca="1" si="20"/>
        <v/>
      </c>
    </row>
    <row r="584" spans="2:8" x14ac:dyDescent="0.25">
      <c r="B584" s="13" t="str">
        <f t="shared" si="19"/>
        <v/>
      </c>
      <c r="H584" s="14" t="str">
        <f t="shared" ca="1" si="20"/>
        <v/>
      </c>
    </row>
    <row r="585" spans="2:8" x14ac:dyDescent="0.25">
      <c r="B585" s="13" t="str">
        <f t="shared" si="19"/>
        <v/>
      </c>
      <c r="H585" s="14" t="str">
        <f t="shared" ca="1" si="20"/>
        <v/>
      </c>
    </row>
    <row r="586" spans="2:8" x14ac:dyDescent="0.25">
      <c r="B586" s="13" t="str">
        <f t="shared" si="19"/>
        <v/>
      </c>
      <c r="H586" s="14" t="str">
        <f t="shared" ca="1" si="20"/>
        <v/>
      </c>
    </row>
    <row r="587" spans="2:8" x14ac:dyDescent="0.25">
      <c r="B587" s="13" t="str">
        <f t="shared" si="19"/>
        <v/>
      </c>
      <c r="H587" s="14" t="str">
        <f t="shared" ca="1" si="20"/>
        <v/>
      </c>
    </row>
    <row r="588" spans="2:8" x14ac:dyDescent="0.25">
      <c r="B588" s="13" t="str">
        <f t="shared" si="19"/>
        <v/>
      </c>
      <c r="H588" s="14" t="str">
        <f t="shared" ca="1" si="20"/>
        <v/>
      </c>
    </row>
    <row r="589" spans="2:8" x14ac:dyDescent="0.25">
      <c r="B589" s="13" t="str">
        <f t="shared" si="19"/>
        <v/>
      </c>
      <c r="H589" s="14" t="str">
        <f t="shared" ca="1" si="20"/>
        <v/>
      </c>
    </row>
    <row r="590" spans="2:8" x14ac:dyDescent="0.25">
      <c r="B590" s="13" t="str">
        <f t="shared" si="19"/>
        <v/>
      </c>
      <c r="H590" s="14" t="str">
        <f t="shared" ca="1" si="20"/>
        <v/>
      </c>
    </row>
    <row r="591" spans="2:8" x14ac:dyDescent="0.25">
      <c r="B591" s="13" t="str">
        <f t="shared" si="19"/>
        <v/>
      </c>
      <c r="H591" s="14" t="str">
        <f t="shared" ca="1" si="20"/>
        <v/>
      </c>
    </row>
    <row r="592" spans="2:8" x14ac:dyDescent="0.25">
      <c r="B592" s="13" t="str">
        <f t="shared" si="19"/>
        <v/>
      </c>
      <c r="H592" s="14" t="str">
        <f t="shared" ca="1" si="20"/>
        <v/>
      </c>
    </row>
    <row r="593" spans="2:8" x14ac:dyDescent="0.25">
      <c r="B593" s="13" t="str">
        <f t="shared" si="19"/>
        <v/>
      </c>
      <c r="H593" s="14" t="str">
        <f t="shared" ca="1" si="20"/>
        <v/>
      </c>
    </row>
    <row r="594" spans="2:8" x14ac:dyDescent="0.25">
      <c r="B594" s="13" t="str">
        <f t="shared" si="19"/>
        <v/>
      </c>
      <c r="H594" s="14" t="str">
        <f t="shared" ca="1" si="20"/>
        <v/>
      </c>
    </row>
    <row r="595" spans="2:8" x14ac:dyDescent="0.25">
      <c r="B595" s="13" t="str">
        <f t="shared" si="19"/>
        <v/>
      </c>
      <c r="H595" s="14" t="str">
        <f t="shared" ca="1" si="20"/>
        <v/>
      </c>
    </row>
    <row r="596" spans="2:8" x14ac:dyDescent="0.25">
      <c r="B596" s="13" t="str">
        <f t="shared" si="19"/>
        <v/>
      </c>
      <c r="H596" s="14" t="str">
        <f t="shared" ca="1" si="20"/>
        <v/>
      </c>
    </row>
    <row r="597" spans="2:8" x14ac:dyDescent="0.25">
      <c r="B597" s="13" t="str">
        <f t="shared" si="19"/>
        <v/>
      </c>
      <c r="H597" s="14" t="str">
        <f t="shared" ca="1" si="20"/>
        <v/>
      </c>
    </row>
    <row r="598" spans="2:8" x14ac:dyDescent="0.25">
      <c r="B598" s="13" t="str">
        <f t="shared" si="19"/>
        <v/>
      </c>
      <c r="H598" s="14" t="str">
        <f t="shared" ca="1" si="20"/>
        <v/>
      </c>
    </row>
    <row r="599" spans="2:8" x14ac:dyDescent="0.25">
      <c r="B599" s="13" t="str">
        <f t="shared" ref="B599:B662" si="21">IF(ISBLANK(A599),"",VLOOKUP(A599,idMedicamentos,2,FALSE))</f>
        <v/>
      </c>
      <c r="H599" s="14" t="str">
        <f t="shared" ca="1" si="20"/>
        <v/>
      </c>
    </row>
    <row r="600" spans="2:8" x14ac:dyDescent="0.25">
      <c r="B600" s="13" t="str">
        <f t="shared" si="21"/>
        <v/>
      </c>
      <c r="H600" s="14" t="str">
        <f t="shared" ca="1" si="20"/>
        <v/>
      </c>
    </row>
    <row r="601" spans="2:8" x14ac:dyDescent="0.25">
      <c r="B601" s="13" t="str">
        <f t="shared" si="21"/>
        <v/>
      </c>
      <c r="H601" s="14" t="str">
        <f t="shared" ca="1" si="20"/>
        <v/>
      </c>
    </row>
    <row r="602" spans="2:8" x14ac:dyDescent="0.25">
      <c r="B602" s="13" t="str">
        <f t="shared" si="21"/>
        <v/>
      </c>
      <c r="H602" s="14" t="str">
        <f t="shared" ca="1" si="20"/>
        <v/>
      </c>
    </row>
    <row r="603" spans="2:8" x14ac:dyDescent="0.25">
      <c r="B603" s="13" t="str">
        <f t="shared" si="21"/>
        <v/>
      </c>
      <c r="H603" s="14" t="str">
        <f t="shared" ca="1" si="20"/>
        <v/>
      </c>
    </row>
    <row r="604" spans="2:8" x14ac:dyDescent="0.25">
      <c r="B604" s="13" t="str">
        <f t="shared" si="21"/>
        <v/>
      </c>
      <c r="H604" s="14" t="str">
        <f t="shared" ca="1" si="20"/>
        <v/>
      </c>
    </row>
    <row r="605" spans="2:8" x14ac:dyDescent="0.25">
      <c r="B605" s="13" t="str">
        <f t="shared" si="21"/>
        <v/>
      </c>
      <c r="H605" s="14" t="str">
        <f t="shared" ca="1" si="20"/>
        <v/>
      </c>
    </row>
    <row r="606" spans="2:8" x14ac:dyDescent="0.25">
      <c r="B606" s="13" t="str">
        <f t="shared" si="21"/>
        <v/>
      </c>
      <c r="H606" s="14" t="str">
        <f t="shared" ca="1" si="20"/>
        <v/>
      </c>
    </row>
    <row r="607" spans="2:8" x14ac:dyDescent="0.25">
      <c r="B607" s="13" t="str">
        <f t="shared" si="21"/>
        <v/>
      </c>
      <c r="H607" s="14" t="str">
        <f t="shared" ca="1" si="20"/>
        <v/>
      </c>
    </row>
    <row r="608" spans="2:8" x14ac:dyDescent="0.25">
      <c r="B608" s="13" t="str">
        <f t="shared" si="21"/>
        <v/>
      </c>
      <c r="H608" s="14" t="str">
        <f t="shared" ca="1" si="20"/>
        <v/>
      </c>
    </row>
    <row r="609" spans="2:8" x14ac:dyDescent="0.25">
      <c r="B609" s="13" t="str">
        <f t="shared" si="21"/>
        <v/>
      </c>
      <c r="H609" s="14" t="str">
        <f t="shared" ca="1" si="20"/>
        <v/>
      </c>
    </row>
    <row r="610" spans="2:8" x14ac:dyDescent="0.25">
      <c r="B610" s="13" t="str">
        <f t="shared" si="21"/>
        <v/>
      </c>
      <c r="H610" s="14" t="str">
        <f t="shared" ca="1" si="20"/>
        <v/>
      </c>
    </row>
    <row r="611" spans="2:8" x14ac:dyDescent="0.25">
      <c r="B611" s="13" t="str">
        <f t="shared" si="21"/>
        <v/>
      </c>
      <c r="H611" s="14" t="str">
        <f t="shared" ca="1" si="20"/>
        <v/>
      </c>
    </row>
    <row r="612" spans="2:8" x14ac:dyDescent="0.25">
      <c r="B612" s="13" t="str">
        <f t="shared" si="21"/>
        <v/>
      </c>
      <c r="H612" s="14" t="str">
        <f t="shared" ca="1" si="20"/>
        <v/>
      </c>
    </row>
    <row r="613" spans="2:8" x14ac:dyDescent="0.25">
      <c r="B613" s="13" t="str">
        <f t="shared" si="21"/>
        <v/>
      </c>
      <c r="H613" s="14" t="str">
        <f t="shared" ca="1" si="20"/>
        <v/>
      </c>
    </row>
    <row r="614" spans="2:8" x14ac:dyDescent="0.25">
      <c r="B614" s="13" t="str">
        <f t="shared" si="21"/>
        <v/>
      </c>
      <c r="H614" s="14" t="str">
        <f t="shared" ca="1" si="20"/>
        <v/>
      </c>
    </row>
    <row r="615" spans="2:8" x14ac:dyDescent="0.25">
      <c r="B615" s="13" t="str">
        <f t="shared" si="21"/>
        <v/>
      </c>
      <c r="H615" s="14" t="str">
        <f t="shared" ca="1" si="20"/>
        <v/>
      </c>
    </row>
    <row r="616" spans="2:8" x14ac:dyDescent="0.25">
      <c r="B616" s="13" t="str">
        <f t="shared" si="21"/>
        <v/>
      </c>
      <c r="H616" s="14" t="str">
        <f t="shared" ca="1" si="20"/>
        <v/>
      </c>
    </row>
    <row r="617" spans="2:8" x14ac:dyDescent="0.25">
      <c r="B617" s="13" t="str">
        <f t="shared" si="21"/>
        <v/>
      </c>
      <c r="H617" s="14" t="str">
        <f t="shared" ca="1" si="20"/>
        <v/>
      </c>
    </row>
    <row r="618" spans="2:8" x14ac:dyDescent="0.25">
      <c r="B618" s="13" t="str">
        <f t="shared" si="21"/>
        <v/>
      </c>
      <c r="H618" s="14" t="str">
        <f t="shared" ca="1" si="20"/>
        <v/>
      </c>
    </row>
    <row r="619" spans="2:8" x14ac:dyDescent="0.25">
      <c r="B619" s="13" t="str">
        <f t="shared" si="21"/>
        <v/>
      </c>
      <c r="H619" s="14" t="str">
        <f t="shared" ca="1" si="20"/>
        <v/>
      </c>
    </row>
    <row r="620" spans="2:8" x14ac:dyDescent="0.25">
      <c r="B620" s="13" t="str">
        <f t="shared" si="21"/>
        <v/>
      </c>
      <c r="H620" s="14" t="str">
        <f t="shared" ca="1" si="20"/>
        <v/>
      </c>
    </row>
    <row r="621" spans="2:8" x14ac:dyDescent="0.25">
      <c r="B621" s="13" t="str">
        <f t="shared" si="21"/>
        <v/>
      </c>
      <c r="H621" s="14" t="str">
        <f t="shared" ca="1" si="20"/>
        <v/>
      </c>
    </row>
    <row r="622" spans="2:8" x14ac:dyDescent="0.25">
      <c r="B622" s="13" t="str">
        <f t="shared" si="21"/>
        <v/>
      </c>
      <c r="H622" s="14" t="str">
        <f t="shared" ca="1" si="20"/>
        <v/>
      </c>
    </row>
    <row r="623" spans="2:8" x14ac:dyDescent="0.25">
      <c r="B623" s="13" t="str">
        <f t="shared" si="21"/>
        <v/>
      </c>
      <c r="H623" s="14" t="str">
        <f t="shared" ca="1" si="20"/>
        <v/>
      </c>
    </row>
    <row r="624" spans="2:8" x14ac:dyDescent="0.25">
      <c r="B624" s="13" t="str">
        <f t="shared" si="21"/>
        <v/>
      </c>
      <c r="H624" s="14" t="str">
        <f t="shared" ca="1" si="20"/>
        <v/>
      </c>
    </row>
    <row r="625" spans="2:8" x14ac:dyDescent="0.25">
      <c r="B625" s="13" t="str">
        <f t="shared" si="21"/>
        <v/>
      </c>
      <c r="H625" s="14" t="str">
        <f t="shared" ca="1" si="20"/>
        <v/>
      </c>
    </row>
    <row r="626" spans="2:8" x14ac:dyDescent="0.25">
      <c r="B626" s="13" t="str">
        <f t="shared" si="21"/>
        <v/>
      </c>
      <c r="H626" s="14" t="str">
        <f t="shared" ca="1" si="20"/>
        <v/>
      </c>
    </row>
    <row r="627" spans="2:8" x14ac:dyDescent="0.25">
      <c r="B627" s="13" t="str">
        <f t="shared" si="21"/>
        <v/>
      </c>
      <c r="H627" s="14" t="str">
        <f t="shared" ca="1" si="20"/>
        <v/>
      </c>
    </row>
    <row r="628" spans="2:8" x14ac:dyDescent="0.25">
      <c r="B628" s="13" t="str">
        <f t="shared" si="21"/>
        <v/>
      </c>
      <c r="H628" s="14" t="str">
        <f t="shared" ca="1" si="20"/>
        <v/>
      </c>
    </row>
    <row r="629" spans="2:8" x14ac:dyDescent="0.25">
      <c r="B629" s="13" t="str">
        <f t="shared" si="21"/>
        <v/>
      </c>
      <c r="H629" s="14" t="str">
        <f t="shared" ca="1" si="20"/>
        <v/>
      </c>
    </row>
    <row r="630" spans="2:8" x14ac:dyDescent="0.25">
      <c r="B630" s="13" t="str">
        <f t="shared" si="21"/>
        <v/>
      </c>
      <c r="H630" s="14" t="str">
        <f t="shared" ca="1" si="20"/>
        <v/>
      </c>
    </row>
    <row r="631" spans="2:8" x14ac:dyDescent="0.25">
      <c r="B631" s="13" t="str">
        <f t="shared" si="21"/>
        <v/>
      </c>
      <c r="H631" s="14" t="str">
        <f t="shared" ca="1" si="20"/>
        <v/>
      </c>
    </row>
    <row r="632" spans="2:8" x14ac:dyDescent="0.25">
      <c r="B632" s="13" t="str">
        <f t="shared" si="21"/>
        <v/>
      </c>
      <c r="H632" s="14" t="str">
        <f t="shared" ca="1" si="20"/>
        <v/>
      </c>
    </row>
    <row r="633" spans="2:8" x14ac:dyDescent="0.25">
      <c r="B633" s="13" t="str">
        <f t="shared" si="21"/>
        <v/>
      </c>
      <c r="H633" s="14" t="str">
        <f t="shared" ca="1" si="20"/>
        <v/>
      </c>
    </row>
    <row r="634" spans="2:8" x14ac:dyDescent="0.25">
      <c r="B634" s="13" t="str">
        <f t="shared" si="21"/>
        <v/>
      </c>
      <c r="H634" s="14" t="str">
        <f t="shared" ca="1" si="20"/>
        <v/>
      </c>
    </row>
    <row r="635" spans="2:8" x14ac:dyDescent="0.25">
      <c r="B635" s="13" t="str">
        <f t="shared" si="21"/>
        <v/>
      </c>
      <c r="H635" s="14" t="str">
        <f t="shared" ca="1" si="20"/>
        <v/>
      </c>
    </row>
    <row r="636" spans="2:8" x14ac:dyDescent="0.25">
      <c r="B636" s="13" t="str">
        <f t="shared" si="21"/>
        <v/>
      </c>
      <c r="H636" s="14" t="str">
        <f t="shared" ca="1" si="20"/>
        <v/>
      </c>
    </row>
    <row r="637" spans="2:8" x14ac:dyDescent="0.25">
      <c r="B637" s="13" t="str">
        <f t="shared" si="21"/>
        <v/>
      </c>
      <c r="H637" s="14" t="str">
        <f t="shared" ca="1" si="20"/>
        <v/>
      </c>
    </row>
    <row r="638" spans="2:8" x14ac:dyDescent="0.25">
      <c r="B638" s="13" t="str">
        <f t="shared" si="21"/>
        <v/>
      </c>
      <c r="H638" s="14" t="str">
        <f t="shared" ca="1" si="20"/>
        <v/>
      </c>
    </row>
    <row r="639" spans="2:8" x14ac:dyDescent="0.25">
      <c r="B639" s="13" t="str">
        <f t="shared" si="21"/>
        <v/>
      </c>
      <c r="H639" s="14" t="str">
        <f t="shared" ca="1" si="20"/>
        <v/>
      </c>
    </row>
    <row r="640" spans="2:8" x14ac:dyDescent="0.25">
      <c r="B640" s="13" t="str">
        <f t="shared" si="21"/>
        <v/>
      </c>
      <c r="H640" s="14" t="str">
        <f t="shared" ca="1" si="20"/>
        <v/>
      </c>
    </row>
    <row r="641" spans="2:8" x14ac:dyDescent="0.25">
      <c r="B641" s="13" t="str">
        <f t="shared" si="21"/>
        <v/>
      </c>
      <c r="H641" s="14" t="str">
        <f t="shared" ca="1" si="20"/>
        <v/>
      </c>
    </row>
    <row r="642" spans="2:8" x14ac:dyDescent="0.25">
      <c r="B642" s="13" t="str">
        <f t="shared" si="21"/>
        <v/>
      </c>
      <c r="H642" s="14" t="str">
        <f t="shared" ca="1" si="20"/>
        <v/>
      </c>
    </row>
    <row r="643" spans="2:8" x14ac:dyDescent="0.25">
      <c r="B643" s="13" t="str">
        <f t="shared" si="21"/>
        <v/>
      </c>
      <c r="H643" s="14" t="str">
        <f t="shared" ca="1" si="20"/>
        <v/>
      </c>
    </row>
    <row r="644" spans="2:8" x14ac:dyDescent="0.25">
      <c r="B644" s="13" t="str">
        <f t="shared" si="21"/>
        <v/>
      </c>
      <c r="H644" s="14" t="str">
        <f t="shared" ca="1" si="20"/>
        <v/>
      </c>
    </row>
    <row r="645" spans="2:8" x14ac:dyDescent="0.25">
      <c r="B645" s="13" t="str">
        <f t="shared" si="21"/>
        <v/>
      </c>
      <c r="H645" s="14" t="str">
        <f t="shared" ref="H645:H708" ca="1" si="22">IF(G645="","",G645-TODAY())</f>
        <v/>
      </c>
    </row>
    <row r="646" spans="2:8" x14ac:dyDescent="0.25">
      <c r="B646" s="13" t="str">
        <f t="shared" si="21"/>
        <v/>
      </c>
      <c r="H646" s="14" t="str">
        <f t="shared" ca="1" si="22"/>
        <v/>
      </c>
    </row>
    <row r="647" spans="2:8" x14ac:dyDescent="0.25">
      <c r="B647" s="13" t="str">
        <f t="shared" si="21"/>
        <v/>
      </c>
      <c r="H647" s="14" t="str">
        <f t="shared" ca="1" si="22"/>
        <v/>
      </c>
    </row>
    <row r="648" spans="2:8" x14ac:dyDescent="0.25">
      <c r="B648" s="13" t="str">
        <f t="shared" si="21"/>
        <v/>
      </c>
      <c r="H648" s="14" t="str">
        <f t="shared" ca="1" si="22"/>
        <v/>
      </c>
    </row>
    <row r="649" spans="2:8" x14ac:dyDescent="0.25">
      <c r="B649" s="13" t="str">
        <f t="shared" si="21"/>
        <v/>
      </c>
      <c r="H649" s="14" t="str">
        <f t="shared" ca="1" si="22"/>
        <v/>
      </c>
    </row>
    <row r="650" spans="2:8" x14ac:dyDescent="0.25">
      <c r="B650" s="13" t="str">
        <f t="shared" si="21"/>
        <v/>
      </c>
      <c r="H650" s="14" t="str">
        <f t="shared" ca="1" si="22"/>
        <v/>
      </c>
    </row>
    <row r="651" spans="2:8" x14ac:dyDescent="0.25">
      <c r="B651" s="13" t="str">
        <f t="shared" si="21"/>
        <v/>
      </c>
      <c r="H651" s="14" t="str">
        <f t="shared" ca="1" si="22"/>
        <v/>
      </c>
    </row>
    <row r="652" spans="2:8" x14ac:dyDescent="0.25">
      <c r="B652" s="13" t="str">
        <f t="shared" si="21"/>
        <v/>
      </c>
      <c r="H652" s="14" t="str">
        <f t="shared" ca="1" si="22"/>
        <v/>
      </c>
    </row>
    <row r="653" spans="2:8" x14ac:dyDescent="0.25">
      <c r="B653" s="13" t="str">
        <f t="shared" si="21"/>
        <v/>
      </c>
      <c r="H653" s="14" t="str">
        <f t="shared" ca="1" si="22"/>
        <v/>
      </c>
    </row>
    <row r="654" spans="2:8" x14ac:dyDescent="0.25">
      <c r="B654" s="13" t="str">
        <f t="shared" si="21"/>
        <v/>
      </c>
      <c r="H654" s="14" t="str">
        <f t="shared" ca="1" si="22"/>
        <v/>
      </c>
    </row>
    <row r="655" spans="2:8" x14ac:dyDescent="0.25">
      <c r="B655" s="13" t="str">
        <f t="shared" si="21"/>
        <v/>
      </c>
      <c r="H655" s="14" t="str">
        <f t="shared" ca="1" si="22"/>
        <v/>
      </c>
    </row>
    <row r="656" spans="2:8" x14ac:dyDescent="0.25">
      <c r="B656" s="13" t="str">
        <f t="shared" si="21"/>
        <v/>
      </c>
      <c r="H656" s="14" t="str">
        <f t="shared" ca="1" si="22"/>
        <v/>
      </c>
    </row>
    <row r="657" spans="2:8" x14ac:dyDescent="0.25">
      <c r="B657" s="13" t="str">
        <f t="shared" si="21"/>
        <v/>
      </c>
      <c r="H657" s="14" t="str">
        <f t="shared" ca="1" si="22"/>
        <v/>
      </c>
    </row>
    <row r="658" spans="2:8" x14ac:dyDescent="0.25">
      <c r="B658" s="13" t="str">
        <f t="shared" si="21"/>
        <v/>
      </c>
      <c r="H658" s="14" t="str">
        <f t="shared" ca="1" si="22"/>
        <v/>
      </c>
    </row>
    <row r="659" spans="2:8" x14ac:dyDescent="0.25">
      <c r="B659" s="13" t="str">
        <f t="shared" si="21"/>
        <v/>
      </c>
      <c r="H659" s="14" t="str">
        <f t="shared" ca="1" si="22"/>
        <v/>
      </c>
    </row>
    <row r="660" spans="2:8" x14ac:dyDescent="0.25">
      <c r="B660" s="13" t="str">
        <f t="shared" si="21"/>
        <v/>
      </c>
      <c r="H660" s="14" t="str">
        <f t="shared" ca="1" si="22"/>
        <v/>
      </c>
    </row>
    <row r="661" spans="2:8" x14ac:dyDescent="0.25">
      <c r="B661" s="13" t="str">
        <f t="shared" si="21"/>
        <v/>
      </c>
      <c r="H661" s="14" t="str">
        <f t="shared" ca="1" si="22"/>
        <v/>
      </c>
    </row>
    <row r="662" spans="2:8" x14ac:dyDescent="0.25">
      <c r="B662" s="13" t="str">
        <f t="shared" si="21"/>
        <v/>
      </c>
      <c r="H662" s="14" t="str">
        <f t="shared" ca="1" si="22"/>
        <v/>
      </c>
    </row>
    <row r="663" spans="2:8" x14ac:dyDescent="0.25">
      <c r="B663" s="13" t="str">
        <f t="shared" ref="B663:B726" si="23">IF(ISBLANK(A663),"",VLOOKUP(A663,idMedicamentos,2,FALSE))</f>
        <v/>
      </c>
      <c r="H663" s="14" t="str">
        <f t="shared" ca="1" si="22"/>
        <v/>
      </c>
    </row>
    <row r="664" spans="2:8" x14ac:dyDescent="0.25">
      <c r="B664" s="13" t="str">
        <f t="shared" si="23"/>
        <v/>
      </c>
      <c r="H664" s="14" t="str">
        <f t="shared" ca="1" si="22"/>
        <v/>
      </c>
    </row>
    <row r="665" spans="2:8" x14ac:dyDescent="0.25">
      <c r="B665" s="13" t="str">
        <f t="shared" si="23"/>
        <v/>
      </c>
      <c r="H665" s="14" t="str">
        <f t="shared" ca="1" si="22"/>
        <v/>
      </c>
    </row>
    <row r="666" spans="2:8" x14ac:dyDescent="0.25">
      <c r="B666" s="13" t="str">
        <f t="shared" si="23"/>
        <v/>
      </c>
      <c r="H666" s="14" t="str">
        <f t="shared" ca="1" si="22"/>
        <v/>
      </c>
    </row>
    <row r="667" spans="2:8" x14ac:dyDescent="0.25">
      <c r="B667" s="13" t="str">
        <f t="shared" si="23"/>
        <v/>
      </c>
      <c r="H667" s="14" t="str">
        <f t="shared" ca="1" si="22"/>
        <v/>
      </c>
    </row>
    <row r="668" spans="2:8" x14ac:dyDescent="0.25">
      <c r="B668" s="13" t="str">
        <f t="shared" si="23"/>
        <v/>
      </c>
      <c r="H668" s="14" t="str">
        <f t="shared" ca="1" si="22"/>
        <v/>
      </c>
    </row>
    <row r="669" spans="2:8" x14ac:dyDescent="0.25">
      <c r="B669" s="13" t="str">
        <f t="shared" si="23"/>
        <v/>
      </c>
      <c r="H669" s="14" t="str">
        <f t="shared" ca="1" si="22"/>
        <v/>
      </c>
    </row>
    <row r="670" spans="2:8" x14ac:dyDescent="0.25">
      <c r="B670" s="13" t="str">
        <f t="shared" si="23"/>
        <v/>
      </c>
      <c r="H670" s="14" t="str">
        <f t="shared" ca="1" si="22"/>
        <v/>
      </c>
    </row>
    <row r="671" spans="2:8" x14ac:dyDescent="0.25">
      <c r="B671" s="13" t="str">
        <f t="shared" si="23"/>
        <v/>
      </c>
      <c r="H671" s="14" t="str">
        <f t="shared" ca="1" si="22"/>
        <v/>
      </c>
    </row>
    <row r="672" spans="2:8" x14ac:dyDescent="0.25">
      <c r="B672" s="13" t="str">
        <f t="shared" si="23"/>
        <v/>
      </c>
      <c r="H672" s="14" t="str">
        <f t="shared" ca="1" si="22"/>
        <v/>
      </c>
    </row>
    <row r="673" spans="2:8" x14ac:dyDescent="0.25">
      <c r="B673" s="13" t="str">
        <f t="shared" si="23"/>
        <v/>
      </c>
      <c r="H673" s="14" t="str">
        <f t="shared" ca="1" si="22"/>
        <v/>
      </c>
    </row>
    <row r="674" spans="2:8" x14ac:dyDescent="0.25">
      <c r="B674" s="13" t="str">
        <f t="shared" si="23"/>
        <v/>
      </c>
      <c r="H674" s="14" t="str">
        <f t="shared" ca="1" si="22"/>
        <v/>
      </c>
    </row>
    <row r="675" spans="2:8" x14ac:dyDescent="0.25">
      <c r="B675" s="13" t="str">
        <f t="shared" si="23"/>
        <v/>
      </c>
      <c r="H675" s="14" t="str">
        <f t="shared" ca="1" si="22"/>
        <v/>
      </c>
    </row>
    <row r="676" spans="2:8" x14ac:dyDescent="0.25">
      <c r="B676" s="13" t="str">
        <f t="shared" si="23"/>
        <v/>
      </c>
      <c r="H676" s="14" t="str">
        <f t="shared" ca="1" si="22"/>
        <v/>
      </c>
    </row>
    <row r="677" spans="2:8" x14ac:dyDescent="0.25">
      <c r="B677" s="13" t="str">
        <f t="shared" si="23"/>
        <v/>
      </c>
      <c r="H677" s="14" t="str">
        <f t="shared" ca="1" si="22"/>
        <v/>
      </c>
    </row>
    <row r="678" spans="2:8" x14ac:dyDescent="0.25">
      <c r="B678" s="13" t="str">
        <f t="shared" si="23"/>
        <v/>
      </c>
      <c r="H678" s="14" t="str">
        <f t="shared" ca="1" si="22"/>
        <v/>
      </c>
    </row>
    <row r="679" spans="2:8" x14ac:dyDescent="0.25">
      <c r="B679" s="13" t="str">
        <f t="shared" si="23"/>
        <v/>
      </c>
      <c r="H679" s="14" t="str">
        <f t="shared" ca="1" si="22"/>
        <v/>
      </c>
    </row>
    <row r="680" spans="2:8" x14ac:dyDescent="0.25">
      <c r="B680" s="13" t="str">
        <f t="shared" si="23"/>
        <v/>
      </c>
      <c r="H680" s="14" t="str">
        <f t="shared" ca="1" si="22"/>
        <v/>
      </c>
    </row>
    <row r="681" spans="2:8" x14ac:dyDescent="0.25">
      <c r="B681" s="13" t="str">
        <f t="shared" si="23"/>
        <v/>
      </c>
      <c r="H681" s="14" t="str">
        <f t="shared" ca="1" si="22"/>
        <v/>
      </c>
    </row>
    <row r="682" spans="2:8" x14ac:dyDescent="0.25">
      <c r="B682" s="13" t="str">
        <f t="shared" si="23"/>
        <v/>
      </c>
      <c r="H682" s="14" t="str">
        <f t="shared" ca="1" si="22"/>
        <v/>
      </c>
    </row>
    <row r="683" spans="2:8" x14ac:dyDescent="0.25">
      <c r="B683" s="13" t="str">
        <f t="shared" si="23"/>
        <v/>
      </c>
      <c r="H683" s="14" t="str">
        <f t="shared" ca="1" si="22"/>
        <v/>
      </c>
    </row>
    <row r="684" spans="2:8" x14ac:dyDescent="0.25">
      <c r="B684" s="13" t="str">
        <f t="shared" si="23"/>
        <v/>
      </c>
      <c r="H684" s="14" t="str">
        <f t="shared" ca="1" si="22"/>
        <v/>
      </c>
    </row>
    <row r="685" spans="2:8" x14ac:dyDescent="0.25">
      <c r="B685" s="13" t="str">
        <f t="shared" si="23"/>
        <v/>
      </c>
      <c r="H685" s="14" t="str">
        <f t="shared" ca="1" si="22"/>
        <v/>
      </c>
    </row>
    <row r="686" spans="2:8" x14ac:dyDescent="0.25">
      <c r="B686" s="13" t="str">
        <f t="shared" si="23"/>
        <v/>
      </c>
      <c r="H686" s="14" t="str">
        <f t="shared" ca="1" si="22"/>
        <v/>
      </c>
    </row>
    <row r="687" spans="2:8" x14ac:dyDescent="0.25">
      <c r="B687" s="13" t="str">
        <f t="shared" si="23"/>
        <v/>
      </c>
      <c r="H687" s="14" t="str">
        <f t="shared" ca="1" si="22"/>
        <v/>
      </c>
    </row>
    <row r="688" spans="2:8" x14ac:dyDescent="0.25">
      <c r="B688" s="13" t="str">
        <f t="shared" si="23"/>
        <v/>
      </c>
      <c r="H688" s="14" t="str">
        <f t="shared" ca="1" si="22"/>
        <v/>
      </c>
    </row>
    <row r="689" spans="2:8" x14ac:dyDescent="0.25">
      <c r="B689" s="13" t="str">
        <f t="shared" si="23"/>
        <v/>
      </c>
      <c r="H689" s="14" t="str">
        <f t="shared" ca="1" si="22"/>
        <v/>
      </c>
    </row>
    <row r="690" spans="2:8" x14ac:dyDescent="0.25">
      <c r="B690" s="13" t="str">
        <f t="shared" si="23"/>
        <v/>
      </c>
      <c r="H690" s="14" t="str">
        <f t="shared" ca="1" si="22"/>
        <v/>
      </c>
    </row>
    <row r="691" spans="2:8" x14ac:dyDescent="0.25">
      <c r="B691" s="13" t="str">
        <f t="shared" si="23"/>
        <v/>
      </c>
      <c r="H691" s="14" t="str">
        <f t="shared" ca="1" si="22"/>
        <v/>
      </c>
    </row>
    <row r="692" spans="2:8" x14ac:dyDescent="0.25">
      <c r="B692" s="13" t="str">
        <f t="shared" si="23"/>
        <v/>
      </c>
      <c r="H692" s="14" t="str">
        <f t="shared" ca="1" si="22"/>
        <v/>
      </c>
    </row>
    <row r="693" spans="2:8" x14ac:dyDescent="0.25">
      <c r="B693" s="13" t="str">
        <f t="shared" si="23"/>
        <v/>
      </c>
      <c r="H693" s="14" t="str">
        <f t="shared" ca="1" si="22"/>
        <v/>
      </c>
    </row>
    <row r="694" spans="2:8" x14ac:dyDescent="0.25">
      <c r="B694" s="13" t="str">
        <f t="shared" si="23"/>
        <v/>
      </c>
      <c r="H694" s="14" t="str">
        <f t="shared" ca="1" si="22"/>
        <v/>
      </c>
    </row>
    <row r="695" spans="2:8" x14ac:dyDescent="0.25">
      <c r="B695" s="13" t="str">
        <f t="shared" si="23"/>
        <v/>
      </c>
      <c r="H695" s="14" t="str">
        <f t="shared" ca="1" si="22"/>
        <v/>
      </c>
    </row>
    <row r="696" spans="2:8" x14ac:dyDescent="0.25">
      <c r="B696" s="13" t="str">
        <f t="shared" si="23"/>
        <v/>
      </c>
      <c r="H696" s="14" t="str">
        <f t="shared" ca="1" si="22"/>
        <v/>
      </c>
    </row>
    <row r="697" spans="2:8" x14ac:dyDescent="0.25">
      <c r="B697" s="13" t="str">
        <f t="shared" si="23"/>
        <v/>
      </c>
      <c r="H697" s="14" t="str">
        <f t="shared" ca="1" si="22"/>
        <v/>
      </c>
    </row>
    <row r="698" spans="2:8" x14ac:dyDescent="0.25">
      <c r="B698" s="13" t="str">
        <f t="shared" si="23"/>
        <v/>
      </c>
      <c r="H698" s="14" t="str">
        <f t="shared" ca="1" si="22"/>
        <v/>
      </c>
    </row>
    <row r="699" spans="2:8" x14ac:dyDescent="0.25">
      <c r="B699" s="13" t="str">
        <f t="shared" si="23"/>
        <v/>
      </c>
      <c r="H699" s="14" t="str">
        <f t="shared" ca="1" si="22"/>
        <v/>
      </c>
    </row>
    <row r="700" spans="2:8" x14ac:dyDescent="0.25">
      <c r="B700" s="13" t="str">
        <f t="shared" si="23"/>
        <v/>
      </c>
      <c r="H700" s="14" t="str">
        <f t="shared" ca="1" si="22"/>
        <v/>
      </c>
    </row>
    <row r="701" spans="2:8" x14ac:dyDescent="0.25">
      <c r="B701" s="13" t="str">
        <f t="shared" si="23"/>
        <v/>
      </c>
      <c r="H701" s="14" t="str">
        <f t="shared" ca="1" si="22"/>
        <v/>
      </c>
    </row>
    <row r="702" spans="2:8" x14ac:dyDescent="0.25">
      <c r="B702" s="13" t="str">
        <f t="shared" si="23"/>
        <v/>
      </c>
      <c r="H702" s="14" t="str">
        <f t="shared" ca="1" si="22"/>
        <v/>
      </c>
    </row>
    <row r="703" spans="2:8" x14ac:dyDescent="0.25">
      <c r="B703" s="13" t="str">
        <f t="shared" si="23"/>
        <v/>
      </c>
      <c r="H703" s="14" t="str">
        <f t="shared" ca="1" si="22"/>
        <v/>
      </c>
    </row>
    <row r="704" spans="2:8" x14ac:dyDescent="0.25">
      <c r="B704" s="13" t="str">
        <f t="shared" si="23"/>
        <v/>
      </c>
      <c r="H704" s="14" t="str">
        <f t="shared" ca="1" si="22"/>
        <v/>
      </c>
    </row>
    <row r="705" spans="2:8" x14ac:dyDescent="0.25">
      <c r="B705" s="13" t="str">
        <f t="shared" si="23"/>
        <v/>
      </c>
      <c r="H705" s="14" t="str">
        <f t="shared" ca="1" si="22"/>
        <v/>
      </c>
    </row>
    <row r="706" spans="2:8" x14ac:dyDescent="0.25">
      <c r="B706" s="13" t="str">
        <f t="shared" si="23"/>
        <v/>
      </c>
      <c r="H706" s="14" t="str">
        <f t="shared" ca="1" si="22"/>
        <v/>
      </c>
    </row>
    <row r="707" spans="2:8" x14ac:dyDescent="0.25">
      <c r="B707" s="13" t="str">
        <f t="shared" si="23"/>
        <v/>
      </c>
      <c r="H707" s="14" t="str">
        <f t="shared" ca="1" si="22"/>
        <v/>
      </c>
    </row>
    <row r="708" spans="2:8" x14ac:dyDescent="0.25">
      <c r="B708" s="13" t="str">
        <f t="shared" si="23"/>
        <v/>
      </c>
      <c r="H708" s="14" t="str">
        <f t="shared" ca="1" si="22"/>
        <v/>
      </c>
    </row>
    <row r="709" spans="2:8" x14ac:dyDescent="0.25">
      <c r="B709" s="13" t="str">
        <f t="shared" si="23"/>
        <v/>
      </c>
      <c r="H709" s="14" t="str">
        <f t="shared" ref="H709:H772" ca="1" si="24">IF(G709="","",G709-TODAY())</f>
        <v/>
      </c>
    </row>
    <row r="710" spans="2:8" x14ac:dyDescent="0.25">
      <c r="B710" s="13" t="str">
        <f t="shared" si="23"/>
        <v/>
      </c>
      <c r="H710" s="14" t="str">
        <f t="shared" ca="1" si="24"/>
        <v/>
      </c>
    </row>
    <row r="711" spans="2:8" x14ac:dyDescent="0.25">
      <c r="B711" s="13" t="str">
        <f t="shared" si="23"/>
        <v/>
      </c>
      <c r="H711" s="14" t="str">
        <f t="shared" ca="1" si="24"/>
        <v/>
      </c>
    </row>
    <row r="712" spans="2:8" x14ac:dyDescent="0.25">
      <c r="B712" s="13" t="str">
        <f t="shared" si="23"/>
        <v/>
      </c>
      <c r="H712" s="14" t="str">
        <f t="shared" ca="1" si="24"/>
        <v/>
      </c>
    </row>
    <row r="713" spans="2:8" x14ac:dyDescent="0.25">
      <c r="B713" s="13" t="str">
        <f t="shared" si="23"/>
        <v/>
      </c>
      <c r="H713" s="14" t="str">
        <f t="shared" ca="1" si="24"/>
        <v/>
      </c>
    </row>
    <row r="714" spans="2:8" x14ac:dyDescent="0.25">
      <c r="B714" s="13" t="str">
        <f t="shared" si="23"/>
        <v/>
      </c>
      <c r="H714" s="14" t="str">
        <f t="shared" ca="1" si="24"/>
        <v/>
      </c>
    </row>
    <row r="715" spans="2:8" x14ac:dyDescent="0.25">
      <c r="B715" s="13" t="str">
        <f t="shared" si="23"/>
        <v/>
      </c>
      <c r="H715" s="14" t="str">
        <f t="shared" ca="1" si="24"/>
        <v/>
      </c>
    </row>
    <row r="716" spans="2:8" x14ac:dyDescent="0.25">
      <c r="B716" s="13" t="str">
        <f t="shared" si="23"/>
        <v/>
      </c>
      <c r="H716" s="14" t="str">
        <f t="shared" ca="1" si="24"/>
        <v/>
      </c>
    </row>
    <row r="717" spans="2:8" x14ac:dyDescent="0.25">
      <c r="B717" s="13" t="str">
        <f t="shared" si="23"/>
        <v/>
      </c>
      <c r="H717" s="14" t="str">
        <f t="shared" ca="1" si="24"/>
        <v/>
      </c>
    </row>
    <row r="718" spans="2:8" x14ac:dyDescent="0.25">
      <c r="B718" s="13" t="str">
        <f t="shared" si="23"/>
        <v/>
      </c>
      <c r="H718" s="14" t="str">
        <f t="shared" ca="1" si="24"/>
        <v/>
      </c>
    </row>
    <row r="719" spans="2:8" x14ac:dyDescent="0.25">
      <c r="B719" s="13" t="str">
        <f t="shared" si="23"/>
        <v/>
      </c>
      <c r="H719" s="14" t="str">
        <f t="shared" ca="1" si="24"/>
        <v/>
      </c>
    </row>
    <row r="720" spans="2:8" x14ac:dyDescent="0.25">
      <c r="B720" s="13" t="str">
        <f t="shared" si="23"/>
        <v/>
      </c>
      <c r="H720" s="14" t="str">
        <f t="shared" ca="1" si="24"/>
        <v/>
      </c>
    </row>
    <row r="721" spans="2:8" x14ac:dyDescent="0.25">
      <c r="B721" s="13" t="str">
        <f t="shared" si="23"/>
        <v/>
      </c>
      <c r="H721" s="14" t="str">
        <f t="shared" ca="1" si="24"/>
        <v/>
      </c>
    </row>
    <row r="722" spans="2:8" x14ac:dyDescent="0.25">
      <c r="B722" s="13" t="str">
        <f t="shared" si="23"/>
        <v/>
      </c>
      <c r="H722" s="14" t="str">
        <f t="shared" ca="1" si="24"/>
        <v/>
      </c>
    </row>
    <row r="723" spans="2:8" x14ac:dyDescent="0.25">
      <c r="B723" s="13" t="str">
        <f t="shared" si="23"/>
        <v/>
      </c>
      <c r="H723" s="14" t="str">
        <f t="shared" ca="1" si="24"/>
        <v/>
      </c>
    </row>
    <row r="724" spans="2:8" x14ac:dyDescent="0.25">
      <c r="B724" s="13" t="str">
        <f t="shared" si="23"/>
        <v/>
      </c>
      <c r="H724" s="14" t="str">
        <f t="shared" ca="1" si="24"/>
        <v/>
      </c>
    </row>
    <row r="725" spans="2:8" x14ac:dyDescent="0.25">
      <c r="B725" s="13" t="str">
        <f t="shared" si="23"/>
        <v/>
      </c>
      <c r="H725" s="14" t="str">
        <f t="shared" ca="1" si="24"/>
        <v/>
      </c>
    </row>
    <row r="726" spans="2:8" x14ac:dyDescent="0.25">
      <c r="B726" s="13" t="str">
        <f t="shared" si="23"/>
        <v/>
      </c>
      <c r="H726" s="14" t="str">
        <f t="shared" ca="1" si="24"/>
        <v/>
      </c>
    </row>
    <row r="727" spans="2:8" x14ac:dyDescent="0.25">
      <c r="B727" s="13" t="str">
        <f t="shared" ref="B727:B790" si="25">IF(ISBLANK(A727),"",VLOOKUP(A727,idMedicamentos,2,FALSE))</f>
        <v/>
      </c>
      <c r="H727" s="14" t="str">
        <f t="shared" ca="1" si="24"/>
        <v/>
      </c>
    </row>
    <row r="728" spans="2:8" x14ac:dyDescent="0.25">
      <c r="B728" s="13" t="str">
        <f t="shared" si="25"/>
        <v/>
      </c>
      <c r="H728" s="14" t="str">
        <f t="shared" ca="1" si="24"/>
        <v/>
      </c>
    </row>
    <row r="729" spans="2:8" x14ac:dyDescent="0.25">
      <c r="B729" s="13" t="str">
        <f t="shared" si="25"/>
        <v/>
      </c>
      <c r="H729" s="14" t="str">
        <f t="shared" ca="1" si="24"/>
        <v/>
      </c>
    </row>
    <row r="730" spans="2:8" x14ac:dyDescent="0.25">
      <c r="B730" s="13" t="str">
        <f t="shared" si="25"/>
        <v/>
      </c>
      <c r="H730" s="14" t="str">
        <f t="shared" ca="1" si="24"/>
        <v/>
      </c>
    </row>
    <row r="731" spans="2:8" x14ac:dyDescent="0.25">
      <c r="B731" s="13" t="str">
        <f t="shared" si="25"/>
        <v/>
      </c>
      <c r="H731" s="14" t="str">
        <f t="shared" ca="1" si="24"/>
        <v/>
      </c>
    </row>
    <row r="732" spans="2:8" x14ac:dyDescent="0.25">
      <c r="B732" s="13" t="str">
        <f t="shared" si="25"/>
        <v/>
      </c>
      <c r="H732" s="14" t="str">
        <f t="shared" ca="1" si="24"/>
        <v/>
      </c>
    </row>
    <row r="733" spans="2:8" x14ac:dyDescent="0.25">
      <c r="B733" s="13" t="str">
        <f t="shared" si="25"/>
        <v/>
      </c>
      <c r="H733" s="14" t="str">
        <f t="shared" ca="1" si="24"/>
        <v/>
      </c>
    </row>
    <row r="734" spans="2:8" x14ac:dyDescent="0.25">
      <c r="B734" s="13" t="str">
        <f t="shared" si="25"/>
        <v/>
      </c>
      <c r="H734" s="14" t="str">
        <f t="shared" ca="1" si="24"/>
        <v/>
      </c>
    </row>
    <row r="735" spans="2:8" x14ac:dyDescent="0.25">
      <c r="B735" s="13" t="str">
        <f t="shared" si="25"/>
        <v/>
      </c>
      <c r="H735" s="14" t="str">
        <f t="shared" ca="1" si="24"/>
        <v/>
      </c>
    </row>
    <row r="736" spans="2:8" x14ac:dyDescent="0.25">
      <c r="B736" s="13" t="str">
        <f t="shared" si="25"/>
        <v/>
      </c>
      <c r="H736" s="14" t="str">
        <f t="shared" ca="1" si="24"/>
        <v/>
      </c>
    </row>
    <row r="737" spans="2:8" x14ac:dyDescent="0.25">
      <c r="B737" s="13" t="str">
        <f t="shared" si="25"/>
        <v/>
      </c>
      <c r="H737" s="14" t="str">
        <f t="shared" ca="1" si="24"/>
        <v/>
      </c>
    </row>
    <row r="738" spans="2:8" x14ac:dyDescent="0.25">
      <c r="B738" s="13" t="str">
        <f t="shared" si="25"/>
        <v/>
      </c>
      <c r="H738" s="14" t="str">
        <f t="shared" ca="1" si="24"/>
        <v/>
      </c>
    </row>
    <row r="739" spans="2:8" x14ac:dyDescent="0.25">
      <c r="B739" s="13" t="str">
        <f t="shared" si="25"/>
        <v/>
      </c>
      <c r="H739" s="14" t="str">
        <f t="shared" ca="1" si="24"/>
        <v/>
      </c>
    </row>
    <row r="740" spans="2:8" x14ac:dyDescent="0.25">
      <c r="B740" s="13" t="str">
        <f t="shared" si="25"/>
        <v/>
      </c>
      <c r="H740" s="14" t="str">
        <f t="shared" ca="1" si="24"/>
        <v/>
      </c>
    </row>
    <row r="741" spans="2:8" x14ac:dyDescent="0.25">
      <c r="B741" s="13" t="str">
        <f t="shared" si="25"/>
        <v/>
      </c>
      <c r="H741" s="14" t="str">
        <f t="shared" ca="1" si="24"/>
        <v/>
      </c>
    </row>
    <row r="742" spans="2:8" x14ac:dyDescent="0.25">
      <c r="B742" s="13" t="str">
        <f t="shared" si="25"/>
        <v/>
      </c>
      <c r="H742" s="14" t="str">
        <f t="shared" ca="1" si="24"/>
        <v/>
      </c>
    </row>
    <row r="743" spans="2:8" x14ac:dyDescent="0.25">
      <c r="B743" s="13" t="str">
        <f t="shared" si="25"/>
        <v/>
      </c>
      <c r="H743" s="14" t="str">
        <f t="shared" ca="1" si="24"/>
        <v/>
      </c>
    </row>
    <row r="744" spans="2:8" x14ac:dyDescent="0.25">
      <c r="B744" s="13" t="str">
        <f t="shared" si="25"/>
        <v/>
      </c>
      <c r="H744" s="14" t="str">
        <f t="shared" ca="1" si="24"/>
        <v/>
      </c>
    </row>
    <row r="745" spans="2:8" x14ac:dyDescent="0.25">
      <c r="B745" s="13" t="str">
        <f t="shared" si="25"/>
        <v/>
      </c>
      <c r="H745" s="14" t="str">
        <f t="shared" ca="1" si="24"/>
        <v/>
      </c>
    </row>
    <row r="746" spans="2:8" x14ac:dyDescent="0.25">
      <c r="B746" s="13" t="str">
        <f t="shared" si="25"/>
        <v/>
      </c>
      <c r="H746" s="14" t="str">
        <f t="shared" ca="1" si="24"/>
        <v/>
      </c>
    </row>
    <row r="747" spans="2:8" x14ac:dyDescent="0.25">
      <c r="B747" s="13" t="str">
        <f t="shared" si="25"/>
        <v/>
      </c>
      <c r="H747" s="14" t="str">
        <f t="shared" ca="1" si="24"/>
        <v/>
      </c>
    </row>
    <row r="748" spans="2:8" x14ac:dyDescent="0.25">
      <c r="B748" s="13" t="str">
        <f t="shared" si="25"/>
        <v/>
      </c>
      <c r="H748" s="14" t="str">
        <f t="shared" ca="1" si="24"/>
        <v/>
      </c>
    </row>
    <row r="749" spans="2:8" x14ac:dyDescent="0.25">
      <c r="B749" s="13" t="str">
        <f t="shared" si="25"/>
        <v/>
      </c>
      <c r="H749" s="14" t="str">
        <f t="shared" ca="1" si="24"/>
        <v/>
      </c>
    </row>
    <row r="750" spans="2:8" x14ac:dyDescent="0.25">
      <c r="B750" s="13" t="str">
        <f t="shared" si="25"/>
        <v/>
      </c>
      <c r="H750" s="14" t="str">
        <f t="shared" ca="1" si="24"/>
        <v/>
      </c>
    </row>
    <row r="751" spans="2:8" x14ac:dyDescent="0.25">
      <c r="B751" s="13" t="str">
        <f t="shared" si="25"/>
        <v/>
      </c>
      <c r="H751" s="14" t="str">
        <f t="shared" ca="1" si="24"/>
        <v/>
      </c>
    </row>
    <row r="752" spans="2:8" x14ac:dyDescent="0.25">
      <c r="B752" s="13" t="str">
        <f t="shared" si="25"/>
        <v/>
      </c>
      <c r="H752" s="14" t="str">
        <f t="shared" ca="1" si="24"/>
        <v/>
      </c>
    </row>
    <row r="753" spans="2:8" x14ac:dyDescent="0.25">
      <c r="B753" s="13" t="str">
        <f t="shared" si="25"/>
        <v/>
      </c>
      <c r="H753" s="14" t="str">
        <f t="shared" ca="1" si="24"/>
        <v/>
      </c>
    </row>
    <row r="754" spans="2:8" x14ac:dyDescent="0.25">
      <c r="B754" s="13" t="str">
        <f t="shared" si="25"/>
        <v/>
      </c>
      <c r="H754" s="14" t="str">
        <f t="shared" ca="1" si="24"/>
        <v/>
      </c>
    </row>
    <row r="755" spans="2:8" x14ac:dyDescent="0.25">
      <c r="B755" s="13" t="str">
        <f t="shared" si="25"/>
        <v/>
      </c>
      <c r="H755" s="14" t="str">
        <f t="shared" ca="1" si="24"/>
        <v/>
      </c>
    </row>
    <row r="756" spans="2:8" x14ac:dyDescent="0.25">
      <c r="B756" s="13" t="str">
        <f t="shared" si="25"/>
        <v/>
      </c>
      <c r="H756" s="14" t="str">
        <f t="shared" ca="1" si="24"/>
        <v/>
      </c>
    </row>
    <row r="757" spans="2:8" x14ac:dyDescent="0.25">
      <c r="B757" s="13" t="str">
        <f t="shared" si="25"/>
        <v/>
      </c>
      <c r="H757" s="14" t="str">
        <f t="shared" ca="1" si="24"/>
        <v/>
      </c>
    </row>
    <row r="758" spans="2:8" x14ac:dyDescent="0.25">
      <c r="B758" s="13" t="str">
        <f t="shared" si="25"/>
        <v/>
      </c>
      <c r="H758" s="14" t="str">
        <f t="shared" ca="1" si="24"/>
        <v/>
      </c>
    </row>
    <row r="759" spans="2:8" x14ac:dyDescent="0.25">
      <c r="B759" s="13" t="str">
        <f t="shared" si="25"/>
        <v/>
      </c>
      <c r="H759" s="14" t="str">
        <f t="shared" ca="1" si="24"/>
        <v/>
      </c>
    </row>
    <row r="760" spans="2:8" x14ac:dyDescent="0.25">
      <c r="B760" s="13" t="str">
        <f t="shared" si="25"/>
        <v/>
      </c>
      <c r="H760" s="14" t="str">
        <f t="shared" ca="1" si="24"/>
        <v/>
      </c>
    </row>
    <row r="761" spans="2:8" x14ac:dyDescent="0.25">
      <c r="B761" s="13" t="str">
        <f t="shared" si="25"/>
        <v/>
      </c>
      <c r="H761" s="14" t="str">
        <f t="shared" ca="1" si="24"/>
        <v/>
      </c>
    </row>
    <row r="762" spans="2:8" x14ac:dyDescent="0.25">
      <c r="B762" s="13" t="str">
        <f t="shared" si="25"/>
        <v/>
      </c>
      <c r="H762" s="14" t="str">
        <f t="shared" ca="1" si="24"/>
        <v/>
      </c>
    </row>
    <row r="763" spans="2:8" x14ac:dyDescent="0.25">
      <c r="B763" s="13" t="str">
        <f t="shared" si="25"/>
        <v/>
      </c>
      <c r="H763" s="14" t="str">
        <f t="shared" ca="1" si="24"/>
        <v/>
      </c>
    </row>
    <row r="764" spans="2:8" x14ac:dyDescent="0.25">
      <c r="B764" s="13" t="str">
        <f t="shared" si="25"/>
        <v/>
      </c>
      <c r="H764" s="14" t="str">
        <f t="shared" ca="1" si="24"/>
        <v/>
      </c>
    </row>
    <row r="765" spans="2:8" x14ac:dyDescent="0.25">
      <c r="B765" s="13" t="str">
        <f t="shared" si="25"/>
        <v/>
      </c>
      <c r="H765" s="14" t="str">
        <f t="shared" ca="1" si="24"/>
        <v/>
      </c>
    </row>
    <row r="766" spans="2:8" x14ac:dyDescent="0.25">
      <c r="B766" s="13" t="str">
        <f t="shared" si="25"/>
        <v/>
      </c>
      <c r="H766" s="14" t="str">
        <f t="shared" ca="1" si="24"/>
        <v/>
      </c>
    </row>
    <row r="767" spans="2:8" x14ac:dyDescent="0.25">
      <c r="B767" s="13" t="str">
        <f t="shared" si="25"/>
        <v/>
      </c>
      <c r="H767" s="14" t="str">
        <f t="shared" ca="1" si="24"/>
        <v/>
      </c>
    </row>
    <row r="768" spans="2:8" x14ac:dyDescent="0.25">
      <c r="B768" s="13" t="str">
        <f t="shared" si="25"/>
        <v/>
      </c>
      <c r="H768" s="14" t="str">
        <f t="shared" ca="1" si="24"/>
        <v/>
      </c>
    </row>
    <row r="769" spans="2:8" x14ac:dyDescent="0.25">
      <c r="B769" s="13" t="str">
        <f t="shared" si="25"/>
        <v/>
      </c>
      <c r="H769" s="14" t="str">
        <f t="shared" ca="1" si="24"/>
        <v/>
      </c>
    </row>
    <row r="770" spans="2:8" x14ac:dyDescent="0.25">
      <c r="B770" s="13" t="str">
        <f t="shared" si="25"/>
        <v/>
      </c>
      <c r="H770" s="14" t="str">
        <f t="shared" ca="1" si="24"/>
        <v/>
      </c>
    </row>
    <row r="771" spans="2:8" x14ac:dyDescent="0.25">
      <c r="B771" s="13" t="str">
        <f t="shared" si="25"/>
        <v/>
      </c>
      <c r="H771" s="14" t="str">
        <f t="shared" ca="1" si="24"/>
        <v/>
      </c>
    </row>
    <row r="772" spans="2:8" x14ac:dyDescent="0.25">
      <c r="B772" s="13" t="str">
        <f t="shared" si="25"/>
        <v/>
      </c>
      <c r="H772" s="14" t="str">
        <f t="shared" ca="1" si="24"/>
        <v/>
      </c>
    </row>
    <row r="773" spans="2:8" x14ac:dyDescent="0.25">
      <c r="B773" s="13" t="str">
        <f t="shared" si="25"/>
        <v/>
      </c>
      <c r="H773" s="14" t="str">
        <f t="shared" ref="H773:H836" ca="1" si="26">IF(G773="","",G773-TODAY())</f>
        <v/>
      </c>
    </row>
    <row r="774" spans="2:8" x14ac:dyDescent="0.25">
      <c r="B774" s="13" t="str">
        <f t="shared" si="25"/>
        <v/>
      </c>
      <c r="H774" s="14" t="str">
        <f t="shared" ca="1" si="26"/>
        <v/>
      </c>
    </row>
    <row r="775" spans="2:8" x14ac:dyDescent="0.25">
      <c r="B775" s="13" t="str">
        <f t="shared" si="25"/>
        <v/>
      </c>
      <c r="H775" s="14" t="str">
        <f t="shared" ca="1" si="26"/>
        <v/>
      </c>
    </row>
    <row r="776" spans="2:8" x14ac:dyDescent="0.25">
      <c r="B776" s="13" t="str">
        <f t="shared" si="25"/>
        <v/>
      </c>
      <c r="H776" s="14" t="str">
        <f t="shared" ca="1" si="26"/>
        <v/>
      </c>
    </row>
    <row r="777" spans="2:8" x14ac:dyDescent="0.25">
      <c r="B777" s="13" t="str">
        <f t="shared" si="25"/>
        <v/>
      </c>
      <c r="H777" s="14" t="str">
        <f t="shared" ca="1" si="26"/>
        <v/>
      </c>
    </row>
    <row r="778" spans="2:8" x14ac:dyDescent="0.25">
      <c r="B778" s="13" t="str">
        <f t="shared" si="25"/>
        <v/>
      </c>
      <c r="H778" s="14" t="str">
        <f t="shared" ca="1" si="26"/>
        <v/>
      </c>
    </row>
    <row r="779" spans="2:8" x14ac:dyDescent="0.25">
      <c r="B779" s="13" t="str">
        <f t="shared" si="25"/>
        <v/>
      </c>
      <c r="H779" s="14" t="str">
        <f t="shared" ca="1" si="26"/>
        <v/>
      </c>
    </row>
    <row r="780" spans="2:8" x14ac:dyDescent="0.25">
      <c r="B780" s="13" t="str">
        <f t="shared" si="25"/>
        <v/>
      </c>
      <c r="H780" s="14" t="str">
        <f t="shared" ca="1" si="26"/>
        <v/>
      </c>
    </row>
    <row r="781" spans="2:8" x14ac:dyDescent="0.25">
      <c r="B781" s="13" t="str">
        <f t="shared" si="25"/>
        <v/>
      </c>
      <c r="H781" s="14" t="str">
        <f t="shared" ca="1" si="26"/>
        <v/>
      </c>
    </row>
    <row r="782" spans="2:8" x14ac:dyDescent="0.25">
      <c r="B782" s="13" t="str">
        <f t="shared" si="25"/>
        <v/>
      </c>
      <c r="H782" s="14" t="str">
        <f t="shared" ca="1" si="26"/>
        <v/>
      </c>
    </row>
    <row r="783" spans="2:8" x14ac:dyDescent="0.25">
      <c r="B783" s="13" t="str">
        <f t="shared" si="25"/>
        <v/>
      </c>
      <c r="H783" s="14" t="str">
        <f t="shared" ca="1" si="26"/>
        <v/>
      </c>
    </row>
    <row r="784" spans="2:8" x14ac:dyDescent="0.25">
      <c r="B784" s="13" t="str">
        <f t="shared" si="25"/>
        <v/>
      </c>
      <c r="H784" s="14" t="str">
        <f t="shared" ca="1" si="26"/>
        <v/>
      </c>
    </row>
    <row r="785" spans="2:8" x14ac:dyDescent="0.25">
      <c r="B785" s="13" t="str">
        <f t="shared" si="25"/>
        <v/>
      </c>
      <c r="H785" s="14" t="str">
        <f t="shared" ca="1" si="26"/>
        <v/>
      </c>
    </row>
    <row r="786" spans="2:8" x14ac:dyDescent="0.25">
      <c r="B786" s="13" t="str">
        <f t="shared" si="25"/>
        <v/>
      </c>
      <c r="H786" s="14" t="str">
        <f t="shared" ca="1" si="26"/>
        <v/>
      </c>
    </row>
    <row r="787" spans="2:8" x14ac:dyDescent="0.25">
      <c r="B787" s="13" t="str">
        <f t="shared" si="25"/>
        <v/>
      </c>
      <c r="H787" s="14" t="str">
        <f t="shared" ca="1" si="26"/>
        <v/>
      </c>
    </row>
    <row r="788" spans="2:8" x14ac:dyDescent="0.25">
      <c r="B788" s="13" t="str">
        <f t="shared" si="25"/>
        <v/>
      </c>
      <c r="H788" s="14" t="str">
        <f t="shared" ca="1" si="26"/>
        <v/>
      </c>
    </row>
    <row r="789" spans="2:8" x14ac:dyDescent="0.25">
      <c r="B789" s="13" t="str">
        <f t="shared" si="25"/>
        <v/>
      </c>
      <c r="H789" s="14" t="str">
        <f t="shared" ca="1" si="26"/>
        <v/>
      </c>
    </row>
    <row r="790" spans="2:8" x14ac:dyDescent="0.25">
      <c r="B790" s="13" t="str">
        <f t="shared" si="25"/>
        <v/>
      </c>
      <c r="H790" s="14" t="str">
        <f t="shared" ca="1" si="26"/>
        <v/>
      </c>
    </row>
    <row r="791" spans="2:8" x14ac:dyDescent="0.25">
      <c r="B791" s="13" t="str">
        <f t="shared" ref="B791:B854" si="27">IF(ISBLANK(A791),"",VLOOKUP(A791,idMedicamentos,2,FALSE))</f>
        <v/>
      </c>
      <c r="H791" s="14" t="str">
        <f t="shared" ca="1" si="26"/>
        <v/>
      </c>
    </row>
    <row r="792" spans="2:8" x14ac:dyDescent="0.25">
      <c r="B792" s="13" t="str">
        <f t="shared" si="27"/>
        <v/>
      </c>
      <c r="H792" s="14" t="str">
        <f t="shared" ca="1" si="26"/>
        <v/>
      </c>
    </row>
    <row r="793" spans="2:8" x14ac:dyDescent="0.25">
      <c r="B793" s="13" t="str">
        <f t="shared" si="27"/>
        <v/>
      </c>
      <c r="H793" s="14" t="str">
        <f t="shared" ca="1" si="26"/>
        <v/>
      </c>
    </row>
    <row r="794" spans="2:8" x14ac:dyDescent="0.25">
      <c r="B794" s="13" t="str">
        <f t="shared" si="27"/>
        <v/>
      </c>
      <c r="H794" s="14" t="str">
        <f t="shared" ca="1" si="26"/>
        <v/>
      </c>
    </row>
    <row r="795" spans="2:8" x14ac:dyDescent="0.25">
      <c r="B795" s="13" t="str">
        <f t="shared" si="27"/>
        <v/>
      </c>
      <c r="H795" s="14" t="str">
        <f t="shared" ca="1" si="26"/>
        <v/>
      </c>
    </row>
    <row r="796" spans="2:8" x14ac:dyDescent="0.25">
      <c r="B796" s="13" t="str">
        <f t="shared" si="27"/>
        <v/>
      </c>
      <c r="H796" s="14" t="str">
        <f t="shared" ca="1" si="26"/>
        <v/>
      </c>
    </row>
    <row r="797" spans="2:8" x14ac:dyDescent="0.25">
      <c r="B797" s="13" t="str">
        <f t="shared" si="27"/>
        <v/>
      </c>
      <c r="H797" s="14" t="str">
        <f t="shared" ca="1" si="26"/>
        <v/>
      </c>
    </row>
    <row r="798" spans="2:8" x14ac:dyDescent="0.25">
      <c r="B798" s="13" t="str">
        <f t="shared" si="27"/>
        <v/>
      </c>
      <c r="H798" s="14" t="str">
        <f t="shared" ca="1" si="26"/>
        <v/>
      </c>
    </row>
    <row r="799" spans="2:8" x14ac:dyDescent="0.25">
      <c r="B799" s="13" t="str">
        <f t="shared" si="27"/>
        <v/>
      </c>
      <c r="H799" s="14" t="str">
        <f t="shared" ca="1" si="26"/>
        <v/>
      </c>
    </row>
    <row r="800" spans="2:8" x14ac:dyDescent="0.25">
      <c r="B800" s="13" t="str">
        <f t="shared" si="27"/>
        <v/>
      </c>
      <c r="H800" s="14" t="str">
        <f t="shared" ca="1" si="26"/>
        <v/>
      </c>
    </row>
    <row r="801" spans="2:8" x14ac:dyDescent="0.25">
      <c r="B801" s="13" t="str">
        <f t="shared" si="27"/>
        <v/>
      </c>
      <c r="H801" s="14" t="str">
        <f t="shared" ca="1" si="26"/>
        <v/>
      </c>
    </row>
    <row r="802" spans="2:8" x14ac:dyDescent="0.25">
      <c r="B802" s="13" t="str">
        <f t="shared" si="27"/>
        <v/>
      </c>
      <c r="H802" s="14" t="str">
        <f t="shared" ca="1" si="26"/>
        <v/>
      </c>
    </row>
    <row r="803" spans="2:8" x14ac:dyDescent="0.25">
      <c r="B803" s="13" t="str">
        <f t="shared" si="27"/>
        <v/>
      </c>
      <c r="H803" s="14" t="str">
        <f t="shared" ca="1" si="26"/>
        <v/>
      </c>
    </row>
    <row r="804" spans="2:8" x14ac:dyDescent="0.25">
      <c r="B804" s="13" t="str">
        <f t="shared" si="27"/>
        <v/>
      </c>
      <c r="H804" s="14" t="str">
        <f t="shared" ca="1" si="26"/>
        <v/>
      </c>
    </row>
    <row r="805" spans="2:8" x14ac:dyDescent="0.25">
      <c r="B805" s="13" t="str">
        <f t="shared" si="27"/>
        <v/>
      </c>
      <c r="H805" s="14" t="str">
        <f t="shared" ca="1" si="26"/>
        <v/>
      </c>
    </row>
    <row r="806" spans="2:8" x14ac:dyDescent="0.25">
      <c r="B806" s="13" t="str">
        <f t="shared" si="27"/>
        <v/>
      </c>
      <c r="H806" s="14" t="str">
        <f t="shared" ca="1" si="26"/>
        <v/>
      </c>
    </row>
    <row r="807" spans="2:8" x14ac:dyDescent="0.25">
      <c r="B807" s="13" t="str">
        <f t="shared" si="27"/>
        <v/>
      </c>
      <c r="H807" s="14" t="str">
        <f t="shared" ca="1" si="26"/>
        <v/>
      </c>
    </row>
    <row r="808" spans="2:8" x14ac:dyDescent="0.25">
      <c r="B808" s="13" t="str">
        <f t="shared" si="27"/>
        <v/>
      </c>
      <c r="H808" s="14" t="str">
        <f t="shared" ca="1" si="26"/>
        <v/>
      </c>
    </row>
    <row r="809" spans="2:8" x14ac:dyDescent="0.25">
      <c r="B809" s="13" t="str">
        <f t="shared" si="27"/>
        <v/>
      </c>
      <c r="H809" s="14" t="str">
        <f t="shared" ca="1" si="26"/>
        <v/>
      </c>
    </row>
    <row r="810" spans="2:8" x14ac:dyDescent="0.25">
      <c r="B810" s="13" t="str">
        <f t="shared" si="27"/>
        <v/>
      </c>
      <c r="H810" s="14" t="str">
        <f t="shared" ca="1" si="26"/>
        <v/>
      </c>
    </row>
    <row r="811" spans="2:8" x14ac:dyDescent="0.25">
      <c r="B811" s="13" t="str">
        <f t="shared" si="27"/>
        <v/>
      </c>
      <c r="H811" s="14" t="str">
        <f t="shared" ca="1" si="26"/>
        <v/>
      </c>
    </row>
    <row r="812" spans="2:8" x14ac:dyDescent="0.25">
      <c r="B812" s="13" t="str">
        <f t="shared" si="27"/>
        <v/>
      </c>
      <c r="H812" s="14" t="str">
        <f t="shared" ca="1" si="26"/>
        <v/>
      </c>
    </row>
    <row r="813" spans="2:8" x14ac:dyDescent="0.25">
      <c r="B813" s="13" t="str">
        <f t="shared" si="27"/>
        <v/>
      </c>
      <c r="H813" s="14" t="str">
        <f t="shared" ca="1" si="26"/>
        <v/>
      </c>
    </row>
    <row r="814" spans="2:8" x14ac:dyDescent="0.25">
      <c r="B814" s="13" t="str">
        <f t="shared" si="27"/>
        <v/>
      </c>
      <c r="H814" s="14" t="str">
        <f t="shared" ca="1" si="26"/>
        <v/>
      </c>
    </row>
    <row r="815" spans="2:8" x14ac:dyDescent="0.25">
      <c r="B815" s="13" t="str">
        <f t="shared" si="27"/>
        <v/>
      </c>
      <c r="H815" s="14" t="str">
        <f t="shared" ca="1" si="26"/>
        <v/>
      </c>
    </row>
    <row r="816" spans="2:8" x14ac:dyDescent="0.25">
      <c r="B816" s="13" t="str">
        <f t="shared" si="27"/>
        <v/>
      </c>
      <c r="H816" s="14" t="str">
        <f t="shared" ca="1" si="26"/>
        <v/>
      </c>
    </row>
    <row r="817" spans="2:8" x14ac:dyDescent="0.25">
      <c r="B817" s="13" t="str">
        <f t="shared" si="27"/>
        <v/>
      </c>
      <c r="H817" s="14" t="str">
        <f t="shared" ca="1" si="26"/>
        <v/>
      </c>
    </row>
    <row r="818" spans="2:8" x14ac:dyDescent="0.25">
      <c r="B818" s="13" t="str">
        <f t="shared" si="27"/>
        <v/>
      </c>
      <c r="H818" s="14" t="str">
        <f t="shared" ca="1" si="26"/>
        <v/>
      </c>
    </row>
    <row r="819" spans="2:8" x14ac:dyDescent="0.25">
      <c r="B819" s="13" t="str">
        <f t="shared" si="27"/>
        <v/>
      </c>
      <c r="H819" s="14" t="str">
        <f t="shared" ca="1" si="26"/>
        <v/>
      </c>
    </row>
    <row r="820" spans="2:8" x14ac:dyDescent="0.25">
      <c r="B820" s="13" t="str">
        <f t="shared" si="27"/>
        <v/>
      </c>
      <c r="H820" s="14" t="str">
        <f t="shared" ca="1" si="26"/>
        <v/>
      </c>
    </row>
    <row r="821" spans="2:8" x14ac:dyDescent="0.25">
      <c r="B821" s="13" t="str">
        <f t="shared" si="27"/>
        <v/>
      </c>
      <c r="H821" s="14" t="str">
        <f t="shared" ca="1" si="26"/>
        <v/>
      </c>
    </row>
    <row r="822" spans="2:8" x14ac:dyDescent="0.25">
      <c r="B822" s="13" t="str">
        <f t="shared" si="27"/>
        <v/>
      </c>
      <c r="H822" s="14" t="str">
        <f t="shared" ca="1" si="26"/>
        <v/>
      </c>
    </row>
    <row r="823" spans="2:8" x14ac:dyDescent="0.25">
      <c r="B823" s="13" t="str">
        <f t="shared" si="27"/>
        <v/>
      </c>
      <c r="H823" s="14" t="str">
        <f t="shared" ca="1" si="26"/>
        <v/>
      </c>
    </row>
    <row r="824" spans="2:8" x14ac:dyDescent="0.25">
      <c r="B824" s="13" t="str">
        <f t="shared" si="27"/>
        <v/>
      </c>
      <c r="H824" s="14" t="str">
        <f t="shared" ca="1" si="26"/>
        <v/>
      </c>
    </row>
    <row r="825" spans="2:8" x14ac:dyDescent="0.25">
      <c r="B825" s="13" t="str">
        <f t="shared" si="27"/>
        <v/>
      </c>
      <c r="H825" s="14" t="str">
        <f t="shared" ca="1" si="26"/>
        <v/>
      </c>
    </row>
    <row r="826" spans="2:8" x14ac:dyDescent="0.25">
      <c r="B826" s="13" t="str">
        <f t="shared" si="27"/>
        <v/>
      </c>
      <c r="H826" s="14" t="str">
        <f t="shared" ca="1" si="26"/>
        <v/>
      </c>
    </row>
    <row r="827" spans="2:8" x14ac:dyDescent="0.25">
      <c r="B827" s="13" t="str">
        <f t="shared" si="27"/>
        <v/>
      </c>
      <c r="H827" s="14" t="str">
        <f t="shared" ca="1" si="26"/>
        <v/>
      </c>
    </row>
    <row r="828" spans="2:8" x14ac:dyDescent="0.25">
      <c r="B828" s="13" t="str">
        <f t="shared" si="27"/>
        <v/>
      </c>
      <c r="H828" s="14" t="str">
        <f t="shared" ca="1" si="26"/>
        <v/>
      </c>
    </row>
    <row r="829" spans="2:8" x14ac:dyDescent="0.25">
      <c r="B829" s="13" t="str">
        <f t="shared" si="27"/>
        <v/>
      </c>
      <c r="H829" s="14" t="str">
        <f t="shared" ca="1" si="26"/>
        <v/>
      </c>
    </row>
    <row r="830" spans="2:8" x14ac:dyDescent="0.25">
      <c r="B830" s="13" t="str">
        <f t="shared" si="27"/>
        <v/>
      </c>
      <c r="H830" s="14" t="str">
        <f t="shared" ca="1" si="26"/>
        <v/>
      </c>
    </row>
    <row r="831" spans="2:8" x14ac:dyDescent="0.25">
      <c r="B831" s="13" t="str">
        <f t="shared" si="27"/>
        <v/>
      </c>
      <c r="H831" s="14" t="str">
        <f t="shared" ca="1" si="26"/>
        <v/>
      </c>
    </row>
    <row r="832" spans="2:8" x14ac:dyDescent="0.25">
      <c r="B832" s="13" t="str">
        <f t="shared" si="27"/>
        <v/>
      </c>
      <c r="H832" s="14" t="str">
        <f t="shared" ca="1" si="26"/>
        <v/>
      </c>
    </row>
    <row r="833" spans="2:8" x14ac:dyDescent="0.25">
      <c r="B833" s="13" t="str">
        <f t="shared" si="27"/>
        <v/>
      </c>
      <c r="H833" s="14" t="str">
        <f t="shared" ca="1" si="26"/>
        <v/>
      </c>
    </row>
    <row r="834" spans="2:8" x14ac:dyDescent="0.25">
      <c r="B834" s="13" t="str">
        <f t="shared" si="27"/>
        <v/>
      </c>
      <c r="H834" s="14" t="str">
        <f t="shared" ca="1" si="26"/>
        <v/>
      </c>
    </row>
    <row r="835" spans="2:8" x14ac:dyDescent="0.25">
      <c r="B835" s="13" t="str">
        <f t="shared" si="27"/>
        <v/>
      </c>
      <c r="H835" s="14" t="str">
        <f t="shared" ca="1" si="26"/>
        <v/>
      </c>
    </row>
    <row r="836" spans="2:8" x14ac:dyDescent="0.25">
      <c r="B836" s="13" t="str">
        <f t="shared" si="27"/>
        <v/>
      </c>
      <c r="H836" s="14" t="str">
        <f t="shared" ca="1" si="26"/>
        <v/>
      </c>
    </row>
    <row r="837" spans="2:8" x14ac:dyDescent="0.25">
      <c r="B837" s="13" t="str">
        <f t="shared" si="27"/>
        <v/>
      </c>
      <c r="H837" s="14" t="str">
        <f t="shared" ref="H837:H900" ca="1" si="28">IF(G837="","",G837-TODAY())</f>
        <v/>
      </c>
    </row>
    <row r="838" spans="2:8" x14ac:dyDescent="0.25">
      <c r="B838" s="13" t="str">
        <f t="shared" si="27"/>
        <v/>
      </c>
      <c r="H838" s="14" t="str">
        <f t="shared" ca="1" si="28"/>
        <v/>
      </c>
    </row>
    <row r="839" spans="2:8" x14ac:dyDescent="0.25">
      <c r="B839" s="13" t="str">
        <f t="shared" si="27"/>
        <v/>
      </c>
      <c r="H839" s="14" t="str">
        <f t="shared" ca="1" si="28"/>
        <v/>
      </c>
    </row>
    <row r="840" spans="2:8" x14ac:dyDescent="0.25">
      <c r="B840" s="13" t="str">
        <f t="shared" si="27"/>
        <v/>
      </c>
      <c r="H840" s="14" t="str">
        <f t="shared" ca="1" si="28"/>
        <v/>
      </c>
    </row>
    <row r="841" spans="2:8" x14ac:dyDescent="0.25">
      <c r="B841" s="13" t="str">
        <f t="shared" si="27"/>
        <v/>
      </c>
      <c r="H841" s="14" t="str">
        <f t="shared" ca="1" si="28"/>
        <v/>
      </c>
    </row>
    <row r="842" spans="2:8" x14ac:dyDescent="0.25">
      <c r="B842" s="13" t="str">
        <f t="shared" si="27"/>
        <v/>
      </c>
      <c r="H842" s="14" t="str">
        <f t="shared" ca="1" si="28"/>
        <v/>
      </c>
    </row>
    <row r="843" spans="2:8" x14ac:dyDescent="0.25">
      <c r="B843" s="13" t="str">
        <f t="shared" si="27"/>
        <v/>
      </c>
      <c r="H843" s="14" t="str">
        <f t="shared" ca="1" si="28"/>
        <v/>
      </c>
    </row>
    <row r="844" spans="2:8" x14ac:dyDescent="0.25">
      <c r="B844" s="13" t="str">
        <f t="shared" si="27"/>
        <v/>
      </c>
      <c r="H844" s="14" t="str">
        <f t="shared" ca="1" si="28"/>
        <v/>
      </c>
    </row>
    <row r="845" spans="2:8" x14ac:dyDescent="0.25">
      <c r="B845" s="13" t="str">
        <f t="shared" si="27"/>
        <v/>
      </c>
      <c r="H845" s="14" t="str">
        <f t="shared" ca="1" si="28"/>
        <v/>
      </c>
    </row>
    <row r="846" spans="2:8" x14ac:dyDescent="0.25">
      <c r="B846" s="13" t="str">
        <f t="shared" si="27"/>
        <v/>
      </c>
      <c r="H846" s="14" t="str">
        <f t="shared" ca="1" si="28"/>
        <v/>
      </c>
    </row>
    <row r="847" spans="2:8" x14ac:dyDescent="0.25">
      <c r="B847" s="13" t="str">
        <f t="shared" si="27"/>
        <v/>
      </c>
      <c r="H847" s="14" t="str">
        <f t="shared" ca="1" si="28"/>
        <v/>
      </c>
    </row>
    <row r="848" spans="2:8" x14ac:dyDescent="0.25">
      <c r="B848" s="13" t="str">
        <f t="shared" si="27"/>
        <v/>
      </c>
      <c r="H848" s="14" t="str">
        <f t="shared" ca="1" si="28"/>
        <v/>
      </c>
    </row>
    <row r="849" spans="2:8" x14ac:dyDescent="0.25">
      <c r="B849" s="13" t="str">
        <f t="shared" si="27"/>
        <v/>
      </c>
      <c r="H849" s="14" t="str">
        <f t="shared" ca="1" si="28"/>
        <v/>
      </c>
    </row>
    <row r="850" spans="2:8" x14ac:dyDescent="0.25">
      <c r="B850" s="13" t="str">
        <f t="shared" si="27"/>
        <v/>
      </c>
      <c r="H850" s="14" t="str">
        <f t="shared" ca="1" si="28"/>
        <v/>
      </c>
    </row>
    <row r="851" spans="2:8" x14ac:dyDescent="0.25">
      <c r="B851" s="13" t="str">
        <f t="shared" si="27"/>
        <v/>
      </c>
      <c r="H851" s="14" t="str">
        <f t="shared" ca="1" si="28"/>
        <v/>
      </c>
    </row>
    <row r="852" spans="2:8" x14ac:dyDescent="0.25">
      <c r="B852" s="13" t="str">
        <f t="shared" si="27"/>
        <v/>
      </c>
      <c r="H852" s="14" t="str">
        <f t="shared" ca="1" si="28"/>
        <v/>
      </c>
    </row>
    <row r="853" spans="2:8" x14ac:dyDescent="0.25">
      <c r="B853" s="13" t="str">
        <f t="shared" si="27"/>
        <v/>
      </c>
      <c r="H853" s="14" t="str">
        <f t="shared" ca="1" si="28"/>
        <v/>
      </c>
    </row>
    <row r="854" spans="2:8" x14ac:dyDescent="0.25">
      <c r="B854" s="13" t="str">
        <f t="shared" si="27"/>
        <v/>
      </c>
      <c r="H854" s="14" t="str">
        <f t="shared" ca="1" si="28"/>
        <v/>
      </c>
    </row>
    <row r="855" spans="2:8" x14ac:dyDescent="0.25">
      <c r="B855" s="13" t="str">
        <f t="shared" ref="B855:B918" si="29">IF(ISBLANK(A855),"",VLOOKUP(A855,idMedicamentos,2,FALSE))</f>
        <v/>
      </c>
      <c r="H855" s="14" t="str">
        <f t="shared" ca="1" si="28"/>
        <v/>
      </c>
    </row>
    <row r="856" spans="2:8" x14ac:dyDescent="0.25">
      <c r="B856" s="13" t="str">
        <f t="shared" si="29"/>
        <v/>
      </c>
      <c r="H856" s="14" t="str">
        <f t="shared" ca="1" si="28"/>
        <v/>
      </c>
    </row>
    <row r="857" spans="2:8" x14ac:dyDescent="0.25">
      <c r="B857" s="13" t="str">
        <f t="shared" si="29"/>
        <v/>
      </c>
      <c r="H857" s="14" t="str">
        <f t="shared" ca="1" si="28"/>
        <v/>
      </c>
    </row>
    <row r="858" spans="2:8" x14ac:dyDescent="0.25">
      <c r="B858" s="13" t="str">
        <f t="shared" si="29"/>
        <v/>
      </c>
      <c r="H858" s="14" t="str">
        <f t="shared" ca="1" si="28"/>
        <v/>
      </c>
    </row>
    <row r="859" spans="2:8" x14ac:dyDescent="0.25">
      <c r="B859" s="13" t="str">
        <f t="shared" si="29"/>
        <v/>
      </c>
      <c r="H859" s="14" t="str">
        <f t="shared" ca="1" si="28"/>
        <v/>
      </c>
    </row>
    <row r="860" spans="2:8" x14ac:dyDescent="0.25">
      <c r="B860" s="13" t="str">
        <f t="shared" si="29"/>
        <v/>
      </c>
      <c r="H860" s="14" t="str">
        <f t="shared" ca="1" si="28"/>
        <v/>
      </c>
    </row>
    <row r="861" spans="2:8" x14ac:dyDescent="0.25">
      <c r="B861" s="13" t="str">
        <f t="shared" si="29"/>
        <v/>
      </c>
      <c r="H861" s="14" t="str">
        <f t="shared" ca="1" si="28"/>
        <v/>
      </c>
    </row>
    <row r="862" spans="2:8" x14ac:dyDescent="0.25">
      <c r="B862" s="13" t="str">
        <f t="shared" si="29"/>
        <v/>
      </c>
      <c r="H862" s="14" t="str">
        <f t="shared" ca="1" si="28"/>
        <v/>
      </c>
    </row>
    <row r="863" spans="2:8" x14ac:dyDescent="0.25">
      <c r="B863" s="13" t="str">
        <f t="shared" si="29"/>
        <v/>
      </c>
      <c r="H863" s="14" t="str">
        <f t="shared" ca="1" si="28"/>
        <v/>
      </c>
    </row>
    <row r="864" spans="2:8" x14ac:dyDescent="0.25">
      <c r="B864" s="13" t="str">
        <f t="shared" si="29"/>
        <v/>
      </c>
      <c r="H864" s="14" t="str">
        <f t="shared" ca="1" si="28"/>
        <v/>
      </c>
    </row>
    <row r="865" spans="2:8" x14ac:dyDescent="0.25">
      <c r="B865" s="13" t="str">
        <f t="shared" si="29"/>
        <v/>
      </c>
      <c r="H865" s="14" t="str">
        <f t="shared" ca="1" si="28"/>
        <v/>
      </c>
    </row>
    <row r="866" spans="2:8" x14ac:dyDescent="0.25">
      <c r="B866" s="13" t="str">
        <f t="shared" si="29"/>
        <v/>
      </c>
      <c r="H866" s="14" t="str">
        <f t="shared" ca="1" si="28"/>
        <v/>
      </c>
    </row>
    <row r="867" spans="2:8" x14ac:dyDescent="0.25">
      <c r="B867" s="13" t="str">
        <f t="shared" si="29"/>
        <v/>
      </c>
      <c r="H867" s="14" t="str">
        <f t="shared" ca="1" si="28"/>
        <v/>
      </c>
    </row>
    <row r="868" spans="2:8" x14ac:dyDescent="0.25">
      <c r="B868" s="13" t="str">
        <f t="shared" si="29"/>
        <v/>
      </c>
      <c r="H868" s="14" t="str">
        <f t="shared" ca="1" si="28"/>
        <v/>
      </c>
    </row>
    <row r="869" spans="2:8" x14ac:dyDescent="0.25">
      <c r="B869" s="13" t="str">
        <f t="shared" si="29"/>
        <v/>
      </c>
      <c r="H869" s="14" t="str">
        <f t="shared" ca="1" si="28"/>
        <v/>
      </c>
    </row>
    <row r="870" spans="2:8" x14ac:dyDescent="0.25">
      <c r="B870" s="13" t="str">
        <f t="shared" si="29"/>
        <v/>
      </c>
      <c r="H870" s="14" t="str">
        <f t="shared" ca="1" si="28"/>
        <v/>
      </c>
    </row>
    <row r="871" spans="2:8" x14ac:dyDescent="0.25">
      <c r="B871" s="13" t="str">
        <f t="shared" si="29"/>
        <v/>
      </c>
      <c r="H871" s="14" t="str">
        <f t="shared" ca="1" si="28"/>
        <v/>
      </c>
    </row>
    <row r="872" spans="2:8" x14ac:dyDescent="0.25">
      <c r="B872" s="13" t="str">
        <f t="shared" si="29"/>
        <v/>
      </c>
      <c r="H872" s="14" t="str">
        <f t="shared" ca="1" si="28"/>
        <v/>
      </c>
    </row>
    <row r="873" spans="2:8" x14ac:dyDescent="0.25">
      <c r="B873" s="13" t="str">
        <f t="shared" si="29"/>
        <v/>
      </c>
      <c r="H873" s="14" t="str">
        <f t="shared" ca="1" si="28"/>
        <v/>
      </c>
    </row>
    <row r="874" spans="2:8" x14ac:dyDescent="0.25">
      <c r="B874" s="13" t="str">
        <f t="shared" si="29"/>
        <v/>
      </c>
      <c r="H874" s="14" t="str">
        <f t="shared" ca="1" si="28"/>
        <v/>
      </c>
    </row>
    <row r="875" spans="2:8" x14ac:dyDescent="0.25">
      <c r="B875" s="13" t="str">
        <f t="shared" si="29"/>
        <v/>
      </c>
      <c r="H875" s="14" t="str">
        <f t="shared" ca="1" si="28"/>
        <v/>
      </c>
    </row>
    <row r="876" spans="2:8" x14ac:dyDescent="0.25">
      <c r="B876" s="13" t="str">
        <f t="shared" si="29"/>
        <v/>
      </c>
      <c r="H876" s="14" t="str">
        <f t="shared" ca="1" si="28"/>
        <v/>
      </c>
    </row>
    <row r="877" spans="2:8" x14ac:dyDescent="0.25">
      <c r="B877" s="13" t="str">
        <f t="shared" si="29"/>
        <v/>
      </c>
      <c r="H877" s="14" t="str">
        <f t="shared" ca="1" si="28"/>
        <v/>
      </c>
    </row>
    <row r="878" spans="2:8" x14ac:dyDescent="0.25">
      <c r="B878" s="13" t="str">
        <f t="shared" si="29"/>
        <v/>
      </c>
      <c r="H878" s="14" t="str">
        <f t="shared" ca="1" si="28"/>
        <v/>
      </c>
    </row>
    <row r="879" spans="2:8" x14ac:dyDescent="0.25">
      <c r="B879" s="13" t="str">
        <f t="shared" si="29"/>
        <v/>
      </c>
      <c r="H879" s="14" t="str">
        <f t="shared" ca="1" si="28"/>
        <v/>
      </c>
    </row>
    <row r="880" spans="2:8" x14ac:dyDescent="0.25">
      <c r="B880" s="13" t="str">
        <f t="shared" si="29"/>
        <v/>
      </c>
      <c r="H880" s="14" t="str">
        <f t="shared" ca="1" si="28"/>
        <v/>
      </c>
    </row>
    <row r="881" spans="2:8" x14ac:dyDescent="0.25">
      <c r="B881" s="13" t="str">
        <f t="shared" si="29"/>
        <v/>
      </c>
      <c r="H881" s="14" t="str">
        <f t="shared" ca="1" si="28"/>
        <v/>
      </c>
    </row>
    <row r="882" spans="2:8" x14ac:dyDescent="0.25">
      <c r="B882" s="13" t="str">
        <f t="shared" si="29"/>
        <v/>
      </c>
      <c r="H882" s="14" t="str">
        <f t="shared" ca="1" si="28"/>
        <v/>
      </c>
    </row>
    <row r="883" spans="2:8" x14ac:dyDescent="0.25">
      <c r="B883" s="13" t="str">
        <f t="shared" si="29"/>
        <v/>
      </c>
      <c r="H883" s="14" t="str">
        <f t="shared" ca="1" si="28"/>
        <v/>
      </c>
    </row>
    <row r="884" spans="2:8" x14ac:dyDescent="0.25">
      <c r="B884" s="13" t="str">
        <f t="shared" si="29"/>
        <v/>
      </c>
      <c r="H884" s="14" t="str">
        <f t="shared" ca="1" si="28"/>
        <v/>
      </c>
    </row>
    <row r="885" spans="2:8" x14ac:dyDescent="0.25">
      <c r="B885" s="13" t="str">
        <f t="shared" si="29"/>
        <v/>
      </c>
      <c r="H885" s="14" t="str">
        <f t="shared" ca="1" si="28"/>
        <v/>
      </c>
    </row>
    <row r="886" spans="2:8" x14ac:dyDescent="0.25">
      <c r="B886" s="13" t="str">
        <f t="shared" si="29"/>
        <v/>
      </c>
      <c r="H886" s="14" t="str">
        <f t="shared" ca="1" si="28"/>
        <v/>
      </c>
    </row>
    <row r="887" spans="2:8" x14ac:dyDescent="0.25">
      <c r="B887" s="13" t="str">
        <f t="shared" si="29"/>
        <v/>
      </c>
      <c r="H887" s="14" t="str">
        <f t="shared" ca="1" si="28"/>
        <v/>
      </c>
    </row>
    <row r="888" spans="2:8" x14ac:dyDescent="0.25">
      <c r="B888" s="13" t="str">
        <f t="shared" si="29"/>
        <v/>
      </c>
      <c r="H888" s="14" t="str">
        <f t="shared" ca="1" si="28"/>
        <v/>
      </c>
    </row>
    <row r="889" spans="2:8" x14ac:dyDescent="0.25">
      <c r="B889" s="13" t="str">
        <f t="shared" si="29"/>
        <v/>
      </c>
      <c r="H889" s="14" t="str">
        <f t="shared" ca="1" si="28"/>
        <v/>
      </c>
    </row>
    <row r="890" spans="2:8" x14ac:dyDescent="0.25">
      <c r="B890" s="13" t="str">
        <f t="shared" si="29"/>
        <v/>
      </c>
      <c r="H890" s="14" t="str">
        <f t="shared" ca="1" si="28"/>
        <v/>
      </c>
    </row>
    <row r="891" spans="2:8" x14ac:dyDescent="0.25">
      <c r="B891" s="13" t="str">
        <f t="shared" si="29"/>
        <v/>
      </c>
      <c r="H891" s="14" t="str">
        <f t="shared" ca="1" si="28"/>
        <v/>
      </c>
    </row>
    <row r="892" spans="2:8" x14ac:dyDescent="0.25">
      <c r="B892" s="13" t="str">
        <f t="shared" si="29"/>
        <v/>
      </c>
      <c r="H892" s="14" t="str">
        <f t="shared" ca="1" si="28"/>
        <v/>
      </c>
    </row>
    <row r="893" spans="2:8" x14ac:dyDescent="0.25">
      <c r="B893" s="13" t="str">
        <f t="shared" si="29"/>
        <v/>
      </c>
      <c r="H893" s="14" t="str">
        <f t="shared" ca="1" si="28"/>
        <v/>
      </c>
    </row>
    <row r="894" spans="2:8" x14ac:dyDescent="0.25">
      <c r="B894" s="13" t="str">
        <f t="shared" si="29"/>
        <v/>
      </c>
      <c r="H894" s="14" t="str">
        <f t="shared" ca="1" si="28"/>
        <v/>
      </c>
    </row>
    <row r="895" spans="2:8" x14ac:dyDescent="0.25">
      <c r="B895" s="13" t="str">
        <f t="shared" si="29"/>
        <v/>
      </c>
      <c r="H895" s="14" t="str">
        <f t="shared" ca="1" si="28"/>
        <v/>
      </c>
    </row>
    <row r="896" spans="2:8" x14ac:dyDescent="0.25">
      <c r="B896" s="13" t="str">
        <f t="shared" si="29"/>
        <v/>
      </c>
      <c r="H896" s="14" t="str">
        <f t="shared" ca="1" si="28"/>
        <v/>
      </c>
    </row>
    <row r="897" spans="2:8" x14ac:dyDescent="0.25">
      <c r="B897" s="13" t="str">
        <f t="shared" si="29"/>
        <v/>
      </c>
      <c r="H897" s="14" t="str">
        <f t="shared" ca="1" si="28"/>
        <v/>
      </c>
    </row>
    <row r="898" spans="2:8" x14ac:dyDescent="0.25">
      <c r="B898" s="13" t="str">
        <f t="shared" si="29"/>
        <v/>
      </c>
      <c r="H898" s="14" t="str">
        <f t="shared" ca="1" si="28"/>
        <v/>
      </c>
    </row>
    <row r="899" spans="2:8" x14ac:dyDescent="0.25">
      <c r="B899" s="13" t="str">
        <f t="shared" si="29"/>
        <v/>
      </c>
      <c r="H899" s="14" t="str">
        <f t="shared" ca="1" si="28"/>
        <v/>
      </c>
    </row>
    <row r="900" spans="2:8" x14ac:dyDescent="0.25">
      <c r="B900" s="13" t="str">
        <f t="shared" si="29"/>
        <v/>
      </c>
      <c r="H900" s="14" t="str">
        <f t="shared" ca="1" si="28"/>
        <v/>
      </c>
    </row>
    <row r="901" spans="2:8" x14ac:dyDescent="0.25">
      <c r="B901" s="13" t="str">
        <f t="shared" si="29"/>
        <v/>
      </c>
      <c r="H901" s="14" t="str">
        <f t="shared" ref="H901:H964" ca="1" si="30">IF(G901="","",G901-TODAY())</f>
        <v/>
      </c>
    </row>
    <row r="902" spans="2:8" x14ac:dyDescent="0.25">
      <c r="B902" s="13" t="str">
        <f t="shared" si="29"/>
        <v/>
      </c>
      <c r="H902" s="14" t="str">
        <f t="shared" ca="1" si="30"/>
        <v/>
      </c>
    </row>
    <row r="903" spans="2:8" x14ac:dyDescent="0.25">
      <c r="B903" s="13" t="str">
        <f t="shared" si="29"/>
        <v/>
      </c>
      <c r="H903" s="14" t="str">
        <f t="shared" ca="1" si="30"/>
        <v/>
      </c>
    </row>
    <row r="904" spans="2:8" x14ac:dyDescent="0.25">
      <c r="B904" s="13" t="str">
        <f t="shared" si="29"/>
        <v/>
      </c>
      <c r="H904" s="14" t="str">
        <f t="shared" ca="1" si="30"/>
        <v/>
      </c>
    </row>
    <row r="905" spans="2:8" x14ac:dyDescent="0.25">
      <c r="B905" s="13" t="str">
        <f t="shared" si="29"/>
        <v/>
      </c>
      <c r="H905" s="14" t="str">
        <f t="shared" ca="1" si="30"/>
        <v/>
      </c>
    </row>
    <row r="906" spans="2:8" x14ac:dyDescent="0.25">
      <c r="B906" s="13" t="str">
        <f t="shared" si="29"/>
        <v/>
      </c>
      <c r="H906" s="14" t="str">
        <f t="shared" ca="1" si="30"/>
        <v/>
      </c>
    </row>
    <row r="907" spans="2:8" x14ac:dyDescent="0.25">
      <c r="B907" s="13" t="str">
        <f t="shared" si="29"/>
        <v/>
      </c>
      <c r="H907" s="14" t="str">
        <f t="shared" ca="1" si="30"/>
        <v/>
      </c>
    </row>
    <row r="908" spans="2:8" x14ac:dyDescent="0.25">
      <c r="B908" s="13" t="str">
        <f t="shared" si="29"/>
        <v/>
      </c>
      <c r="H908" s="14" t="str">
        <f t="shared" ca="1" si="30"/>
        <v/>
      </c>
    </row>
    <row r="909" spans="2:8" x14ac:dyDescent="0.25">
      <c r="B909" s="13" t="str">
        <f t="shared" si="29"/>
        <v/>
      </c>
      <c r="H909" s="14" t="str">
        <f t="shared" ca="1" si="30"/>
        <v/>
      </c>
    </row>
    <row r="910" spans="2:8" x14ac:dyDescent="0.25">
      <c r="B910" s="13" t="str">
        <f t="shared" si="29"/>
        <v/>
      </c>
      <c r="H910" s="14" t="str">
        <f t="shared" ca="1" si="30"/>
        <v/>
      </c>
    </row>
    <row r="911" spans="2:8" x14ac:dyDescent="0.25">
      <c r="B911" s="13" t="str">
        <f t="shared" si="29"/>
        <v/>
      </c>
      <c r="H911" s="14" t="str">
        <f t="shared" ca="1" si="30"/>
        <v/>
      </c>
    </row>
    <row r="912" spans="2:8" x14ac:dyDescent="0.25">
      <c r="B912" s="13" t="str">
        <f t="shared" si="29"/>
        <v/>
      </c>
      <c r="H912" s="14" t="str">
        <f t="shared" ca="1" si="30"/>
        <v/>
      </c>
    </row>
    <row r="913" spans="2:8" x14ac:dyDescent="0.25">
      <c r="B913" s="13" t="str">
        <f t="shared" si="29"/>
        <v/>
      </c>
      <c r="H913" s="14" t="str">
        <f t="shared" ca="1" si="30"/>
        <v/>
      </c>
    </row>
    <row r="914" spans="2:8" x14ac:dyDescent="0.25">
      <c r="B914" s="13" t="str">
        <f t="shared" si="29"/>
        <v/>
      </c>
      <c r="H914" s="14" t="str">
        <f t="shared" ca="1" si="30"/>
        <v/>
      </c>
    </row>
    <row r="915" spans="2:8" x14ac:dyDescent="0.25">
      <c r="B915" s="13" t="str">
        <f t="shared" si="29"/>
        <v/>
      </c>
      <c r="H915" s="14" t="str">
        <f t="shared" ca="1" si="30"/>
        <v/>
      </c>
    </row>
    <row r="916" spans="2:8" x14ac:dyDescent="0.25">
      <c r="B916" s="13" t="str">
        <f t="shared" si="29"/>
        <v/>
      </c>
      <c r="H916" s="14" t="str">
        <f t="shared" ca="1" si="30"/>
        <v/>
      </c>
    </row>
    <row r="917" spans="2:8" x14ac:dyDescent="0.25">
      <c r="B917" s="13" t="str">
        <f t="shared" si="29"/>
        <v/>
      </c>
      <c r="H917" s="14" t="str">
        <f t="shared" ca="1" si="30"/>
        <v/>
      </c>
    </row>
    <row r="918" spans="2:8" x14ac:dyDescent="0.25">
      <c r="B918" s="13" t="str">
        <f t="shared" si="29"/>
        <v/>
      </c>
      <c r="H918" s="14" t="str">
        <f t="shared" ca="1" si="30"/>
        <v/>
      </c>
    </row>
    <row r="919" spans="2:8" x14ac:dyDescent="0.25">
      <c r="B919" s="13" t="str">
        <f t="shared" ref="B919:B982" si="31">IF(ISBLANK(A919),"",VLOOKUP(A919,idMedicamentos,2,FALSE))</f>
        <v/>
      </c>
      <c r="H919" s="14" t="str">
        <f t="shared" ca="1" si="30"/>
        <v/>
      </c>
    </row>
    <row r="920" spans="2:8" x14ac:dyDescent="0.25">
      <c r="B920" s="13" t="str">
        <f t="shared" si="31"/>
        <v/>
      </c>
      <c r="H920" s="14" t="str">
        <f t="shared" ca="1" si="30"/>
        <v/>
      </c>
    </row>
    <row r="921" spans="2:8" x14ac:dyDescent="0.25">
      <c r="B921" s="13" t="str">
        <f t="shared" si="31"/>
        <v/>
      </c>
      <c r="H921" s="14" t="str">
        <f t="shared" ca="1" si="30"/>
        <v/>
      </c>
    </row>
    <row r="922" spans="2:8" x14ac:dyDescent="0.25">
      <c r="B922" s="13" t="str">
        <f t="shared" si="31"/>
        <v/>
      </c>
      <c r="H922" s="14" t="str">
        <f t="shared" ca="1" si="30"/>
        <v/>
      </c>
    </row>
    <row r="923" spans="2:8" x14ac:dyDescent="0.25">
      <c r="B923" s="13" t="str">
        <f t="shared" si="31"/>
        <v/>
      </c>
      <c r="H923" s="14" t="str">
        <f t="shared" ca="1" si="30"/>
        <v/>
      </c>
    </row>
    <row r="924" spans="2:8" x14ac:dyDescent="0.25">
      <c r="B924" s="13" t="str">
        <f t="shared" si="31"/>
        <v/>
      </c>
      <c r="H924" s="14" t="str">
        <f t="shared" ca="1" si="30"/>
        <v/>
      </c>
    </row>
    <row r="925" spans="2:8" x14ac:dyDescent="0.25">
      <c r="B925" s="13" t="str">
        <f t="shared" si="31"/>
        <v/>
      </c>
      <c r="H925" s="14" t="str">
        <f t="shared" ca="1" si="30"/>
        <v/>
      </c>
    </row>
    <row r="926" spans="2:8" x14ac:dyDescent="0.25">
      <c r="B926" s="13" t="str">
        <f t="shared" si="31"/>
        <v/>
      </c>
      <c r="H926" s="14" t="str">
        <f t="shared" ca="1" si="30"/>
        <v/>
      </c>
    </row>
    <row r="927" spans="2:8" x14ac:dyDescent="0.25">
      <c r="B927" s="13" t="str">
        <f t="shared" si="31"/>
        <v/>
      </c>
      <c r="H927" s="14" t="str">
        <f t="shared" ca="1" si="30"/>
        <v/>
      </c>
    </row>
    <row r="928" spans="2:8" x14ac:dyDescent="0.25">
      <c r="B928" s="13" t="str">
        <f t="shared" si="31"/>
        <v/>
      </c>
      <c r="H928" s="14" t="str">
        <f t="shared" ca="1" si="30"/>
        <v/>
      </c>
    </row>
    <row r="929" spans="2:8" x14ac:dyDescent="0.25">
      <c r="B929" s="13" t="str">
        <f t="shared" si="31"/>
        <v/>
      </c>
      <c r="H929" s="14" t="str">
        <f t="shared" ca="1" si="30"/>
        <v/>
      </c>
    </row>
    <row r="930" spans="2:8" x14ac:dyDescent="0.25">
      <c r="B930" s="13" t="str">
        <f t="shared" si="31"/>
        <v/>
      </c>
      <c r="H930" s="14" t="str">
        <f t="shared" ca="1" si="30"/>
        <v/>
      </c>
    </row>
    <row r="931" spans="2:8" x14ac:dyDescent="0.25">
      <c r="B931" s="13" t="str">
        <f t="shared" si="31"/>
        <v/>
      </c>
      <c r="H931" s="14" t="str">
        <f t="shared" ca="1" si="30"/>
        <v/>
      </c>
    </row>
    <row r="932" spans="2:8" x14ac:dyDescent="0.25">
      <c r="B932" s="13" t="str">
        <f t="shared" si="31"/>
        <v/>
      </c>
      <c r="H932" s="14" t="str">
        <f t="shared" ca="1" si="30"/>
        <v/>
      </c>
    </row>
    <row r="933" spans="2:8" x14ac:dyDescent="0.25">
      <c r="B933" s="13" t="str">
        <f t="shared" si="31"/>
        <v/>
      </c>
      <c r="H933" s="14" t="str">
        <f t="shared" ca="1" si="30"/>
        <v/>
      </c>
    </row>
    <row r="934" spans="2:8" x14ac:dyDescent="0.25">
      <c r="B934" s="13" t="str">
        <f t="shared" si="31"/>
        <v/>
      </c>
      <c r="H934" s="14" t="str">
        <f t="shared" ca="1" si="30"/>
        <v/>
      </c>
    </row>
    <row r="935" spans="2:8" x14ac:dyDescent="0.25">
      <c r="B935" s="13" t="str">
        <f t="shared" si="31"/>
        <v/>
      </c>
      <c r="H935" s="14" t="str">
        <f t="shared" ca="1" si="30"/>
        <v/>
      </c>
    </row>
    <row r="936" spans="2:8" x14ac:dyDescent="0.25">
      <c r="B936" s="13" t="str">
        <f t="shared" si="31"/>
        <v/>
      </c>
      <c r="H936" s="14" t="str">
        <f t="shared" ca="1" si="30"/>
        <v/>
      </c>
    </row>
    <row r="937" spans="2:8" x14ac:dyDescent="0.25">
      <c r="B937" s="13" t="str">
        <f t="shared" si="31"/>
        <v/>
      </c>
      <c r="H937" s="14" t="str">
        <f t="shared" ca="1" si="30"/>
        <v/>
      </c>
    </row>
    <row r="938" spans="2:8" x14ac:dyDescent="0.25">
      <c r="B938" s="13" t="str">
        <f t="shared" si="31"/>
        <v/>
      </c>
      <c r="H938" s="14" t="str">
        <f t="shared" ca="1" si="30"/>
        <v/>
      </c>
    </row>
    <row r="939" spans="2:8" x14ac:dyDescent="0.25">
      <c r="B939" s="13" t="str">
        <f t="shared" si="31"/>
        <v/>
      </c>
      <c r="H939" s="14" t="str">
        <f t="shared" ca="1" si="30"/>
        <v/>
      </c>
    </row>
    <row r="940" spans="2:8" x14ac:dyDescent="0.25">
      <c r="B940" s="13" t="str">
        <f t="shared" si="31"/>
        <v/>
      </c>
      <c r="H940" s="14" t="str">
        <f t="shared" ca="1" si="30"/>
        <v/>
      </c>
    </row>
    <row r="941" spans="2:8" x14ac:dyDescent="0.25">
      <c r="B941" s="13" t="str">
        <f t="shared" si="31"/>
        <v/>
      </c>
      <c r="H941" s="14" t="str">
        <f t="shared" ca="1" si="30"/>
        <v/>
      </c>
    </row>
    <row r="942" spans="2:8" x14ac:dyDescent="0.25">
      <c r="B942" s="13" t="str">
        <f t="shared" si="31"/>
        <v/>
      </c>
      <c r="H942" s="14" t="str">
        <f t="shared" ca="1" si="30"/>
        <v/>
      </c>
    </row>
    <row r="943" spans="2:8" x14ac:dyDescent="0.25">
      <c r="B943" s="13" t="str">
        <f t="shared" si="31"/>
        <v/>
      </c>
      <c r="H943" s="14" t="str">
        <f t="shared" ca="1" si="30"/>
        <v/>
      </c>
    </row>
    <row r="944" spans="2:8" x14ac:dyDescent="0.25">
      <c r="B944" s="13" t="str">
        <f t="shared" si="31"/>
        <v/>
      </c>
      <c r="H944" s="14" t="str">
        <f t="shared" ca="1" si="30"/>
        <v/>
      </c>
    </row>
    <row r="945" spans="2:8" x14ac:dyDescent="0.25">
      <c r="B945" s="13" t="str">
        <f t="shared" si="31"/>
        <v/>
      </c>
      <c r="H945" s="14" t="str">
        <f t="shared" ca="1" si="30"/>
        <v/>
      </c>
    </row>
    <row r="946" spans="2:8" x14ac:dyDescent="0.25">
      <c r="B946" s="13" t="str">
        <f t="shared" si="31"/>
        <v/>
      </c>
      <c r="H946" s="14" t="str">
        <f t="shared" ca="1" si="30"/>
        <v/>
      </c>
    </row>
    <row r="947" spans="2:8" x14ac:dyDescent="0.25">
      <c r="B947" s="13" t="str">
        <f t="shared" si="31"/>
        <v/>
      </c>
      <c r="H947" s="14" t="str">
        <f t="shared" ca="1" si="30"/>
        <v/>
      </c>
    </row>
    <row r="948" spans="2:8" x14ac:dyDescent="0.25">
      <c r="B948" s="13" t="str">
        <f t="shared" si="31"/>
        <v/>
      </c>
      <c r="H948" s="14" t="str">
        <f t="shared" ca="1" si="30"/>
        <v/>
      </c>
    </row>
    <row r="949" spans="2:8" x14ac:dyDescent="0.25">
      <c r="B949" s="13" t="str">
        <f t="shared" si="31"/>
        <v/>
      </c>
      <c r="H949" s="14" t="str">
        <f t="shared" ca="1" si="30"/>
        <v/>
      </c>
    </row>
    <row r="950" spans="2:8" x14ac:dyDescent="0.25">
      <c r="B950" s="13" t="str">
        <f t="shared" si="31"/>
        <v/>
      </c>
      <c r="H950" s="14" t="str">
        <f t="shared" ca="1" si="30"/>
        <v/>
      </c>
    </row>
    <row r="951" spans="2:8" x14ac:dyDescent="0.25">
      <c r="B951" s="13" t="str">
        <f t="shared" si="31"/>
        <v/>
      </c>
      <c r="H951" s="14" t="str">
        <f t="shared" ca="1" si="30"/>
        <v/>
      </c>
    </row>
    <row r="952" spans="2:8" x14ac:dyDescent="0.25">
      <c r="B952" s="13" t="str">
        <f t="shared" si="31"/>
        <v/>
      </c>
      <c r="H952" s="14" t="str">
        <f t="shared" ca="1" si="30"/>
        <v/>
      </c>
    </row>
    <row r="953" spans="2:8" x14ac:dyDescent="0.25">
      <c r="B953" s="13" t="str">
        <f t="shared" si="31"/>
        <v/>
      </c>
      <c r="H953" s="14" t="str">
        <f t="shared" ca="1" si="30"/>
        <v/>
      </c>
    </row>
    <row r="954" spans="2:8" x14ac:dyDescent="0.25">
      <c r="B954" s="13" t="str">
        <f t="shared" si="31"/>
        <v/>
      </c>
      <c r="H954" s="14" t="str">
        <f t="shared" ca="1" si="30"/>
        <v/>
      </c>
    </row>
    <row r="955" spans="2:8" x14ac:dyDescent="0.25">
      <c r="B955" s="13" t="str">
        <f t="shared" si="31"/>
        <v/>
      </c>
      <c r="H955" s="14" t="str">
        <f t="shared" ca="1" si="30"/>
        <v/>
      </c>
    </row>
    <row r="956" spans="2:8" x14ac:dyDescent="0.25">
      <c r="B956" s="13" t="str">
        <f t="shared" si="31"/>
        <v/>
      </c>
      <c r="H956" s="14" t="str">
        <f t="shared" ca="1" si="30"/>
        <v/>
      </c>
    </row>
    <row r="957" spans="2:8" x14ac:dyDescent="0.25">
      <c r="B957" s="13" t="str">
        <f t="shared" si="31"/>
        <v/>
      </c>
      <c r="H957" s="14" t="str">
        <f t="shared" ca="1" si="30"/>
        <v/>
      </c>
    </row>
    <row r="958" spans="2:8" x14ac:dyDescent="0.25">
      <c r="B958" s="13" t="str">
        <f t="shared" si="31"/>
        <v/>
      </c>
      <c r="H958" s="14" t="str">
        <f t="shared" ca="1" si="30"/>
        <v/>
      </c>
    </row>
    <row r="959" spans="2:8" x14ac:dyDescent="0.25">
      <c r="B959" s="13" t="str">
        <f t="shared" si="31"/>
        <v/>
      </c>
      <c r="H959" s="14" t="str">
        <f t="shared" ca="1" si="30"/>
        <v/>
      </c>
    </row>
    <row r="960" spans="2:8" x14ac:dyDescent="0.25">
      <c r="B960" s="13" t="str">
        <f t="shared" si="31"/>
        <v/>
      </c>
      <c r="H960" s="14" t="str">
        <f t="shared" ca="1" si="30"/>
        <v/>
      </c>
    </row>
    <row r="961" spans="2:8" x14ac:dyDescent="0.25">
      <c r="B961" s="13" t="str">
        <f t="shared" si="31"/>
        <v/>
      </c>
      <c r="H961" s="14" t="str">
        <f t="shared" ca="1" si="30"/>
        <v/>
      </c>
    </row>
    <row r="962" spans="2:8" x14ac:dyDescent="0.25">
      <c r="B962" s="13" t="str">
        <f t="shared" si="31"/>
        <v/>
      </c>
      <c r="H962" s="14" t="str">
        <f t="shared" ca="1" si="30"/>
        <v/>
      </c>
    </row>
    <row r="963" spans="2:8" x14ac:dyDescent="0.25">
      <c r="B963" s="13" t="str">
        <f t="shared" si="31"/>
        <v/>
      </c>
      <c r="H963" s="14" t="str">
        <f t="shared" ca="1" si="30"/>
        <v/>
      </c>
    </row>
    <row r="964" spans="2:8" x14ac:dyDescent="0.25">
      <c r="B964" s="13" t="str">
        <f t="shared" si="31"/>
        <v/>
      </c>
      <c r="H964" s="14" t="str">
        <f t="shared" ca="1" si="30"/>
        <v/>
      </c>
    </row>
    <row r="965" spans="2:8" x14ac:dyDescent="0.25">
      <c r="B965" s="13" t="str">
        <f t="shared" si="31"/>
        <v/>
      </c>
      <c r="H965" s="14" t="str">
        <f t="shared" ref="H965:H999" ca="1" si="32">IF(G965="","",G965-TODAY())</f>
        <v/>
      </c>
    </row>
    <row r="966" spans="2:8" x14ac:dyDescent="0.25">
      <c r="B966" s="13" t="str">
        <f t="shared" si="31"/>
        <v/>
      </c>
      <c r="H966" s="14" t="str">
        <f t="shared" ca="1" si="32"/>
        <v/>
      </c>
    </row>
    <row r="967" spans="2:8" x14ac:dyDescent="0.25">
      <c r="B967" s="13" t="str">
        <f t="shared" si="31"/>
        <v/>
      </c>
      <c r="H967" s="14" t="str">
        <f t="shared" ca="1" si="32"/>
        <v/>
      </c>
    </row>
    <row r="968" spans="2:8" x14ac:dyDescent="0.25">
      <c r="B968" s="13" t="str">
        <f t="shared" si="31"/>
        <v/>
      </c>
      <c r="H968" s="14" t="str">
        <f t="shared" ca="1" si="32"/>
        <v/>
      </c>
    </row>
    <row r="969" spans="2:8" x14ac:dyDescent="0.25">
      <c r="B969" s="13" t="str">
        <f t="shared" si="31"/>
        <v/>
      </c>
      <c r="H969" s="14" t="str">
        <f t="shared" ca="1" si="32"/>
        <v/>
      </c>
    </row>
    <row r="970" spans="2:8" x14ac:dyDescent="0.25">
      <c r="B970" s="13" t="str">
        <f t="shared" si="31"/>
        <v/>
      </c>
      <c r="H970" s="14" t="str">
        <f t="shared" ca="1" si="32"/>
        <v/>
      </c>
    </row>
    <row r="971" spans="2:8" x14ac:dyDescent="0.25">
      <c r="B971" s="13" t="str">
        <f t="shared" si="31"/>
        <v/>
      </c>
      <c r="H971" s="14" t="str">
        <f t="shared" ca="1" si="32"/>
        <v/>
      </c>
    </row>
    <row r="972" spans="2:8" x14ac:dyDescent="0.25">
      <c r="B972" s="13" t="str">
        <f t="shared" si="31"/>
        <v/>
      </c>
      <c r="H972" s="14" t="str">
        <f t="shared" ca="1" si="32"/>
        <v/>
      </c>
    </row>
    <row r="973" spans="2:8" x14ac:dyDescent="0.25">
      <c r="B973" s="13" t="str">
        <f t="shared" si="31"/>
        <v/>
      </c>
      <c r="H973" s="14" t="str">
        <f t="shared" ca="1" si="32"/>
        <v/>
      </c>
    </row>
    <row r="974" spans="2:8" x14ac:dyDescent="0.25">
      <c r="B974" s="13" t="str">
        <f t="shared" si="31"/>
        <v/>
      </c>
      <c r="H974" s="14" t="str">
        <f t="shared" ca="1" si="32"/>
        <v/>
      </c>
    </row>
    <row r="975" spans="2:8" x14ac:dyDescent="0.25">
      <c r="B975" s="13" t="str">
        <f t="shared" si="31"/>
        <v/>
      </c>
      <c r="H975" s="14" t="str">
        <f t="shared" ca="1" si="32"/>
        <v/>
      </c>
    </row>
    <row r="976" spans="2:8" x14ac:dyDescent="0.25">
      <c r="B976" s="13" t="str">
        <f t="shared" si="31"/>
        <v/>
      </c>
      <c r="H976" s="14" t="str">
        <f t="shared" ca="1" si="32"/>
        <v/>
      </c>
    </row>
    <row r="977" spans="2:8" x14ac:dyDescent="0.25">
      <c r="B977" s="13" t="str">
        <f t="shared" si="31"/>
        <v/>
      </c>
      <c r="H977" s="14" t="str">
        <f t="shared" ca="1" si="32"/>
        <v/>
      </c>
    </row>
    <row r="978" spans="2:8" x14ac:dyDescent="0.25">
      <c r="B978" s="13" t="str">
        <f t="shared" si="31"/>
        <v/>
      </c>
      <c r="H978" s="14" t="str">
        <f t="shared" ca="1" si="32"/>
        <v/>
      </c>
    </row>
    <row r="979" spans="2:8" x14ac:dyDescent="0.25">
      <c r="B979" s="13" t="str">
        <f t="shared" si="31"/>
        <v/>
      </c>
      <c r="H979" s="14" t="str">
        <f t="shared" ca="1" si="32"/>
        <v/>
      </c>
    </row>
    <row r="980" spans="2:8" x14ac:dyDescent="0.25">
      <c r="B980" s="13" t="str">
        <f t="shared" si="31"/>
        <v/>
      </c>
      <c r="H980" s="14" t="str">
        <f t="shared" ca="1" si="32"/>
        <v/>
      </c>
    </row>
    <row r="981" spans="2:8" x14ac:dyDescent="0.25">
      <c r="B981" s="13" t="str">
        <f t="shared" si="31"/>
        <v/>
      </c>
      <c r="H981" s="14" t="str">
        <f t="shared" ca="1" si="32"/>
        <v/>
      </c>
    </row>
    <row r="982" spans="2:8" x14ac:dyDescent="0.25">
      <c r="B982" s="13" t="str">
        <f t="shared" si="31"/>
        <v/>
      </c>
      <c r="H982" s="14" t="str">
        <f t="shared" ca="1" si="32"/>
        <v/>
      </c>
    </row>
    <row r="983" spans="2:8" x14ac:dyDescent="0.25">
      <c r="B983" s="13" t="str">
        <f t="shared" ref="B983:B999" si="33">IF(ISBLANK(A983),"",VLOOKUP(A983,idMedicamentos,2,FALSE))</f>
        <v/>
      </c>
      <c r="H983" s="14" t="str">
        <f t="shared" ca="1" si="32"/>
        <v/>
      </c>
    </row>
    <row r="984" spans="2:8" x14ac:dyDescent="0.25">
      <c r="B984" s="13" t="str">
        <f t="shared" si="33"/>
        <v/>
      </c>
      <c r="H984" s="14" t="str">
        <f t="shared" ca="1" si="32"/>
        <v/>
      </c>
    </row>
    <row r="985" spans="2:8" x14ac:dyDescent="0.25">
      <c r="B985" s="13" t="str">
        <f t="shared" si="33"/>
        <v/>
      </c>
      <c r="H985" s="14" t="str">
        <f t="shared" ca="1" si="32"/>
        <v/>
      </c>
    </row>
    <row r="986" spans="2:8" x14ac:dyDescent="0.25">
      <c r="B986" s="13" t="str">
        <f t="shared" si="33"/>
        <v/>
      </c>
      <c r="H986" s="14" t="str">
        <f t="shared" ca="1" si="32"/>
        <v/>
      </c>
    </row>
    <row r="987" spans="2:8" x14ac:dyDescent="0.25">
      <c r="B987" s="13" t="str">
        <f t="shared" si="33"/>
        <v/>
      </c>
      <c r="H987" s="14" t="str">
        <f t="shared" ca="1" si="32"/>
        <v/>
      </c>
    </row>
    <row r="988" spans="2:8" x14ac:dyDescent="0.25">
      <c r="B988" s="13" t="str">
        <f t="shared" si="33"/>
        <v/>
      </c>
      <c r="H988" s="14" t="str">
        <f t="shared" ca="1" si="32"/>
        <v/>
      </c>
    </row>
    <row r="989" spans="2:8" x14ac:dyDescent="0.25">
      <c r="B989" s="13" t="str">
        <f t="shared" si="33"/>
        <v/>
      </c>
      <c r="H989" s="14" t="str">
        <f t="shared" ca="1" si="32"/>
        <v/>
      </c>
    </row>
    <row r="990" spans="2:8" x14ac:dyDescent="0.25">
      <c r="B990" s="13" t="str">
        <f t="shared" si="33"/>
        <v/>
      </c>
      <c r="H990" s="14" t="str">
        <f t="shared" ca="1" si="32"/>
        <v/>
      </c>
    </row>
    <row r="991" spans="2:8" x14ac:dyDescent="0.25">
      <c r="B991" s="13" t="str">
        <f t="shared" si="33"/>
        <v/>
      </c>
      <c r="H991" s="14" t="str">
        <f t="shared" ca="1" si="32"/>
        <v/>
      </c>
    </row>
    <row r="992" spans="2:8" x14ac:dyDescent="0.25">
      <c r="B992" s="13" t="str">
        <f t="shared" si="33"/>
        <v/>
      </c>
      <c r="H992" s="14" t="str">
        <f t="shared" ca="1" si="32"/>
        <v/>
      </c>
    </row>
    <row r="993" spans="2:8" x14ac:dyDescent="0.25">
      <c r="B993" s="13" t="str">
        <f t="shared" si="33"/>
        <v/>
      </c>
      <c r="H993" s="14" t="str">
        <f t="shared" ca="1" si="32"/>
        <v/>
      </c>
    </row>
    <row r="994" spans="2:8" x14ac:dyDescent="0.25">
      <c r="B994" s="13" t="str">
        <f t="shared" si="33"/>
        <v/>
      </c>
      <c r="H994" s="14" t="str">
        <f t="shared" ca="1" si="32"/>
        <v/>
      </c>
    </row>
    <row r="995" spans="2:8" x14ac:dyDescent="0.25">
      <c r="B995" s="13" t="str">
        <f t="shared" si="33"/>
        <v/>
      </c>
      <c r="H995" s="14" t="str">
        <f t="shared" ca="1" si="32"/>
        <v/>
      </c>
    </row>
    <row r="996" spans="2:8" x14ac:dyDescent="0.25">
      <c r="B996" s="13" t="str">
        <f t="shared" si="33"/>
        <v/>
      </c>
      <c r="H996" s="14" t="str">
        <f t="shared" ca="1" si="32"/>
        <v/>
      </c>
    </row>
    <row r="997" spans="2:8" x14ac:dyDescent="0.25">
      <c r="B997" s="13" t="str">
        <f t="shared" si="33"/>
        <v/>
      </c>
      <c r="H997" s="14" t="str">
        <f t="shared" ca="1" si="32"/>
        <v/>
      </c>
    </row>
    <row r="998" spans="2:8" x14ac:dyDescent="0.25">
      <c r="B998" s="13" t="str">
        <f t="shared" si="33"/>
        <v/>
      </c>
      <c r="H998" s="14" t="str">
        <f t="shared" ca="1" si="32"/>
        <v/>
      </c>
    </row>
    <row r="999" spans="2:8" x14ac:dyDescent="0.25">
      <c r="B999" s="13" t="str">
        <f t="shared" si="33"/>
        <v/>
      </c>
      <c r="H999" s="14" t="str">
        <f t="shared" ca="1" si="32"/>
        <v/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E33" sqref="E33"/>
    </sheetView>
  </sheetViews>
  <sheetFormatPr defaultRowHeight="15" x14ac:dyDescent="0.25"/>
  <cols>
    <col min="1" max="1" width="15.42578125" style="7" customWidth="1"/>
    <col min="2" max="2" width="28.140625" style="7" bestFit="1" customWidth="1"/>
    <col min="3" max="3" width="9.140625" style="7"/>
    <col min="4" max="4" width="10.7109375" style="7" bestFit="1" customWidth="1"/>
    <col min="5" max="5" width="12.7109375" style="7" customWidth="1"/>
    <col min="6" max="6" width="15.5703125" style="7" customWidth="1"/>
  </cols>
  <sheetData>
    <row r="1" spans="1:6" x14ac:dyDescent="0.25">
      <c r="A1" s="16" t="s">
        <v>8</v>
      </c>
      <c r="B1" s="16"/>
      <c r="C1" s="16"/>
      <c r="D1" s="16"/>
      <c r="E1" s="16"/>
      <c r="F1" s="16"/>
    </row>
    <row r="2" spans="1:6" x14ac:dyDescent="0.25">
      <c r="A2" s="17"/>
      <c r="B2" s="17"/>
      <c r="C2" s="17"/>
      <c r="D2" s="17"/>
      <c r="E2" s="17"/>
      <c r="F2" s="17"/>
    </row>
    <row r="3" spans="1:6" x14ac:dyDescent="0.25">
      <c r="A3" s="4" t="s">
        <v>11</v>
      </c>
      <c r="B3" s="4" t="s">
        <v>7</v>
      </c>
      <c r="C3" s="4" t="s">
        <v>5</v>
      </c>
      <c r="D3" s="4" t="s">
        <v>9</v>
      </c>
      <c r="E3" s="4" t="s">
        <v>6</v>
      </c>
      <c r="F3" s="4" t="s">
        <v>10</v>
      </c>
    </row>
    <row r="4" spans="1:6" x14ac:dyDescent="0.25">
      <c r="A4" s="10">
        <v>1</v>
      </c>
      <c r="B4" s="7" t="str">
        <f t="shared" ref="B4:B67" si="0">IF(ISBLANK(A4),"",IF(ISNA(VLOOKUP(A4,idMedicamentos,2,FALSE)),"",VLOOKUP(A4,idMedicamentos,2,FALSE)))</f>
        <v>ANESTESICO  COL</v>
      </c>
      <c r="C4" s="7">
        <v>67376</v>
      </c>
      <c r="D4" s="8">
        <v>44436</v>
      </c>
      <c r="E4" s="7">
        <v>1</v>
      </c>
      <c r="F4" s="7">
        <f>SUMIFS('ENTRADA DE NOTA'!$C$4:$C$9999,'ENTRADA DE NOTA'!$B$4:$B$9999,B4)-SUMIFS(MOVIMENTAÇÃO!$E$4:$E4,MOVIMENTAÇÃO!$B$4:$B4,B4)</f>
        <v>199</v>
      </c>
    </row>
    <row r="5" spans="1:6" x14ac:dyDescent="0.25">
      <c r="A5" s="10">
        <v>1</v>
      </c>
      <c r="B5" s="7" t="str">
        <f t="shared" si="0"/>
        <v>ANESTESICO  COL</v>
      </c>
      <c r="C5" s="7">
        <v>67376</v>
      </c>
      <c r="D5" s="8">
        <v>44436</v>
      </c>
      <c r="E5" s="7">
        <v>2</v>
      </c>
      <c r="F5" s="7">
        <f>SUMIFS('ENTRADA DE NOTA'!$C$4:$C$9999,'ENTRADA DE NOTA'!$B$4:$B$9999,B5)-SUMIFS(MOVIMENTAÇÃO!$E$4:$E5,MOVIMENTAÇÃO!$B$4:$B5,B5)</f>
        <v>197</v>
      </c>
    </row>
    <row r="6" spans="1:6" x14ac:dyDescent="0.25">
      <c r="A6" s="10">
        <v>1</v>
      </c>
      <c r="B6" s="7" t="str">
        <f t="shared" si="0"/>
        <v>ANESTESICO  COL</v>
      </c>
      <c r="C6" s="7">
        <v>67376</v>
      </c>
      <c r="D6" s="8">
        <v>44436</v>
      </c>
      <c r="E6" s="7">
        <v>2</v>
      </c>
      <c r="F6" s="7">
        <f>SUMIFS('ENTRADA DE NOTA'!$C$4:$C$9999,'ENTRADA DE NOTA'!$B$4:$B$9999,B6)-SUMIFS(MOVIMENTAÇÃO!$E$4:$E6,MOVIMENTAÇÃO!$B$4:$B6,B6)</f>
        <v>195</v>
      </c>
    </row>
    <row r="7" spans="1:6" x14ac:dyDescent="0.25">
      <c r="A7" s="10">
        <v>1</v>
      </c>
      <c r="B7" s="7" t="str">
        <f t="shared" si="0"/>
        <v>ANESTESICO  COL</v>
      </c>
      <c r="C7" s="7">
        <v>67376</v>
      </c>
      <c r="D7" s="8">
        <v>44436</v>
      </c>
      <c r="E7" s="7">
        <v>2</v>
      </c>
      <c r="F7" s="7">
        <f>SUMIFS('ENTRADA DE NOTA'!$C$4:$C$9999,'ENTRADA DE NOTA'!$B$4:$B$9999,B7)-SUMIFS(MOVIMENTAÇÃO!$E$4:$E7,MOVIMENTAÇÃO!$B$4:$B7,B7)</f>
        <v>193</v>
      </c>
    </row>
    <row r="8" spans="1:6" x14ac:dyDescent="0.25">
      <c r="A8" s="10">
        <v>1</v>
      </c>
      <c r="B8" s="7" t="str">
        <f t="shared" si="0"/>
        <v>ANESTESICO  COL</v>
      </c>
      <c r="C8" s="7">
        <v>67376</v>
      </c>
      <c r="D8" s="8">
        <v>44436</v>
      </c>
      <c r="E8" s="7">
        <v>2</v>
      </c>
      <c r="F8" s="7">
        <f>SUMIFS('ENTRADA DE NOTA'!$C$4:$C$9999,'ENTRADA DE NOTA'!$B$4:$B$9999,B8)-SUMIFS(MOVIMENTAÇÃO!$E$4:$E8,MOVIMENTAÇÃO!$B$4:$B8,B8)</f>
        <v>191</v>
      </c>
    </row>
    <row r="9" spans="1:6" x14ac:dyDescent="0.25">
      <c r="A9" s="10">
        <v>1</v>
      </c>
      <c r="B9" s="7" t="str">
        <f t="shared" si="0"/>
        <v>ANESTESICO  COL</v>
      </c>
      <c r="C9" s="7">
        <v>67376</v>
      </c>
      <c r="D9" s="8">
        <v>44436</v>
      </c>
      <c r="E9" s="7">
        <v>2</v>
      </c>
      <c r="F9" s="7">
        <f>SUMIFS('ENTRADA DE NOTA'!$C$4:$C$9999,'ENTRADA DE NOTA'!$B$4:$B$9999,B9)-SUMIFS(MOVIMENTAÇÃO!$E$4:$E9,MOVIMENTAÇÃO!$B$4:$B9,B9)</f>
        <v>189</v>
      </c>
    </row>
    <row r="10" spans="1:6" x14ac:dyDescent="0.25">
      <c r="A10" s="10">
        <v>1</v>
      </c>
      <c r="B10" s="7" t="str">
        <f t="shared" si="0"/>
        <v>ANESTESICO  COL</v>
      </c>
      <c r="C10" s="7">
        <v>67376</v>
      </c>
      <c r="D10" s="8">
        <v>44436</v>
      </c>
      <c r="E10" s="7">
        <v>2</v>
      </c>
      <c r="F10" s="7">
        <f>SUMIFS('ENTRADA DE NOTA'!$C$4:$C$9999,'ENTRADA DE NOTA'!$B$4:$B$9999,B10)-SUMIFS(MOVIMENTAÇÃO!$E$4:$E10,MOVIMENTAÇÃO!$B$4:$B10,B10)</f>
        <v>187</v>
      </c>
    </row>
    <row r="11" spans="1:6" x14ac:dyDescent="0.25">
      <c r="A11" s="10">
        <v>1</v>
      </c>
      <c r="B11" s="7" t="str">
        <f t="shared" si="0"/>
        <v>ANESTESICO  COL</v>
      </c>
      <c r="C11" s="7">
        <v>67376</v>
      </c>
      <c r="D11" s="8">
        <v>44436</v>
      </c>
      <c r="E11" s="7">
        <v>2</v>
      </c>
      <c r="F11" s="7">
        <f>SUMIFS('ENTRADA DE NOTA'!$C$4:$C$9999,'ENTRADA DE NOTA'!$B$4:$B$9999,B11)-SUMIFS(MOVIMENTAÇÃO!$E$4:$E11,MOVIMENTAÇÃO!$B$4:$B11,B11)</f>
        <v>185</v>
      </c>
    </row>
    <row r="12" spans="1:6" x14ac:dyDescent="0.25">
      <c r="A12" s="10">
        <v>1</v>
      </c>
      <c r="B12" s="7" t="str">
        <f t="shared" si="0"/>
        <v>ANESTESICO  COL</v>
      </c>
      <c r="C12" s="7">
        <v>67376</v>
      </c>
      <c r="D12" s="8">
        <v>44436</v>
      </c>
      <c r="E12" s="7">
        <v>2</v>
      </c>
      <c r="F12" s="7">
        <f>SUMIFS('ENTRADA DE NOTA'!$C$4:$C$9999,'ENTRADA DE NOTA'!$B$4:$B$9999,B12)-SUMIFS(MOVIMENTAÇÃO!$E$4:$E12,MOVIMENTAÇÃO!$B$4:$B12,B12)</f>
        <v>183</v>
      </c>
    </row>
    <row r="13" spans="1:6" x14ac:dyDescent="0.25">
      <c r="A13" s="10">
        <v>1</v>
      </c>
      <c r="B13" s="7" t="str">
        <f t="shared" si="0"/>
        <v>ANESTESICO  COL</v>
      </c>
      <c r="C13" s="7">
        <v>67376</v>
      </c>
      <c r="D13" s="8">
        <v>44436</v>
      </c>
      <c r="E13" s="7">
        <v>2</v>
      </c>
      <c r="F13" s="7">
        <f>SUMIFS('ENTRADA DE NOTA'!$C$4:$C$9999,'ENTRADA DE NOTA'!$B$4:$B$9999,B13)-SUMIFS(MOVIMENTAÇÃO!$E$4:$E13,MOVIMENTAÇÃO!$B$4:$B13,B13)</f>
        <v>181</v>
      </c>
    </row>
    <row r="14" spans="1:6" x14ac:dyDescent="0.25">
      <c r="A14" s="10">
        <v>1</v>
      </c>
      <c r="B14" s="7" t="str">
        <f t="shared" si="0"/>
        <v>ANESTESICO  COL</v>
      </c>
      <c r="C14" s="7">
        <v>67376</v>
      </c>
      <c r="D14" s="8">
        <v>44436</v>
      </c>
      <c r="E14" s="7">
        <v>2</v>
      </c>
      <c r="F14" s="7">
        <f>SUMIFS('ENTRADA DE NOTA'!$C$4:$C$9999,'ENTRADA DE NOTA'!$B$4:$B$9999,B14)-SUMIFS(MOVIMENTAÇÃO!$E$4:$E14,MOVIMENTAÇÃO!$B$4:$B14,B14)</f>
        <v>179</v>
      </c>
    </row>
    <row r="15" spans="1:6" x14ac:dyDescent="0.25">
      <c r="A15" s="10">
        <v>1</v>
      </c>
      <c r="B15" s="7" t="str">
        <f t="shared" si="0"/>
        <v>ANESTESICO  COL</v>
      </c>
      <c r="C15" s="7">
        <v>67376</v>
      </c>
      <c r="D15" s="8">
        <v>44436</v>
      </c>
      <c r="E15" s="7">
        <v>2</v>
      </c>
      <c r="F15" s="7">
        <f>SUMIFS('ENTRADA DE NOTA'!$C$4:$C$9999,'ENTRADA DE NOTA'!$B$4:$B$9999,B15)-SUMIFS(MOVIMENTAÇÃO!$E$4:$E15,MOVIMENTAÇÃO!$B$4:$B15,B15)</f>
        <v>177</v>
      </c>
    </row>
    <row r="16" spans="1:6" x14ac:dyDescent="0.25">
      <c r="A16" s="10">
        <v>1</v>
      </c>
      <c r="B16" s="7" t="str">
        <f t="shared" si="0"/>
        <v>ANESTESICO  COL</v>
      </c>
      <c r="C16" s="7">
        <v>67474</v>
      </c>
      <c r="D16" s="8">
        <v>44494</v>
      </c>
      <c r="E16" s="7">
        <v>4</v>
      </c>
      <c r="F16" s="7">
        <f>SUMIFS('ENTRADA DE NOTA'!$C$4:$C$9999,'ENTRADA DE NOTA'!$B$4:$B$9999,B16)-SUMIFS(MOVIMENTAÇÃO!$E$4:$E16,MOVIMENTAÇÃO!$B$4:$B16,B16)</f>
        <v>173</v>
      </c>
    </row>
    <row r="17" spans="1:6" x14ac:dyDescent="0.25">
      <c r="A17" s="10">
        <v>1</v>
      </c>
      <c r="B17" s="7" t="str">
        <f t="shared" si="0"/>
        <v>ANESTESICO  COL</v>
      </c>
      <c r="C17" s="7">
        <v>67376</v>
      </c>
      <c r="D17" s="8">
        <v>44523</v>
      </c>
      <c r="E17" s="7">
        <v>10</v>
      </c>
      <c r="F17" s="7">
        <f>SUMIFS('ENTRADA DE NOTA'!$C$4:$C$9999,'ENTRADA DE NOTA'!$B$4:$B$9999,B17)-SUMIFS(MOVIMENTAÇÃO!$E$4:$E17,MOVIMENTAÇÃO!$B$4:$B17,B17)</f>
        <v>163</v>
      </c>
    </row>
    <row r="18" spans="1:6" x14ac:dyDescent="0.25">
      <c r="A18" s="10">
        <v>3</v>
      </c>
      <c r="B18" s="7" t="str">
        <f t="shared" si="0"/>
        <v>CEFTAZIDIMA 1g</v>
      </c>
      <c r="C18" s="7">
        <v>20090527</v>
      </c>
      <c r="D18" s="8">
        <v>44440</v>
      </c>
      <c r="E18" s="7">
        <v>1</v>
      </c>
      <c r="F18" s="7">
        <f>SUMIFS('ENTRADA DE NOTA'!$C$4:$C$9999,'ENTRADA DE NOTA'!$B$4:$B$9999,B18)-SUMIFS(MOVIMENTAÇÃO!$E$4:$E18,MOVIMENTAÇÃO!$B$4:$B18,B18)</f>
        <v>6</v>
      </c>
    </row>
    <row r="19" spans="1:6" x14ac:dyDescent="0.25">
      <c r="A19" s="10">
        <v>3</v>
      </c>
      <c r="B19" s="7" t="str">
        <f t="shared" si="0"/>
        <v>CEFTAZIDIMA 1g</v>
      </c>
      <c r="C19" s="7">
        <v>20090527</v>
      </c>
      <c r="D19" s="8">
        <v>44467</v>
      </c>
      <c r="E19" s="7">
        <v>1</v>
      </c>
      <c r="F19" s="7">
        <f>SUMIFS('ENTRADA DE NOTA'!$C$4:$C$9999,'ENTRADA DE NOTA'!$B$4:$B$9999,B19)-SUMIFS(MOVIMENTAÇÃO!$E$4:$E19,MOVIMENTAÇÃO!$B$4:$B19,B19)</f>
        <v>5</v>
      </c>
    </row>
    <row r="20" spans="1:6" x14ac:dyDescent="0.25">
      <c r="A20" s="10">
        <v>5</v>
      </c>
      <c r="B20" s="7" t="str">
        <f t="shared" si="0"/>
        <v>GENTAMICINA 40mg/ML</v>
      </c>
      <c r="C20" s="7">
        <v>20400320</v>
      </c>
      <c r="D20" s="8">
        <v>44397</v>
      </c>
      <c r="E20" s="7">
        <v>1</v>
      </c>
      <c r="F20" s="7">
        <f>SUMIFS('ENTRADA DE NOTA'!$C$4:$C$9999,'ENTRADA DE NOTA'!$B$4:$B$9999,B20)-SUMIFS(MOVIMENTAÇÃO!$E$4:$E20,MOVIMENTAÇÃO!$B$4:$B20,B20)</f>
        <v>5</v>
      </c>
    </row>
    <row r="21" spans="1:6" x14ac:dyDescent="0.25">
      <c r="A21" s="10">
        <v>5</v>
      </c>
      <c r="B21" s="7" t="str">
        <f t="shared" si="0"/>
        <v>GENTAMICINA 40mg/ML</v>
      </c>
      <c r="C21" s="7">
        <v>20400320</v>
      </c>
      <c r="D21" s="8">
        <v>44510</v>
      </c>
      <c r="E21" s="7">
        <v>1</v>
      </c>
      <c r="F21" s="7">
        <f>SUMIFS('ENTRADA DE NOTA'!$C$4:$C$9999,'ENTRADA DE NOTA'!$B$4:$B$9999,B21)-SUMIFS(MOVIMENTAÇÃO!$E$4:$E21,MOVIMENTAÇÃO!$B$4:$B21,B21)</f>
        <v>4</v>
      </c>
    </row>
    <row r="22" spans="1:6" x14ac:dyDescent="0.25">
      <c r="A22" s="7">
        <v>4</v>
      </c>
      <c r="B22" s="7" t="str">
        <f t="shared" si="0"/>
        <v>VANCOMICINA 500mg</v>
      </c>
      <c r="C22" s="7">
        <v>1935463</v>
      </c>
      <c r="D22" s="8">
        <v>44510</v>
      </c>
      <c r="E22" s="7">
        <v>1</v>
      </c>
      <c r="F22" s="7">
        <f>SUMIFS('ENTRADA DE NOTA'!$C$4:$C$9999,'ENTRADA DE NOTA'!$B$4:$B$9999,B22)-SUMIFS(MOVIMENTAÇÃO!$E$4:$E22,MOVIMENTAÇÃO!$B$4:$B22,B22)</f>
        <v>5</v>
      </c>
    </row>
    <row r="23" spans="1:6" x14ac:dyDescent="0.25">
      <c r="A23" s="7">
        <v>2</v>
      </c>
      <c r="B23" s="7" t="str">
        <f t="shared" si="0"/>
        <v>VIGAMOX COL</v>
      </c>
      <c r="C23" s="7">
        <v>74026</v>
      </c>
      <c r="D23" s="8">
        <v>44530</v>
      </c>
      <c r="E23" s="7">
        <v>3</v>
      </c>
      <c r="F23" s="7">
        <f>SUMIFS('ENTRADA DE NOTA'!$C$4:$C$9999,'ENTRADA DE NOTA'!$B$4:$B$9999,B23)-SUMIFS(MOVIMENTAÇÃO!$E$4:$E23,MOVIMENTAÇÃO!$B$4:$B23,B23)</f>
        <v>177</v>
      </c>
    </row>
    <row r="24" spans="1:6" x14ac:dyDescent="0.25">
      <c r="A24" s="7">
        <v>2</v>
      </c>
      <c r="B24" s="7" t="str">
        <f t="shared" si="0"/>
        <v>VIGAMOX COL</v>
      </c>
      <c r="C24" s="7">
        <v>74026</v>
      </c>
      <c r="D24" s="8">
        <v>44530</v>
      </c>
      <c r="E24" s="7">
        <v>10</v>
      </c>
      <c r="F24" s="7">
        <f>SUMIFS('ENTRADA DE NOTA'!$C$4:$C$9999,'ENTRADA DE NOTA'!$B$4:$B$9999,B24)-SUMIFS(MOVIMENTAÇÃO!$E$4:$E24,MOVIMENTAÇÃO!$B$4:$B24,B24)</f>
        <v>167</v>
      </c>
    </row>
    <row r="25" spans="1:6" x14ac:dyDescent="0.25">
      <c r="A25" s="7">
        <v>2</v>
      </c>
      <c r="B25" s="7" t="str">
        <f t="shared" si="0"/>
        <v>VIGAMOX COL</v>
      </c>
      <c r="C25" s="7">
        <v>74278</v>
      </c>
      <c r="D25" s="8">
        <v>44537</v>
      </c>
      <c r="E25" s="7">
        <v>2</v>
      </c>
      <c r="F25" s="7">
        <f>SUMIFS('ENTRADA DE NOTA'!$C$4:$C$9999,'ENTRADA DE NOTA'!$B$4:$B$9999,B25)-SUMIFS(MOVIMENTAÇÃO!$E$4:$E25,MOVIMENTAÇÃO!$B$4:$B25,B25)</f>
        <v>165</v>
      </c>
    </row>
    <row r="26" spans="1:6" x14ac:dyDescent="0.25">
      <c r="A26" s="7">
        <v>2</v>
      </c>
      <c r="B26" s="7" t="str">
        <f t="shared" si="0"/>
        <v>VIGAMOX COL</v>
      </c>
      <c r="C26" s="7">
        <v>74278</v>
      </c>
      <c r="D26" s="8">
        <v>44542</v>
      </c>
      <c r="E26" s="7">
        <v>7</v>
      </c>
      <c r="F26" s="7">
        <f>SUMIFS('ENTRADA DE NOTA'!$C$4:$C$9999,'ENTRADA DE NOTA'!$B$4:$B$9999,B26)-SUMIFS(MOVIMENTAÇÃO!$E$4:$E26,MOVIMENTAÇÃO!$B$4:$B26,B26)</f>
        <v>158</v>
      </c>
    </row>
    <row r="27" spans="1:6" x14ac:dyDescent="0.25">
      <c r="A27" s="7">
        <v>2</v>
      </c>
      <c r="B27" s="7" t="str">
        <f t="shared" si="0"/>
        <v>VIGAMOX COL</v>
      </c>
      <c r="C27" s="7">
        <v>74278</v>
      </c>
      <c r="D27" s="8">
        <v>44546</v>
      </c>
      <c r="E27" s="7">
        <v>7</v>
      </c>
      <c r="F27" s="7">
        <f>SUMIFS('ENTRADA DE NOTA'!$C$4:$C$9999,'ENTRADA DE NOTA'!$B$4:$B$9999,B27)-SUMIFS(MOVIMENTAÇÃO!$E$4:$E27,MOVIMENTAÇÃO!$B$4:$B27,B27)</f>
        <v>151</v>
      </c>
    </row>
    <row r="28" spans="1:6" x14ac:dyDescent="0.25">
      <c r="A28" s="7">
        <v>2</v>
      </c>
      <c r="B28" s="7" t="str">
        <f t="shared" si="0"/>
        <v>VIGAMOX COL</v>
      </c>
      <c r="C28" s="7">
        <v>74026</v>
      </c>
      <c r="D28" s="8">
        <v>44546</v>
      </c>
      <c r="E28" s="7">
        <v>15</v>
      </c>
      <c r="F28" s="7">
        <f>SUMIFS('ENTRADA DE NOTA'!$C$4:$C$9999,'ENTRADA DE NOTA'!$B$4:$B$9999,B28)-SUMIFS(MOVIMENTAÇÃO!$E$4:$E28,MOVIMENTAÇÃO!$B$4:$B28,B28)</f>
        <v>136</v>
      </c>
    </row>
    <row r="29" spans="1:6" x14ac:dyDescent="0.25">
      <c r="A29" s="7">
        <v>2</v>
      </c>
      <c r="B29" s="7" t="str">
        <f t="shared" si="0"/>
        <v>VIGAMOX COL</v>
      </c>
      <c r="C29" s="7">
        <v>74026</v>
      </c>
      <c r="D29" s="8">
        <v>44546</v>
      </c>
      <c r="E29" s="7">
        <v>17</v>
      </c>
      <c r="F29" s="7">
        <f>SUMIFS('ENTRADA DE NOTA'!$C$4:$C$9999,'ENTRADA DE NOTA'!$B$4:$B$9999,B29)-SUMIFS(MOVIMENTAÇÃO!$E$4:$E29,MOVIMENTAÇÃO!$B$4:$B29,B29)</f>
        <v>119</v>
      </c>
    </row>
    <row r="30" spans="1:6" x14ac:dyDescent="0.25">
      <c r="A30" s="7">
        <v>1</v>
      </c>
      <c r="B30" s="7" t="str">
        <f t="shared" si="0"/>
        <v>ANESTESICO  COL</v>
      </c>
      <c r="C30" s="7">
        <v>67376</v>
      </c>
      <c r="D30" s="8">
        <v>44535</v>
      </c>
      <c r="E30" s="7">
        <v>2</v>
      </c>
      <c r="F30" s="7">
        <f>SUMIFS('ENTRADA DE NOTA'!$C$4:$C$9999,'ENTRADA DE NOTA'!$B$4:$B$9999,B30)-SUMIFS(MOVIMENTAÇÃO!$E$4:$E30,MOVIMENTAÇÃO!$B$4:$B30,B30)</f>
        <v>161</v>
      </c>
    </row>
    <row r="31" spans="1:6" x14ac:dyDescent="0.25">
      <c r="A31" s="7">
        <v>1</v>
      </c>
      <c r="B31" s="7" t="str">
        <f t="shared" si="0"/>
        <v>ANESTESICO  COL</v>
      </c>
      <c r="C31" s="7">
        <v>67376</v>
      </c>
      <c r="D31" s="8">
        <v>44537</v>
      </c>
      <c r="E31" s="7">
        <v>4</v>
      </c>
      <c r="F31" s="7">
        <f>SUMIFS('ENTRADA DE NOTA'!$C$4:$C$9999,'ENTRADA DE NOTA'!$B$4:$B$9999,B31)-SUMIFS(MOVIMENTAÇÃO!$E$4:$E31,MOVIMENTAÇÃO!$B$4:$B31,B31)</f>
        <v>157</v>
      </c>
    </row>
    <row r="32" spans="1:6" x14ac:dyDescent="0.25">
      <c r="A32" s="7">
        <v>1</v>
      </c>
      <c r="B32" s="7" t="str">
        <f t="shared" si="0"/>
        <v>ANESTESICO  COL</v>
      </c>
      <c r="C32" s="7">
        <v>67376</v>
      </c>
      <c r="D32" s="8">
        <v>44542</v>
      </c>
      <c r="E32" s="7">
        <v>5</v>
      </c>
      <c r="F32" s="7">
        <f>SUMIFS('ENTRADA DE NOTA'!$C$4:$C$9999,'ENTRADA DE NOTA'!$B$4:$B$9999,B32)-SUMIFS(MOVIMENTAÇÃO!$E$4:$E32,MOVIMENTAÇÃO!$B$4:$B32,B32)</f>
        <v>152</v>
      </c>
    </row>
    <row r="33" spans="1:6" x14ac:dyDescent="0.25">
      <c r="A33" s="7">
        <v>7</v>
      </c>
      <c r="B33" s="7" t="str">
        <f t="shared" si="0"/>
        <v>DIAZEPAM</v>
      </c>
      <c r="C33" s="7">
        <v>123</v>
      </c>
      <c r="D33" s="8">
        <v>44892</v>
      </c>
      <c r="E33" s="7">
        <v>41</v>
      </c>
      <c r="F33" s="7">
        <f>SUMIFS('ENTRADA DE NOTA'!$C$4:$C$9999,'ENTRADA DE NOTA'!$B$4:$B$9999,B33)-SUMIFS(MOVIMENTAÇÃO!$E$4:$E33,MOVIMENTAÇÃO!$B$4:$B33,B33)</f>
        <v>50</v>
      </c>
    </row>
    <row r="34" spans="1:6" x14ac:dyDescent="0.25">
      <c r="B34" s="7" t="str">
        <f t="shared" si="0"/>
        <v/>
      </c>
      <c r="F34" s="7">
        <f>SUMIFS('ENTRADA DE NOTA'!$C$4:$C$9999,'ENTRADA DE NOTA'!$B$4:$B$9999,B34)-SUMIFS(MOVIMENTAÇÃO!$E$4:$E34,MOVIMENTAÇÃO!$B$4:$B34,B34)</f>
        <v>0</v>
      </c>
    </row>
    <row r="35" spans="1:6" x14ac:dyDescent="0.25">
      <c r="B35" s="7" t="str">
        <f t="shared" si="0"/>
        <v/>
      </c>
      <c r="F35" s="7">
        <f>SUMIFS('ENTRADA DE NOTA'!$C$4:$C$9999,'ENTRADA DE NOTA'!$B$4:$B$9999,B35)-SUMIFS(MOVIMENTAÇÃO!$E$4:$E35,MOVIMENTAÇÃO!$B$4:$B35,B35)</f>
        <v>0</v>
      </c>
    </row>
    <row r="36" spans="1:6" x14ac:dyDescent="0.25">
      <c r="B36" s="7" t="str">
        <f t="shared" si="0"/>
        <v/>
      </c>
      <c r="F36" s="7">
        <f>SUMIFS('ENTRADA DE NOTA'!$C$4:$C$9999,'ENTRADA DE NOTA'!$B$4:$B$9999,B36)-SUMIFS(MOVIMENTAÇÃO!$E$4:$E36,MOVIMENTAÇÃO!$B$4:$B36,B36)</f>
        <v>0</v>
      </c>
    </row>
    <row r="37" spans="1:6" x14ac:dyDescent="0.25">
      <c r="B37" s="7" t="str">
        <f t="shared" si="0"/>
        <v/>
      </c>
      <c r="F37" s="7">
        <f>SUMIFS('ENTRADA DE NOTA'!$C$4:$C$9999,'ENTRADA DE NOTA'!$B$4:$B$9999,B37)-SUMIFS(MOVIMENTAÇÃO!$E$4:$E37,MOVIMENTAÇÃO!$B$4:$B37,B37)</f>
        <v>0</v>
      </c>
    </row>
    <row r="38" spans="1:6" x14ac:dyDescent="0.25">
      <c r="B38" s="7" t="str">
        <f t="shared" si="0"/>
        <v/>
      </c>
      <c r="F38" s="7">
        <f>SUMIFS('ENTRADA DE NOTA'!$C$4:$C$9999,'ENTRADA DE NOTA'!$B$4:$B$9999,B38)-SUMIFS(MOVIMENTAÇÃO!$E$4:$E38,MOVIMENTAÇÃO!$B$4:$B38,B38)</f>
        <v>0</v>
      </c>
    </row>
    <row r="39" spans="1:6" x14ac:dyDescent="0.25">
      <c r="B39" s="7" t="str">
        <f t="shared" si="0"/>
        <v/>
      </c>
      <c r="F39" s="7">
        <f>SUMIFS('ENTRADA DE NOTA'!$C$4:$C$9999,'ENTRADA DE NOTA'!$B$4:$B$9999,B39)-SUMIFS(MOVIMENTAÇÃO!$E$4:$E39,MOVIMENTAÇÃO!$B$4:$B39,B39)</f>
        <v>0</v>
      </c>
    </row>
    <row r="40" spans="1:6" x14ac:dyDescent="0.25">
      <c r="B40" s="7" t="str">
        <f t="shared" si="0"/>
        <v/>
      </c>
      <c r="F40" s="7">
        <f>SUMIFS('ENTRADA DE NOTA'!$C$4:$C$9999,'ENTRADA DE NOTA'!$B$4:$B$9999,B40)-SUMIFS(MOVIMENTAÇÃO!$E$4:$E40,MOVIMENTAÇÃO!$B$4:$B40,B40)</f>
        <v>0</v>
      </c>
    </row>
    <row r="41" spans="1:6" x14ac:dyDescent="0.25">
      <c r="B41" s="7" t="str">
        <f t="shared" si="0"/>
        <v/>
      </c>
      <c r="F41" s="7">
        <f>SUMIFS('ENTRADA DE NOTA'!$C$4:$C$9999,'ENTRADA DE NOTA'!$B$4:$B$9999,B41)-SUMIFS(MOVIMENTAÇÃO!$E$4:$E41,MOVIMENTAÇÃO!$B$4:$B41,B41)</f>
        <v>0</v>
      </c>
    </row>
    <row r="42" spans="1:6" x14ac:dyDescent="0.25">
      <c r="B42" s="7" t="str">
        <f t="shared" si="0"/>
        <v/>
      </c>
      <c r="F42" s="7">
        <f>SUMIFS('ENTRADA DE NOTA'!$C$4:$C$9999,'ENTRADA DE NOTA'!$B$4:$B$9999,B42)-SUMIFS(MOVIMENTAÇÃO!$E$4:$E42,MOVIMENTAÇÃO!$B$4:$B42,B42)</f>
        <v>0</v>
      </c>
    </row>
    <row r="43" spans="1:6" x14ac:dyDescent="0.25">
      <c r="B43" s="7" t="str">
        <f t="shared" si="0"/>
        <v/>
      </c>
      <c r="F43" s="7">
        <f>SUMIFS('ENTRADA DE NOTA'!$C$4:$C$9999,'ENTRADA DE NOTA'!$B$4:$B$9999,B43)-SUMIFS(MOVIMENTAÇÃO!$E$4:$E43,MOVIMENTAÇÃO!$B$4:$B43,B43)</f>
        <v>0</v>
      </c>
    </row>
    <row r="44" spans="1:6" x14ac:dyDescent="0.25">
      <c r="B44" s="7" t="str">
        <f t="shared" si="0"/>
        <v/>
      </c>
      <c r="F44" s="7">
        <f>SUMIFS('ENTRADA DE NOTA'!$C$4:$C$9999,'ENTRADA DE NOTA'!$B$4:$B$9999,B44)-SUMIFS(MOVIMENTAÇÃO!$E$4:$E44,MOVIMENTAÇÃO!$B$4:$B44,B44)</f>
        <v>0</v>
      </c>
    </row>
    <row r="45" spans="1:6" x14ac:dyDescent="0.25">
      <c r="B45" s="7" t="str">
        <f t="shared" si="0"/>
        <v/>
      </c>
      <c r="F45" s="7">
        <f>SUMIFS('ENTRADA DE NOTA'!$C$4:$C$9999,'ENTRADA DE NOTA'!$B$4:$B$9999,B45)-SUMIFS(MOVIMENTAÇÃO!$E$4:$E45,MOVIMENTAÇÃO!$B$4:$B45,B45)</f>
        <v>0</v>
      </c>
    </row>
    <row r="46" spans="1:6" x14ac:dyDescent="0.25">
      <c r="B46" s="7" t="str">
        <f t="shared" si="0"/>
        <v/>
      </c>
      <c r="F46" s="7">
        <f>SUMIFS('ENTRADA DE NOTA'!$C$4:$C$9999,'ENTRADA DE NOTA'!$B$4:$B$9999,B46)-SUMIFS(MOVIMENTAÇÃO!$E$4:$E46,MOVIMENTAÇÃO!$B$4:$B46,B46)</f>
        <v>0</v>
      </c>
    </row>
    <row r="47" spans="1:6" x14ac:dyDescent="0.25">
      <c r="B47" s="7" t="str">
        <f t="shared" si="0"/>
        <v/>
      </c>
      <c r="F47" s="7">
        <f>SUMIFS('ENTRADA DE NOTA'!$C$4:$C$9999,'ENTRADA DE NOTA'!$B$4:$B$9999,B47)-SUMIFS(MOVIMENTAÇÃO!$E$4:$E47,MOVIMENTAÇÃO!$B$4:$B47,B47)</f>
        <v>0</v>
      </c>
    </row>
    <row r="48" spans="1:6" x14ac:dyDescent="0.25">
      <c r="B48" s="7" t="str">
        <f t="shared" si="0"/>
        <v/>
      </c>
      <c r="F48" s="7">
        <f>SUMIFS('ENTRADA DE NOTA'!$C$4:$C$9999,'ENTRADA DE NOTA'!$B$4:$B$9999,B48)-SUMIFS(MOVIMENTAÇÃO!$E$4:$E48,MOVIMENTAÇÃO!$B$4:$B48,B48)</f>
        <v>0</v>
      </c>
    </row>
    <row r="49" spans="2:6" x14ac:dyDescent="0.25">
      <c r="B49" s="7" t="str">
        <f t="shared" si="0"/>
        <v/>
      </c>
      <c r="F49" s="7">
        <f>SUMIFS('ENTRADA DE NOTA'!$C$4:$C$9999,'ENTRADA DE NOTA'!$B$4:$B$9999,B49)-SUMIFS(MOVIMENTAÇÃO!$E$4:$E49,MOVIMENTAÇÃO!$B$4:$B49,B49)</f>
        <v>0</v>
      </c>
    </row>
    <row r="50" spans="2:6" x14ac:dyDescent="0.25">
      <c r="B50" s="7" t="str">
        <f t="shared" si="0"/>
        <v/>
      </c>
      <c r="F50" s="7">
        <f>SUMIFS('ENTRADA DE NOTA'!$C$4:$C$9999,'ENTRADA DE NOTA'!$B$4:$B$9999,B50)-SUMIFS(MOVIMENTAÇÃO!$E$4:$E50,MOVIMENTAÇÃO!$B$4:$B50,B50)</f>
        <v>0</v>
      </c>
    </row>
    <row r="51" spans="2:6" x14ac:dyDescent="0.25">
      <c r="B51" s="7" t="str">
        <f t="shared" si="0"/>
        <v/>
      </c>
      <c r="F51" s="7">
        <f>SUMIFS('ENTRADA DE NOTA'!$C$4:$C$9999,'ENTRADA DE NOTA'!$B$4:$B$9999,B51)-SUMIFS(MOVIMENTAÇÃO!$E$4:$E51,MOVIMENTAÇÃO!$B$4:$B51,B51)</f>
        <v>0</v>
      </c>
    </row>
    <row r="52" spans="2:6" x14ac:dyDescent="0.25">
      <c r="B52" s="7" t="str">
        <f t="shared" si="0"/>
        <v/>
      </c>
      <c r="F52" s="7">
        <f>SUMIFS('ENTRADA DE NOTA'!$C$4:$C$9999,'ENTRADA DE NOTA'!$B$4:$B$9999,B52)-SUMIFS(MOVIMENTAÇÃO!$E$4:$E52,MOVIMENTAÇÃO!$B$4:$B52,B52)</f>
        <v>0</v>
      </c>
    </row>
    <row r="53" spans="2:6" x14ac:dyDescent="0.25">
      <c r="B53" s="7" t="str">
        <f t="shared" si="0"/>
        <v/>
      </c>
      <c r="F53" s="7">
        <f>SUMIFS('ENTRADA DE NOTA'!$C$4:$C$9999,'ENTRADA DE NOTA'!$B$4:$B$9999,B53)-SUMIFS(MOVIMENTAÇÃO!$E$4:$E53,MOVIMENTAÇÃO!$B$4:$B53,B53)</f>
        <v>0</v>
      </c>
    </row>
    <row r="54" spans="2:6" x14ac:dyDescent="0.25">
      <c r="B54" s="7" t="str">
        <f t="shared" si="0"/>
        <v/>
      </c>
      <c r="F54" s="7">
        <f>SUMIFS('ENTRADA DE NOTA'!$C$4:$C$9999,'ENTRADA DE NOTA'!$B$4:$B$9999,B54)-SUMIFS(MOVIMENTAÇÃO!$E$4:$E54,MOVIMENTAÇÃO!$B$4:$B54,B54)</f>
        <v>0</v>
      </c>
    </row>
    <row r="55" spans="2:6" x14ac:dyDescent="0.25">
      <c r="B55" s="7" t="str">
        <f t="shared" si="0"/>
        <v/>
      </c>
      <c r="F55" s="7">
        <f>SUMIFS('ENTRADA DE NOTA'!$C$4:$C$9999,'ENTRADA DE NOTA'!$B$4:$B$9999,B55)-SUMIFS(MOVIMENTAÇÃO!$E$4:$E55,MOVIMENTAÇÃO!$B$4:$B55,B55)</f>
        <v>0</v>
      </c>
    </row>
    <row r="56" spans="2:6" x14ac:dyDescent="0.25">
      <c r="B56" s="7" t="str">
        <f t="shared" si="0"/>
        <v/>
      </c>
      <c r="F56" s="7">
        <f>SUMIFS('ENTRADA DE NOTA'!$C$4:$C$9999,'ENTRADA DE NOTA'!$B$4:$B$9999,B56)-SUMIFS(MOVIMENTAÇÃO!$E$4:$E56,MOVIMENTAÇÃO!$B$4:$B56,B56)</f>
        <v>0</v>
      </c>
    </row>
    <row r="57" spans="2:6" x14ac:dyDescent="0.25">
      <c r="B57" s="7" t="str">
        <f t="shared" si="0"/>
        <v/>
      </c>
      <c r="F57" s="7">
        <f>SUMIFS('ENTRADA DE NOTA'!$C$4:$C$9999,'ENTRADA DE NOTA'!$B$4:$B$9999,B57)-SUMIFS(MOVIMENTAÇÃO!$E$4:$E57,MOVIMENTAÇÃO!$B$4:$B57,B57)</f>
        <v>0</v>
      </c>
    </row>
    <row r="58" spans="2:6" x14ac:dyDescent="0.25">
      <c r="B58" s="7" t="str">
        <f t="shared" si="0"/>
        <v/>
      </c>
      <c r="F58" s="7">
        <f>SUMIFS('ENTRADA DE NOTA'!$C$4:$C$9999,'ENTRADA DE NOTA'!$B$4:$B$9999,B58)-SUMIFS(MOVIMENTAÇÃO!$E$4:$E58,MOVIMENTAÇÃO!$B$4:$B58,B58)</f>
        <v>0</v>
      </c>
    </row>
    <row r="59" spans="2:6" x14ac:dyDescent="0.25">
      <c r="B59" s="7" t="str">
        <f t="shared" si="0"/>
        <v/>
      </c>
      <c r="F59" s="7">
        <f>SUMIFS('ENTRADA DE NOTA'!$C$4:$C$9999,'ENTRADA DE NOTA'!$B$4:$B$9999,B59)-SUMIFS(MOVIMENTAÇÃO!$E$4:$E59,MOVIMENTAÇÃO!$B$4:$B59,B59)</f>
        <v>0</v>
      </c>
    </row>
    <row r="60" spans="2:6" x14ac:dyDescent="0.25">
      <c r="B60" s="7" t="str">
        <f t="shared" si="0"/>
        <v/>
      </c>
      <c r="F60" s="7">
        <f>SUMIFS('ENTRADA DE NOTA'!$C$4:$C$9999,'ENTRADA DE NOTA'!$B$4:$B$9999,B60)-SUMIFS(MOVIMENTAÇÃO!$E$4:$E60,MOVIMENTAÇÃO!$B$4:$B60,B60)</f>
        <v>0</v>
      </c>
    </row>
    <row r="61" spans="2:6" x14ac:dyDescent="0.25">
      <c r="B61" s="7" t="str">
        <f t="shared" si="0"/>
        <v/>
      </c>
      <c r="F61" s="7">
        <f>SUMIFS('ENTRADA DE NOTA'!$C$4:$C$9999,'ENTRADA DE NOTA'!$B$4:$B$9999,B61)-SUMIFS(MOVIMENTAÇÃO!$E$4:$E61,MOVIMENTAÇÃO!$B$4:$B61,B61)</f>
        <v>0</v>
      </c>
    </row>
    <row r="62" spans="2:6" x14ac:dyDescent="0.25">
      <c r="B62" s="7" t="str">
        <f t="shared" si="0"/>
        <v/>
      </c>
      <c r="F62" s="7">
        <f>SUMIFS('ENTRADA DE NOTA'!$C$4:$C$9999,'ENTRADA DE NOTA'!$B$4:$B$9999,B62)-SUMIFS(MOVIMENTAÇÃO!$E$4:$E62,MOVIMENTAÇÃO!$B$4:$B62,B62)</f>
        <v>0</v>
      </c>
    </row>
    <row r="63" spans="2:6" x14ac:dyDescent="0.25">
      <c r="B63" s="7" t="str">
        <f t="shared" si="0"/>
        <v/>
      </c>
      <c r="F63" s="7">
        <f>SUMIFS('ENTRADA DE NOTA'!$C$4:$C$9999,'ENTRADA DE NOTA'!$B$4:$B$9999,B63)-SUMIFS(MOVIMENTAÇÃO!$E$4:$E63,MOVIMENTAÇÃO!$B$4:$B63,B63)</f>
        <v>0</v>
      </c>
    </row>
    <row r="64" spans="2:6" x14ac:dyDescent="0.25">
      <c r="B64" s="7" t="str">
        <f t="shared" si="0"/>
        <v/>
      </c>
      <c r="F64" s="7">
        <f>SUMIFS('ENTRADA DE NOTA'!$C$4:$C$9999,'ENTRADA DE NOTA'!$B$4:$B$9999,B64)-SUMIFS(MOVIMENTAÇÃO!$E$4:$E64,MOVIMENTAÇÃO!$B$4:$B64,B64)</f>
        <v>0</v>
      </c>
    </row>
    <row r="65" spans="2:6" x14ac:dyDescent="0.25">
      <c r="B65" s="7" t="str">
        <f t="shared" si="0"/>
        <v/>
      </c>
      <c r="F65" s="7">
        <f>SUMIFS('ENTRADA DE NOTA'!$C$4:$C$9999,'ENTRADA DE NOTA'!$B$4:$B$9999,B65)-SUMIFS(MOVIMENTAÇÃO!$E$4:$E65,MOVIMENTAÇÃO!$B$4:$B65,B65)</f>
        <v>0</v>
      </c>
    </row>
    <row r="66" spans="2:6" x14ac:dyDescent="0.25">
      <c r="B66" s="7" t="str">
        <f t="shared" si="0"/>
        <v/>
      </c>
      <c r="F66" s="7">
        <f>SUMIFS('ENTRADA DE NOTA'!$C$4:$C$9999,'ENTRADA DE NOTA'!$B$4:$B$9999,B66)-SUMIFS(MOVIMENTAÇÃO!$E$4:$E66,MOVIMENTAÇÃO!$B$4:$B66,B66)</f>
        <v>0</v>
      </c>
    </row>
    <row r="67" spans="2:6" x14ac:dyDescent="0.25">
      <c r="B67" s="7" t="str">
        <f t="shared" si="0"/>
        <v/>
      </c>
      <c r="F67" s="7">
        <f>SUMIFS('ENTRADA DE NOTA'!$C$4:$C$9999,'ENTRADA DE NOTA'!$B$4:$B$9999,B67)-SUMIFS(MOVIMENTAÇÃO!$E$4:$E67,MOVIMENTAÇÃO!$B$4:$B67,B67)</f>
        <v>0</v>
      </c>
    </row>
    <row r="68" spans="2:6" x14ac:dyDescent="0.25">
      <c r="B68" s="7" t="str">
        <f t="shared" ref="B68:B131" si="1">IF(ISBLANK(A68),"",IF(ISNA(VLOOKUP(A68,idMedicamentos,2,FALSE)),"",VLOOKUP(A68,idMedicamentos,2,FALSE)))</f>
        <v/>
      </c>
      <c r="F68" s="7">
        <f>SUMIFS('ENTRADA DE NOTA'!$C$4:$C$9999,'ENTRADA DE NOTA'!$B$4:$B$9999,B68)-SUMIFS(MOVIMENTAÇÃO!$E$4:$E68,MOVIMENTAÇÃO!$B$4:$B68,B68)</f>
        <v>0</v>
      </c>
    </row>
    <row r="69" spans="2:6" x14ac:dyDescent="0.25">
      <c r="B69" s="7" t="str">
        <f t="shared" si="1"/>
        <v/>
      </c>
      <c r="F69" s="7">
        <f>SUMIFS('ENTRADA DE NOTA'!$C$4:$C$9999,'ENTRADA DE NOTA'!$B$4:$B$9999,B69)-SUMIFS(MOVIMENTAÇÃO!$E$4:$E69,MOVIMENTAÇÃO!$B$4:$B69,B69)</f>
        <v>0</v>
      </c>
    </row>
    <row r="70" spans="2:6" x14ac:dyDescent="0.25">
      <c r="B70" s="7" t="str">
        <f t="shared" si="1"/>
        <v/>
      </c>
      <c r="F70" s="7">
        <f>SUMIFS('ENTRADA DE NOTA'!$C$4:$C$9999,'ENTRADA DE NOTA'!$B$4:$B$9999,B70)-SUMIFS(MOVIMENTAÇÃO!$E$4:$E70,MOVIMENTAÇÃO!$B$4:$B70,B70)</f>
        <v>0</v>
      </c>
    </row>
    <row r="71" spans="2:6" x14ac:dyDescent="0.25">
      <c r="B71" s="7" t="str">
        <f t="shared" si="1"/>
        <v/>
      </c>
      <c r="F71" s="7">
        <f>SUMIFS('ENTRADA DE NOTA'!$C$4:$C$9999,'ENTRADA DE NOTA'!$B$4:$B$9999,B71)-SUMIFS(MOVIMENTAÇÃO!$E$4:$E71,MOVIMENTAÇÃO!$B$4:$B71,B71)</f>
        <v>0</v>
      </c>
    </row>
    <row r="72" spans="2:6" x14ac:dyDescent="0.25">
      <c r="B72" s="7" t="str">
        <f t="shared" si="1"/>
        <v/>
      </c>
      <c r="F72" s="7">
        <f>SUMIFS('ENTRADA DE NOTA'!$C$4:$C$9999,'ENTRADA DE NOTA'!$B$4:$B$9999,B72)-SUMIFS(MOVIMENTAÇÃO!$E$4:$E72,MOVIMENTAÇÃO!$B$4:$B72,B72)</f>
        <v>0</v>
      </c>
    </row>
    <row r="73" spans="2:6" x14ac:dyDescent="0.25">
      <c r="B73" s="7" t="str">
        <f t="shared" si="1"/>
        <v/>
      </c>
      <c r="F73" s="7">
        <f>SUMIFS('ENTRADA DE NOTA'!$C$4:$C$9999,'ENTRADA DE NOTA'!$B$4:$B$9999,B73)-SUMIFS(MOVIMENTAÇÃO!$E$4:$E73,MOVIMENTAÇÃO!$B$4:$B73,B73)</f>
        <v>0</v>
      </c>
    </row>
    <row r="74" spans="2:6" x14ac:dyDescent="0.25">
      <c r="B74" s="7" t="str">
        <f t="shared" si="1"/>
        <v/>
      </c>
      <c r="F74" s="7">
        <f>SUMIFS('ENTRADA DE NOTA'!$C$4:$C$9999,'ENTRADA DE NOTA'!$B$4:$B$9999,B74)-SUMIFS(MOVIMENTAÇÃO!$E$4:$E74,MOVIMENTAÇÃO!$B$4:$B74,B74)</f>
        <v>0</v>
      </c>
    </row>
    <row r="75" spans="2:6" x14ac:dyDescent="0.25">
      <c r="B75" s="7" t="str">
        <f t="shared" si="1"/>
        <v/>
      </c>
      <c r="F75" s="7">
        <f>SUMIFS('ENTRADA DE NOTA'!$C$4:$C$9999,'ENTRADA DE NOTA'!$B$4:$B$9999,B75)-SUMIFS(MOVIMENTAÇÃO!$E$4:$E75,MOVIMENTAÇÃO!$B$4:$B75,B75)</f>
        <v>0</v>
      </c>
    </row>
    <row r="76" spans="2:6" x14ac:dyDescent="0.25">
      <c r="B76" s="7" t="str">
        <f t="shared" si="1"/>
        <v/>
      </c>
      <c r="F76" s="7">
        <f>SUMIFS('ENTRADA DE NOTA'!$C$4:$C$9999,'ENTRADA DE NOTA'!$B$4:$B$9999,B76)-SUMIFS(MOVIMENTAÇÃO!$E$4:$E76,MOVIMENTAÇÃO!$B$4:$B76,B76)</f>
        <v>0</v>
      </c>
    </row>
    <row r="77" spans="2:6" x14ac:dyDescent="0.25">
      <c r="B77" s="7" t="str">
        <f t="shared" si="1"/>
        <v/>
      </c>
      <c r="F77" s="7">
        <f>SUMIFS('ENTRADA DE NOTA'!$C$4:$C$9999,'ENTRADA DE NOTA'!$B$4:$B$9999,B77)-SUMIFS(MOVIMENTAÇÃO!$E$4:$E77,MOVIMENTAÇÃO!$B$4:$B77,B77)</f>
        <v>0</v>
      </c>
    </row>
    <row r="78" spans="2:6" x14ac:dyDescent="0.25">
      <c r="B78" s="7" t="str">
        <f t="shared" si="1"/>
        <v/>
      </c>
      <c r="F78" s="7">
        <f>SUMIFS('ENTRADA DE NOTA'!$C$4:$C$9999,'ENTRADA DE NOTA'!$B$4:$B$9999,B78)-SUMIFS(MOVIMENTAÇÃO!$E$4:$E78,MOVIMENTAÇÃO!$B$4:$B78,B78)</f>
        <v>0</v>
      </c>
    </row>
    <row r="79" spans="2:6" x14ac:dyDescent="0.25">
      <c r="B79" s="7" t="str">
        <f t="shared" si="1"/>
        <v/>
      </c>
      <c r="F79" s="7">
        <f>SUMIFS('ENTRADA DE NOTA'!$C$4:$C$9999,'ENTRADA DE NOTA'!$B$4:$B$9999,B79)-SUMIFS(MOVIMENTAÇÃO!$E$4:$E79,MOVIMENTAÇÃO!$B$4:$B79,B79)</f>
        <v>0</v>
      </c>
    </row>
    <row r="80" spans="2:6" x14ac:dyDescent="0.25">
      <c r="B80" s="7" t="str">
        <f t="shared" si="1"/>
        <v/>
      </c>
      <c r="F80" s="7">
        <f>SUMIFS('ENTRADA DE NOTA'!$C$4:$C$9999,'ENTRADA DE NOTA'!$B$4:$B$9999,B80)-SUMIFS(MOVIMENTAÇÃO!$E$4:$E80,MOVIMENTAÇÃO!$B$4:$B80,B80)</f>
        <v>0</v>
      </c>
    </row>
    <row r="81" spans="2:6" x14ac:dyDescent="0.25">
      <c r="B81" s="7" t="str">
        <f t="shared" si="1"/>
        <v/>
      </c>
      <c r="F81" s="7">
        <f>SUMIFS('ENTRADA DE NOTA'!$C$4:$C$9999,'ENTRADA DE NOTA'!$B$4:$B$9999,B81)-SUMIFS(MOVIMENTAÇÃO!$E$4:$E81,MOVIMENTAÇÃO!$B$4:$B81,B81)</f>
        <v>0</v>
      </c>
    </row>
    <row r="82" spans="2:6" x14ac:dyDescent="0.25">
      <c r="B82" s="7" t="str">
        <f t="shared" si="1"/>
        <v/>
      </c>
      <c r="F82" s="7">
        <f>SUMIFS('ENTRADA DE NOTA'!$C$4:$C$9999,'ENTRADA DE NOTA'!$B$4:$B$9999,B82)-SUMIFS(MOVIMENTAÇÃO!$E$4:$E82,MOVIMENTAÇÃO!$B$4:$B82,B82)</f>
        <v>0</v>
      </c>
    </row>
    <row r="83" spans="2:6" x14ac:dyDescent="0.25">
      <c r="B83" s="7" t="str">
        <f t="shared" si="1"/>
        <v/>
      </c>
      <c r="F83" s="7">
        <f>SUMIFS('ENTRADA DE NOTA'!$C$4:$C$9999,'ENTRADA DE NOTA'!$B$4:$B$9999,B83)-SUMIFS(MOVIMENTAÇÃO!$E$4:$E83,MOVIMENTAÇÃO!$B$4:$B83,B83)</f>
        <v>0</v>
      </c>
    </row>
    <row r="84" spans="2:6" x14ac:dyDescent="0.25">
      <c r="B84" s="7" t="str">
        <f t="shared" si="1"/>
        <v/>
      </c>
      <c r="F84" s="7">
        <f>SUMIFS('ENTRADA DE NOTA'!$C$4:$C$9999,'ENTRADA DE NOTA'!$B$4:$B$9999,B84)-SUMIFS(MOVIMENTAÇÃO!$E$4:$E84,MOVIMENTAÇÃO!$B$4:$B84,B84)</f>
        <v>0</v>
      </c>
    </row>
    <row r="85" spans="2:6" x14ac:dyDescent="0.25">
      <c r="B85" s="7" t="str">
        <f t="shared" si="1"/>
        <v/>
      </c>
      <c r="F85" s="7">
        <f>SUMIFS('ENTRADA DE NOTA'!$C$4:$C$9999,'ENTRADA DE NOTA'!$B$4:$B$9999,B85)-SUMIFS(MOVIMENTAÇÃO!$E$4:$E85,MOVIMENTAÇÃO!$B$4:$B85,B85)</f>
        <v>0</v>
      </c>
    </row>
    <row r="86" spans="2:6" x14ac:dyDescent="0.25">
      <c r="B86" s="7" t="str">
        <f t="shared" si="1"/>
        <v/>
      </c>
      <c r="F86" s="7">
        <f>SUMIFS('ENTRADA DE NOTA'!$C$4:$C$9999,'ENTRADA DE NOTA'!$B$4:$B$9999,B86)-SUMIFS(MOVIMENTAÇÃO!$E$4:$E86,MOVIMENTAÇÃO!$B$4:$B86,B86)</f>
        <v>0</v>
      </c>
    </row>
    <row r="87" spans="2:6" x14ac:dyDescent="0.25">
      <c r="B87" s="7" t="str">
        <f t="shared" si="1"/>
        <v/>
      </c>
      <c r="F87" s="7">
        <f>SUMIFS('ENTRADA DE NOTA'!$C$4:$C$9999,'ENTRADA DE NOTA'!$B$4:$B$9999,B87)-SUMIFS(MOVIMENTAÇÃO!$E$4:$E87,MOVIMENTAÇÃO!$B$4:$B87,B87)</f>
        <v>0</v>
      </c>
    </row>
    <row r="88" spans="2:6" x14ac:dyDescent="0.25">
      <c r="B88" s="7" t="str">
        <f t="shared" si="1"/>
        <v/>
      </c>
      <c r="F88" s="7">
        <f>SUMIFS('ENTRADA DE NOTA'!$C$4:$C$9999,'ENTRADA DE NOTA'!$B$4:$B$9999,B88)-SUMIFS(MOVIMENTAÇÃO!$E$4:$E88,MOVIMENTAÇÃO!$B$4:$B88,B88)</f>
        <v>0</v>
      </c>
    </row>
    <row r="89" spans="2:6" x14ac:dyDescent="0.25">
      <c r="B89" s="7" t="str">
        <f t="shared" si="1"/>
        <v/>
      </c>
      <c r="F89" s="7">
        <f>SUMIFS('ENTRADA DE NOTA'!$C$4:$C$9999,'ENTRADA DE NOTA'!$B$4:$B$9999,B89)-SUMIFS(MOVIMENTAÇÃO!$E$4:$E89,MOVIMENTAÇÃO!$B$4:$B89,B89)</f>
        <v>0</v>
      </c>
    </row>
    <row r="90" spans="2:6" x14ac:dyDescent="0.25">
      <c r="B90" s="7" t="str">
        <f t="shared" si="1"/>
        <v/>
      </c>
      <c r="F90" s="7">
        <f>SUMIFS('ENTRADA DE NOTA'!$C$4:$C$9999,'ENTRADA DE NOTA'!$B$4:$B$9999,B90)-SUMIFS(MOVIMENTAÇÃO!$E$4:$E90,MOVIMENTAÇÃO!$B$4:$B90,B90)</f>
        <v>0</v>
      </c>
    </row>
    <row r="91" spans="2:6" x14ac:dyDescent="0.25">
      <c r="B91" s="7" t="str">
        <f t="shared" si="1"/>
        <v/>
      </c>
      <c r="F91" s="7">
        <f>SUMIFS('ENTRADA DE NOTA'!$C$4:$C$9999,'ENTRADA DE NOTA'!$B$4:$B$9999,B91)-SUMIFS(MOVIMENTAÇÃO!$E$4:$E91,MOVIMENTAÇÃO!$B$4:$B91,B91)</f>
        <v>0</v>
      </c>
    </row>
    <row r="92" spans="2:6" x14ac:dyDescent="0.25">
      <c r="B92" s="7" t="str">
        <f t="shared" si="1"/>
        <v/>
      </c>
      <c r="F92" s="7">
        <f>SUMIFS('ENTRADA DE NOTA'!$C$4:$C$9999,'ENTRADA DE NOTA'!$B$4:$B$9999,B92)-SUMIFS(MOVIMENTAÇÃO!$E$4:$E92,MOVIMENTAÇÃO!$B$4:$B92,B92)</f>
        <v>0</v>
      </c>
    </row>
    <row r="93" spans="2:6" x14ac:dyDescent="0.25">
      <c r="B93" s="7" t="str">
        <f t="shared" si="1"/>
        <v/>
      </c>
      <c r="F93" s="7">
        <f>SUMIFS('ENTRADA DE NOTA'!$C$4:$C$9999,'ENTRADA DE NOTA'!$B$4:$B$9999,B93)-SUMIFS(MOVIMENTAÇÃO!$E$4:$E93,MOVIMENTAÇÃO!$B$4:$B93,B93)</f>
        <v>0</v>
      </c>
    </row>
    <row r="94" spans="2:6" x14ac:dyDescent="0.25">
      <c r="B94" s="7" t="str">
        <f t="shared" si="1"/>
        <v/>
      </c>
      <c r="F94" s="7">
        <f>SUMIFS('ENTRADA DE NOTA'!$C$4:$C$9999,'ENTRADA DE NOTA'!$B$4:$B$9999,B94)-SUMIFS(MOVIMENTAÇÃO!$E$4:$E94,MOVIMENTAÇÃO!$B$4:$B94,B94)</f>
        <v>0</v>
      </c>
    </row>
    <row r="95" spans="2:6" x14ac:dyDescent="0.25">
      <c r="B95" s="7" t="str">
        <f t="shared" si="1"/>
        <v/>
      </c>
      <c r="F95" s="7">
        <f>SUMIFS('ENTRADA DE NOTA'!$C$4:$C$9999,'ENTRADA DE NOTA'!$B$4:$B$9999,B95)-SUMIFS(MOVIMENTAÇÃO!$E$4:$E95,MOVIMENTAÇÃO!$B$4:$B95,B95)</f>
        <v>0</v>
      </c>
    </row>
    <row r="96" spans="2:6" x14ac:dyDescent="0.25">
      <c r="B96" s="7" t="str">
        <f t="shared" si="1"/>
        <v/>
      </c>
      <c r="F96" s="7">
        <f>SUMIFS('ENTRADA DE NOTA'!$C$4:$C$9999,'ENTRADA DE NOTA'!$B$4:$B$9999,B96)-SUMIFS(MOVIMENTAÇÃO!$E$4:$E96,MOVIMENTAÇÃO!$B$4:$B96,B96)</f>
        <v>0</v>
      </c>
    </row>
    <row r="97" spans="2:6" x14ac:dyDescent="0.25">
      <c r="B97" s="7" t="str">
        <f t="shared" si="1"/>
        <v/>
      </c>
      <c r="F97" s="7">
        <f>SUMIFS('ENTRADA DE NOTA'!$C$4:$C$9999,'ENTRADA DE NOTA'!$B$4:$B$9999,B97)-SUMIFS(MOVIMENTAÇÃO!$E$4:$E97,MOVIMENTAÇÃO!$B$4:$B97,B97)</f>
        <v>0</v>
      </c>
    </row>
    <row r="98" spans="2:6" x14ac:dyDescent="0.25">
      <c r="B98" s="7" t="str">
        <f t="shared" si="1"/>
        <v/>
      </c>
      <c r="F98" s="7">
        <f>SUMIFS('ENTRADA DE NOTA'!$C$4:$C$9999,'ENTRADA DE NOTA'!$B$4:$B$9999,B98)-SUMIFS(MOVIMENTAÇÃO!$E$4:$E98,MOVIMENTAÇÃO!$B$4:$B98,B98)</f>
        <v>0</v>
      </c>
    </row>
    <row r="99" spans="2:6" x14ac:dyDescent="0.25">
      <c r="B99" s="7" t="str">
        <f t="shared" si="1"/>
        <v/>
      </c>
      <c r="F99" s="7">
        <f>SUMIFS('ENTRADA DE NOTA'!$C$4:$C$9999,'ENTRADA DE NOTA'!$B$4:$B$9999,B99)-SUMIFS(MOVIMENTAÇÃO!$E$4:$E99,MOVIMENTAÇÃO!$B$4:$B99,B99)</f>
        <v>0</v>
      </c>
    </row>
    <row r="100" spans="2:6" x14ac:dyDescent="0.25">
      <c r="B100" s="7" t="str">
        <f t="shared" si="1"/>
        <v/>
      </c>
      <c r="F100" s="7">
        <f>SUMIFS('ENTRADA DE NOTA'!$C$4:$C$9999,'ENTRADA DE NOTA'!$B$4:$B$9999,B100)-SUMIFS(MOVIMENTAÇÃO!$E$4:$E100,MOVIMENTAÇÃO!$B$4:$B100,B100)</f>
        <v>0</v>
      </c>
    </row>
    <row r="101" spans="2:6" x14ac:dyDescent="0.25">
      <c r="B101" s="7" t="str">
        <f t="shared" si="1"/>
        <v/>
      </c>
      <c r="F101" s="7">
        <f>SUMIFS('ENTRADA DE NOTA'!$C$4:$C$9999,'ENTRADA DE NOTA'!$B$4:$B$9999,B101)-SUMIFS(MOVIMENTAÇÃO!$E$4:$E101,MOVIMENTAÇÃO!$B$4:$B101,B101)</f>
        <v>0</v>
      </c>
    </row>
    <row r="102" spans="2:6" x14ac:dyDescent="0.25">
      <c r="B102" s="7" t="str">
        <f t="shared" si="1"/>
        <v/>
      </c>
      <c r="F102" s="7">
        <f>SUMIFS('ENTRADA DE NOTA'!$C$4:$C$9999,'ENTRADA DE NOTA'!$B$4:$B$9999,B102)-SUMIFS(MOVIMENTAÇÃO!$E$4:$E102,MOVIMENTAÇÃO!$B$4:$B102,B102)</f>
        <v>0</v>
      </c>
    </row>
    <row r="103" spans="2:6" x14ac:dyDescent="0.25">
      <c r="B103" s="7" t="str">
        <f t="shared" si="1"/>
        <v/>
      </c>
      <c r="F103" s="7">
        <f>SUMIFS('ENTRADA DE NOTA'!$C$4:$C$9999,'ENTRADA DE NOTA'!$B$4:$B$9999,B103)-SUMIFS(MOVIMENTAÇÃO!$E$4:$E103,MOVIMENTAÇÃO!$B$4:$B103,B103)</f>
        <v>0</v>
      </c>
    </row>
    <row r="104" spans="2:6" x14ac:dyDescent="0.25">
      <c r="B104" s="7" t="str">
        <f t="shared" si="1"/>
        <v/>
      </c>
      <c r="F104" s="7">
        <f>SUMIFS('ENTRADA DE NOTA'!$C$4:$C$9999,'ENTRADA DE NOTA'!$B$4:$B$9999,B104)-SUMIFS(MOVIMENTAÇÃO!$E$4:$E104,MOVIMENTAÇÃO!$B$4:$B104,B104)</f>
        <v>0</v>
      </c>
    </row>
    <row r="105" spans="2:6" x14ac:dyDescent="0.25">
      <c r="B105" s="7" t="str">
        <f t="shared" si="1"/>
        <v/>
      </c>
      <c r="F105" s="7">
        <f>SUMIFS('ENTRADA DE NOTA'!$C$4:$C$9999,'ENTRADA DE NOTA'!$B$4:$B$9999,B105)-SUMIFS(MOVIMENTAÇÃO!$E$4:$E105,MOVIMENTAÇÃO!$B$4:$B105,B105)</f>
        <v>0</v>
      </c>
    </row>
    <row r="106" spans="2:6" x14ac:dyDescent="0.25">
      <c r="B106" s="7" t="str">
        <f t="shared" si="1"/>
        <v/>
      </c>
      <c r="F106" s="7">
        <f>SUMIFS('ENTRADA DE NOTA'!$C$4:$C$9999,'ENTRADA DE NOTA'!$B$4:$B$9999,B106)-SUMIFS(MOVIMENTAÇÃO!$E$4:$E106,MOVIMENTAÇÃO!$B$4:$B106,B106)</f>
        <v>0</v>
      </c>
    </row>
    <row r="107" spans="2:6" x14ac:dyDescent="0.25">
      <c r="B107" s="7" t="str">
        <f t="shared" si="1"/>
        <v/>
      </c>
      <c r="F107" s="7">
        <f>SUMIFS('ENTRADA DE NOTA'!$C$4:$C$9999,'ENTRADA DE NOTA'!$B$4:$B$9999,B107)-SUMIFS(MOVIMENTAÇÃO!$E$4:$E107,MOVIMENTAÇÃO!$B$4:$B107,B107)</f>
        <v>0</v>
      </c>
    </row>
    <row r="108" spans="2:6" x14ac:dyDescent="0.25">
      <c r="B108" s="7" t="str">
        <f t="shared" si="1"/>
        <v/>
      </c>
      <c r="F108" s="7">
        <f>SUMIFS('ENTRADA DE NOTA'!$C$4:$C$9999,'ENTRADA DE NOTA'!$B$4:$B$9999,B108)-SUMIFS(MOVIMENTAÇÃO!$E$4:$E108,MOVIMENTAÇÃO!$B$4:$B108,B108)</f>
        <v>0</v>
      </c>
    </row>
    <row r="109" spans="2:6" x14ac:dyDescent="0.25">
      <c r="B109" s="7" t="str">
        <f t="shared" si="1"/>
        <v/>
      </c>
      <c r="F109" s="7">
        <f>SUMIFS('ENTRADA DE NOTA'!$C$4:$C$9999,'ENTRADA DE NOTA'!$B$4:$B$9999,B109)-SUMIFS(MOVIMENTAÇÃO!$E$4:$E109,MOVIMENTAÇÃO!$B$4:$B109,B109)</f>
        <v>0</v>
      </c>
    </row>
    <row r="110" spans="2:6" x14ac:dyDescent="0.25">
      <c r="B110" s="7" t="str">
        <f t="shared" si="1"/>
        <v/>
      </c>
      <c r="F110" s="7">
        <f>SUMIFS('ENTRADA DE NOTA'!$C$4:$C$9999,'ENTRADA DE NOTA'!$B$4:$B$9999,B110)-SUMIFS(MOVIMENTAÇÃO!$E$4:$E110,MOVIMENTAÇÃO!$B$4:$B110,B110)</f>
        <v>0</v>
      </c>
    </row>
    <row r="111" spans="2:6" x14ac:dyDescent="0.25">
      <c r="B111" s="7" t="str">
        <f t="shared" si="1"/>
        <v/>
      </c>
      <c r="F111" s="7">
        <f>SUMIFS('ENTRADA DE NOTA'!$C$4:$C$9999,'ENTRADA DE NOTA'!$B$4:$B$9999,B111)-SUMIFS(MOVIMENTAÇÃO!$E$4:$E111,MOVIMENTAÇÃO!$B$4:$B111,B111)</f>
        <v>0</v>
      </c>
    </row>
    <row r="112" spans="2:6" x14ac:dyDescent="0.25">
      <c r="B112" s="7" t="str">
        <f t="shared" si="1"/>
        <v/>
      </c>
      <c r="F112" s="7">
        <f>SUMIFS('ENTRADA DE NOTA'!$C$4:$C$9999,'ENTRADA DE NOTA'!$B$4:$B$9999,B112)-SUMIFS(MOVIMENTAÇÃO!$E$4:$E112,MOVIMENTAÇÃO!$B$4:$B112,B112)</f>
        <v>0</v>
      </c>
    </row>
    <row r="113" spans="2:6" x14ac:dyDescent="0.25">
      <c r="B113" s="7" t="str">
        <f t="shared" si="1"/>
        <v/>
      </c>
      <c r="F113" s="7">
        <f>SUMIFS('ENTRADA DE NOTA'!$C$4:$C$9999,'ENTRADA DE NOTA'!$B$4:$B$9999,B113)-SUMIFS(MOVIMENTAÇÃO!$E$4:$E113,MOVIMENTAÇÃO!$B$4:$B113,B113)</f>
        <v>0</v>
      </c>
    </row>
    <row r="114" spans="2:6" x14ac:dyDescent="0.25">
      <c r="B114" s="7" t="str">
        <f t="shared" si="1"/>
        <v/>
      </c>
      <c r="F114" s="7">
        <f>SUMIFS('ENTRADA DE NOTA'!$C$4:$C$9999,'ENTRADA DE NOTA'!$B$4:$B$9999,B114)-SUMIFS(MOVIMENTAÇÃO!$E$4:$E114,MOVIMENTAÇÃO!$B$4:$B114,B114)</f>
        <v>0</v>
      </c>
    </row>
    <row r="115" spans="2:6" x14ac:dyDescent="0.25">
      <c r="B115" s="7" t="str">
        <f t="shared" si="1"/>
        <v/>
      </c>
      <c r="F115" s="7">
        <f>SUMIFS('ENTRADA DE NOTA'!$C$4:$C$9999,'ENTRADA DE NOTA'!$B$4:$B$9999,B115)-SUMIFS(MOVIMENTAÇÃO!$E$4:$E115,MOVIMENTAÇÃO!$B$4:$B115,B115)</f>
        <v>0</v>
      </c>
    </row>
    <row r="116" spans="2:6" x14ac:dyDescent="0.25">
      <c r="B116" s="7" t="str">
        <f t="shared" si="1"/>
        <v/>
      </c>
      <c r="F116" s="7">
        <f>SUMIFS('ENTRADA DE NOTA'!$C$4:$C$9999,'ENTRADA DE NOTA'!$B$4:$B$9999,B116)-SUMIFS(MOVIMENTAÇÃO!$E$4:$E116,MOVIMENTAÇÃO!$B$4:$B116,B116)</f>
        <v>0</v>
      </c>
    </row>
    <row r="117" spans="2:6" x14ac:dyDescent="0.25">
      <c r="B117" s="7" t="str">
        <f t="shared" si="1"/>
        <v/>
      </c>
      <c r="F117" s="7">
        <f>SUMIFS('ENTRADA DE NOTA'!$C$4:$C$9999,'ENTRADA DE NOTA'!$B$4:$B$9999,B117)-SUMIFS(MOVIMENTAÇÃO!$E$4:$E117,MOVIMENTAÇÃO!$B$4:$B117,B117)</f>
        <v>0</v>
      </c>
    </row>
    <row r="118" spans="2:6" x14ac:dyDescent="0.25">
      <c r="B118" s="7" t="str">
        <f t="shared" si="1"/>
        <v/>
      </c>
      <c r="F118" s="7">
        <f>SUMIFS('ENTRADA DE NOTA'!$C$4:$C$9999,'ENTRADA DE NOTA'!$B$4:$B$9999,B118)-SUMIFS(MOVIMENTAÇÃO!$E$4:$E118,MOVIMENTAÇÃO!$B$4:$B118,B118)</f>
        <v>0</v>
      </c>
    </row>
    <row r="119" spans="2:6" x14ac:dyDescent="0.25">
      <c r="B119" s="7" t="str">
        <f t="shared" si="1"/>
        <v/>
      </c>
      <c r="F119" s="7">
        <f>SUMIFS('ENTRADA DE NOTA'!$C$4:$C$9999,'ENTRADA DE NOTA'!$B$4:$B$9999,B119)-SUMIFS(MOVIMENTAÇÃO!$E$4:$E119,MOVIMENTAÇÃO!$B$4:$B119,B119)</f>
        <v>0</v>
      </c>
    </row>
    <row r="120" spans="2:6" x14ac:dyDescent="0.25">
      <c r="B120" s="7" t="str">
        <f t="shared" si="1"/>
        <v/>
      </c>
      <c r="F120" s="7">
        <f>SUMIFS('ENTRADA DE NOTA'!$C$4:$C$9999,'ENTRADA DE NOTA'!$B$4:$B$9999,B120)-SUMIFS(MOVIMENTAÇÃO!$E$4:$E120,MOVIMENTAÇÃO!$B$4:$B120,B120)</f>
        <v>0</v>
      </c>
    </row>
    <row r="121" spans="2:6" x14ac:dyDescent="0.25">
      <c r="B121" s="7" t="str">
        <f t="shared" si="1"/>
        <v/>
      </c>
      <c r="F121" s="7">
        <f>SUMIFS('ENTRADA DE NOTA'!$C$4:$C$9999,'ENTRADA DE NOTA'!$B$4:$B$9999,B121)-SUMIFS(MOVIMENTAÇÃO!$E$4:$E121,MOVIMENTAÇÃO!$B$4:$B121,B121)</f>
        <v>0</v>
      </c>
    </row>
    <row r="122" spans="2:6" x14ac:dyDescent="0.25">
      <c r="B122" s="7" t="str">
        <f t="shared" si="1"/>
        <v/>
      </c>
      <c r="F122" s="7">
        <f>SUMIFS('ENTRADA DE NOTA'!$C$4:$C$9999,'ENTRADA DE NOTA'!$B$4:$B$9999,B122)-SUMIFS(MOVIMENTAÇÃO!$E$4:$E122,MOVIMENTAÇÃO!$B$4:$B122,B122)</f>
        <v>0</v>
      </c>
    </row>
    <row r="123" spans="2:6" x14ac:dyDescent="0.25">
      <c r="B123" s="7" t="str">
        <f t="shared" si="1"/>
        <v/>
      </c>
      <c r="F123" s="7">
        <f>SUMIFS('ENTRADA DE NOTA'!$C$4:$C$9999,'ENTRADA DE NOTA'!$B$4:$B$9999,B123)-SUMIFS(MOVIMENTAÇÃO!$E$4:$E123,MOVIMENTAÇÃO!$B$4:$B123,B123)</f>
        <v>0</v>
      </c>
    </row>
    <row r="124" spans="2:6" x14ac:dyDescent="0.25">
      <c r="B124" s="7" t="str">
        <f t="shared" si="1"/>
        <v/>
      </c>
      <c r="F124" s="7">
        <f>SUMIFS('ENTRADA DE NOTA'!$C$4:$C$9999,'ENTRADA DE NOTA'!$B$4:$B$9999,B124)-SUMIFS(MOVIMENTAÇÃO!$E$4:$E124,MOVIMENTAÇÃO!$B$4:$B124,B124)</f>
        <v>0</v>
      </c>
    </row>
    <row r="125" spans="2:6" x14ac:dyDescent="0.25">
      <c r="B125" s="7" t="str">
        <f t="shared" si="1"/>
        <v/>
      </c>
      <c r="F125" s="7">
        <f>SUMIFS('ENTRADA DE NOTA'!$C$4:$C$9999,'ENTRADA DE NOTA'!$B$4:$B$9999,B125)-SUMIFS(MOVIMENTAÇÃO!$E$4:$E125,MOVIMENTAÇÃO!$B$4:$B125,B125)</f>
        <v>0</v>
      </c>
    </row>
    <row r="126" spans="2:6" x14ac:dyDescent="0.25">
      <c r="B126" s="7" t="str">
        <f t="shared" si="1"/>
        <v/>
      </c>
      <c r="F126" s="7">
        <f>SUMIFS('ENTRADA DE NOTA'!$C$4:$C$9999,'ENTRADA DE NOTA'!$B$4:$B$9999,B126)-SUMIFS(MOVIMENTAÇÃO!$E$4:$E126,MOVIMENTAÇÃO!$B$4:$B126,B126)</f>
        <v>0</v>
      </c>
    </row>
    <row r="127" spans="2:6" x14ac:dyDescent="0.25">
      <c r="B127" s="7" t="str">
        <f t="shared" si="1"/>
        <v/>
      </c>
      <c r="F127" s="7">
        <f>SUMIFS('ENTRADA DE NOTA'!$C$4:$C$9999,'ENTRADA DE NOTA'!$B$4:$B$9999,B127)-SUMIFS(MOVIMENTAÇÃO!$E$4:$E127,MOVIMENTAÇÃO!$B$4:$B127,B127)</f>
        <v>0</v>
      </c>
    </row>
    <row r="128" spans="2:6" x14ac:dyDescent="0.25">
      <c r="B128" s="7" t="str">
        <f t="shared" si="1"/>
        <v/>
      </c>
      <c r="F128" s="7">
        <f>SUMIFS('ENTRADA DE NOTA'!$C$4:$C$9999,'ENTRADA DE NOTA'!$B$4:$B$9999,B128)-SUMIFS(MOVIMENTAÇÃO!$E$4:$E128,MOVIMENTAÇÃO!$B$4:$B128,B128)</f>
        <v>0</v>
      </c>
    </row>
    <row r="129" spans="2:6" x14ac:dyDescent="0.25">
      <c r="B129" s="7" t="str">
        <f t="shared" si="1"/>
        <v/>
      </c>
      <c r="F129" s="7">
        <f>SUMIFS('ENTRADA DE NOTA'!$C$4:$C$9999,'ENTRADA DE NOTA'!$B$4:$B$9999,B129)-SUMIFS(MOVIMENTAÇÃO!$E$4:$E129,MOVIMENTAÇÃO!$B$4:$B129,B129)</f>
        <v>0</v>
      </c>
    </row>
    <row r="130" spans="2:6" x14ac:dyDescent="0.25">
      <c r="B130" s="7" t="str">
        <f t="shared" si="1"/>
        <v/>
      </c>
      <c r="F130" s="7">
        <f>SUMIFS('ENTRADA DE NOTA'!$C$4:$C$9999,'ENTRADA DE NOTA'!$B$4:$B$9999,B130)-SUMIFS(MOVIMENTAÇÃO!$E$4:$E130,MOVIMENTAÇÃO!$B$4:$B130,B130)</f>
        <v>0</v>
      </c>
    </row>
    <row r="131" spans="2:6" x14ac:dyDescent="0.25">
      <c r="B131" s="7" t="str">
        <f t="shared" si="1"/>
        <v/>
      </c>
      <c r="F131" s="7">
        <f>SUMIFS('ENTRADA DE NOTA'!$C$4:$C$9999,'ENTRADA DE NOTA'!$B$4:$B$9999,B131)-SUMIFS(MOVIMENTAÇÃO!$E$4:$E131,MOVIMENTAÇÃO!$B$4:$B131,B131)</f>
        <v>0</v>
      </c>
    </row>
    <row r="132" spans="2:6" x14ac:dyDescent="0.25">
      <c r="B132" s="7" t="str">
        <f t="shared" ref="B132:B195" si="2">IF(ISBLANK(A132),"",IF(ISNA(VLOOKUP(A132,idMedicamentos,2,FALSE)),"",VLOOKUP(A132,idMedicamentos,2,FALSE)))</f>
        <v/>
      </c>
      <c r="F132" s="7">
        <f>SUMIFS('ENTRADA DE NOTA'!$C$4:$C$9999,'ENTRADA DE NOTA'!$B$4:$B$9999,B132)-SUMIFS(MOVIMENTAÇÃO!$E$4:$E132,MOVIMENTAÇÃO!$B$4:$B132,B132)</f>
        <v>0</v>
      </c>
    </row>
    <row r="133" spans="2:6" x14ac:dyDescent="0.25">
      <c r="B133" s="7" t="str">
        <f t="shared" si="2"/>
        <v/>
      </c>
      <c r="F133" s="7">
        <f>SUMIFS('ENTRADA DE NOTA'!$C$4:$C$9999,'ENTRADA DE NOTA'!$B$4:$B$9999,B133)-SUMIFS(MOVIMENTAÇÃO!$E$4:$E133,MOVIMENTAÇÃO!$B$4:$B133,B133)</f>
        <v>0</v>
      </c>
    </row>
    <row r="134" spans="2:6" x14ac:dyDescent="0.25">
      <c r="B134" s="7" t="str">
        <f t="shared" si="2"/>
        <v/>
      </c>
      <c r="F134" s="7">
        <f>SUMIFS('ENTRADA DE NOTA'!$C$4:$C$9999,'ENTRADA DE NOTA'!$B$4:$B$9999,B134)-SUMIFS(MOVIMENTAÇÃO!$E$4:$E134,MOVIMENTAÇÃO!$B$4:$B134,B134)</f>
        <v>0</v>
      </c>
    </row>
    <row r="135" spans="2:6" x14ac:dyDescent="0.25">
      <c r="B135" s="7" t="str">
        <f t="shared" si="2"/>
        <v/>
      </c>
      <c r="F135" s="7">
        <f>SUMIFS('ENTRADA DE NOTA'!$C$4:$C$9999,'ENTRADA DE NOTA'!$B$4:$B$9999,B135)-SUMIFS(MOVIMENTAÇÃO!$E$4:$E135,MOVIMENTAÇÃO!$B$4:$B135,B135)</f>
        <v>0</v>
      </c>
    </row>
    <row r="136" spans="2:6" x14ac:dyDescent="0.25">
      <c r="B136" s="7" t="str">
        <f t="shared" si="2"/>
        <v/>
      </c>
      <c r="F136" s="7">
        <f>SUMIFS('ENTRADA DE NOTA'!$C$4:$C$9999,'ENTRADA DE NOTA'!$B$4:$B$9999,B136)-SUMIFS(MOVIMENTAÇÃO!$E$4:$E136,MOVIMENTAÇÃO!$B$4:$B136,B136)</f>
        <v>0</v>
      </c>
    </row>
    <row r="137" spans="2:6" x14ac:dyDescent="0.25">
      <c r="B137" s="7" t="str">
        <f t="shared" si="2"/>
        <v/>
      </c>
      <c r="F137" s="7">
        <f>SUMIFS('ENTRADA DE NOTA'!$C$4:$C$9999,'ENTRADA DE NOTA'!$B$4:$B$9999,B137)-SUMIFS(MOVIMENTAÇÃO!$E$4:$E137,MOVIMENTAÇÃO!$B$4:$B137,B137)</f>
        <v>0</v>
      </c>
    </row>
    <row r="138" spans="2:6" x14ac:dyDescent="0.25">
      <c r="B138" s="7" t="str">
        <f t="shared" si="2"/>
        <v/>
      </c>
      <c r="F138" s="7">
        <f>SUMIFS('ENTRADA DE NOTA'!$C$4:$C$9999,'ENTRADA DE NOTA'!$B$4:$B$9999,B138)-SUMIFS(MOVIMENTAÇÃO!$E$4:$E138,MOVIMENTAÇÃO!$B$4:$B138,B138)</f>
        <v>0</v>
      </c>
    </row>
    <row r="139" spans="2:6" x14ac:dyDescent="0.25">
      <c r="B139" s="7" t="str">
        <f t="shared" si="2"/>
        <v/>
      </c>
      <c r="F139" s="7">
        <f>SUMIFS('ENTRADA DE NOTA'!$C$4:$C$9999,'ENTRADA DE NOTA'!$B$4:$B$9999,B139)-SUMIFS(MOVIMENTAÇÃO!$E$4:$E139,MOVIMENTAÇÃO!$B$4:$B139,B139)</f>
        <v>0</v>
      </c>
    </row>
    <row r="140" spans="2:6" x14ac:dyDescent="0.25">
      <c r="B140" s="7" t="str">
        <f t="shared" si="2"/>
        <v/>
      </c>
      <c r="F140" s="7">
        <f>SUMIFS('ENTRADA DE NOTA'!$C$4:$C$9999,'ENTRADA DE NOTA'!$B$4:$B$9999,B140)-SUMIFS(MOVIMENTAÇÃO!$E$4:$E140,MOVIMENTAÇÃO!$B$4:$B140,B140)</f>
        <v>0</v>
      </c>
    </row>
    <row r="141" spans="2:6" x14ac:dyDescent="0.25">
      <c r="B141" s="7" t="str">
        <f t="shared" si="2"/>
        <v/>
      </c>
      <c r="F141" s="7">
        <f>SUMIFS('ENTRADA DE NOTA'!$C$4:$C$9999,'ENTRADA DE NOTA'!$B$4:$B$9999,B141)-SUMIFS(MOVIMENTAÇÃO!$E$4:$E141,MOVIMENTAÇÃO!$B$4:$B141,B141)</f>
        <v>0</v>
      </c>
    </row>
    <row r="142" spans="2:6" x14ac:dyDescent="0.25">
      <c r="B142" s="7" t="str">
        <f t="shared" si="2"/>
        <v/>
      </c>
      <c r="F142" s="7">
        <f>SUMIFS('ENTRADA DE NOTA'!$C$4:$C$9999,'ENTRADA DE NOTA'!$B$4:$B$9999,B142)-SUMIFS(MOVIMENTAÇÃO!$E$4:$E142,MOVIMENTAÇÃO!$B$4:$B142,B142)</f>
        <v>0</v>
      </c>
    </row>
    <row r="143" spans="2:6" x14ac:dyDescent="0.25">
      <c r="B143" s="7" t="str">
        <f t="shared" si="2"/>
        <v/>
      </c>
      <c r="F143" s="7">
        <f>SUMIFS('ENTRADA DE NOTA'!$C$4:$C$9999,'ENTRADA DE NOTA'!$B$4:$B$9999,B143)-SUMIFS(MOVIMENTAÇÃO!$E$4:$E143,MOVIMENTAÇÃO!$B$4:$B143,B143)</f>
        <v>0</v>
      </c>
    </row>
    <row r="144" spans="2:6" x14ac:dyDescent="0.25">
      <c r="B144" s="7" t="str">
        <f t="shared" si="2"/>
        <v/>
      </c>
      <c r="F144" s="7">
        <f>SUMIFS('ENTRADA DE NOTA'!$C$4:$C$9999,'ENTRADA DE NOTA'!$B$4:$B$9999,B144)-SUMIFS(MOVIMENTAÇÃO!$E$4:$E144,MOVIMENTAÇÃO!$B$4:$B144,B144)</f>
        <v>0</v>
      </c>
    </row>
    <row r="145" spans="2:6" x14ac:dyDescent="0.25">
      <c r="B145" s="7" t="str">
        <f t="shared" si="2"/>
        <v/>
      </c>
      <c r="F145" s="7">
        <f>SUMIFS('ENTRADA DE NOTA'!$C$4:$C$9999,'ENTRADA DE NOTA'!$B$4:$B$9999,B145)-SUMIFS(MOVIMENTAÇÃO!$E$4:$E145,MOVIMENTAÇÃO!$B$4:$B145,B145)</f>
        <v>0</v>
      </c>
    </row>
    <row r="146" spans="2:6" x14ac:dyDescent="0.25">
      <c r="B146" s="7" t="str">
        <f t="shared" si="2"/>
        <v/>
      </c>
      <c r="F146" s="7">
        <f>SUMIFS('ENTRADA DE NOTA'!$C$4:$C$9999,'ENTRADA DE NOTA'!$B$4:$B$9999,B146)-SUMIFS(MOVIMENTAÇÃO!$E$4:$E146,MOVIMENTAÇÃO!$B$4:$B146,B146)</f>
        <v>0</v>
      </c>
    </row>
    <row r="147" spans="2:6" x14ac:dyDescent="0.25">
      <c r="B147" s="7" t="str">
        <f t="shared" si="2"/>
        <v/>
      </c>
      <c r="F147" s="7">
        <f>SUMIFS('ENTRADA DE NOTA'!$C$4:$C$9999,'ENTRADA DE NOTA'!$B$4:$B$9999,B147)-SUMIFS(MOVIMENTAÇÃO!$E$4:$E147,MOVIMENTAÇÃO!$B$4:$B147,B147)</f>
        <v>0</v>
      </c>
    </row>
    <row r="148" spans="2:6" x14ac:dyDescent="0.25">
      <c r="B148" s="7" t="str">
        <f t="shared" si="2"/>
        <v/>
      </c>
      <c r="F148" s="7">
        <f>SUMIFS('ENTRADA DE NOTA'!$C$4:$C$9999,'ENTRADA DE NOTA'!$B$4:$B$9999,B148)-SUMIFS(MOVIMENTAÇÃO!$E$4:$E148,MOVIMENTAÇÃO!$B$4:$B148,B148)</f>
        <v>0</v>
      </c>
    </row>
    <row r="149" spans="2:6" x14ac:dyDescent="0.25">
      <c r="B149" s="7" t="str">
        <f t="shared" si="2"/>
        <v/>
      </c>
      <c r="F149" s="7">
        <f>SUMIFS('ENTRADA DE NOTA'!$C$4:$C$9999,'ENTRADA DE NOTA'!$B$4:$B$9999,B149)-SUMIFS(MOVIMENTAÇÃO!$E$4:$E149,MOVIMENTAÇÃO!$B$4:$B149,B149)</f>
        <v>0</v>
      </c>
    </row>
    <row r="150" spans="2:6" x14ac:dyDescent="0.25">
      <c r="B150" s="7" t="str">
        <f t="shared" si="2"/>
        <v/>
      </c>
      <c r="F150" s="7">
        <f>SUMIFS('ENTRADA DE NOTA'!$C$4:$C$9999,'ENTRADA DE NOTA'!$B$4:$B$9999,B150)-SUMIFS(MOVIMENTAÇÃO!$E$4:$E150,MOVIMENTAÇÃO!$B$4:$B150,B150)</f>
        <v>0</v>
      </c>
    </row>
    <row r="151" spans="2:6" x14ac:dyDescent="0.25">
      <c r="B151" s="7" t="str">
        <f t="shared" si="2"/>
        <v/>
      </c>
      <c r="F151" s="7">
        <f>SUMIFS('ENTRADA DE NOTA'!$C$4:$C$9999,'ENTRADA DE NOTA'!$B$4:$B$9999,B151)-SUMIFS(MOVIMENTAÇÃO!$E$4:$E151,MOVIMENTAÇÃO!$B$4:$B151,B151)</f>
        <v>0</v>
      </c>
    </row>
    <row r="152" spans="2:6" x14ac:dyDescent="0.25">
      <c r="B152" s="7" t="str">
        <f t="shared" si="2"/>
        <v/>
      </c>
      <c r="F152" s="7">
        <f>SUMIFS('ENTRADA DE NOTA'!$C$4:$C$9999,'ENTRADA DE NOTA'!$B$4:$B$9999,B152)-SUMIFS(MOVIMENTAÇÃO!$E$4:$E152,MOVIMENTAÇÃO!$B$4:$B152,B152)</f>
        <v>0</v>
      </c>
    </row>
    <row r="153" spans="2:6" x14ac:dyDescent="0.25">
      <c r="B153" s="7" t="str">
        <f t="shared" si="2"/>
        <v/>
      </c>
      <c r="F153" s="7">
        <f>SUMIFS('ENTRADA DE NOTA'!$C$4:$C$9999,'ENTRADA DE NOTA'!$B$4:$B$9999,B153)-SUMIFS(MOVIMENTAÇÃO!$E$4:$E153,MOVIMENTAÇÃO!$B$4:$B153,B153)</f>
        <v>0</v>
      </c>
    </row>
    <row r="154" spans="2:6" x14ac:dyDescent="0.25">
      <c r="B154" s="7" t="str">
        <f t="shared" si="2"/>
        <v/>
      </c>
      <c r="F154" s="7">
        <f>SUMIFS('ENTRADA DE NOTA'!$C$4:$C$9999,'ENTRADA DE NOTA'!$B$4:$B$9999,B154)-SUMIFS(MOVIMENTAÇÃO!$E$4:$E154,MOVIMENTAÇÃO!$B$4:$B154,B154)</f>
        <v>0</v>
      </c>
    </row>
    <row r="155" spans="2:6" x14ac:dyDescent="0.25">
      <c r="B155" s="7" t="str">
        <f t="shared" si="2"/>
        <v/>
      </c>
      <c r="F155" s="7">
        <f>SUMIFS('ENTRADA DE NOTA'!$C$4:$C$9999,'ENTRADA DE NOTA'!$B$4:$B$9999,B155)-SUMIFS(MOVIMENTAÇÃO!$E$4:$E155,MOVIMENTAÇÃO!$B$4:$B155,B155)</f>
        <v>0</v>
      </c>
    </row>
    <row r="156" spans="2:6" x14ac:dyDescent="0.25">
      <c r="B156" s="7" t="str">
        <f t="shared" si="2"/>
        <v/>
      </c>
      <c r="F156" s="7">
        <f>SUMIFS('ENTRADA DE NOTA'!$C$4:$C$9999,'ENTRADA DE NOTA'!$B$4:$B$9999,B156)-SUMIFS(MOVIMENTAÇÃO!$E$4:$E156,MOVIMENTAÇÃO!$B$4:$B156,B156)</f>
        <v>0</v>
      </c>
    </row>
    <row r="157" spans="2:6" x14ac:dyDescent="0.25">
      <c r="B157" s="7" t="str">
        <f t="shared" si="2"/>
        <v/>
      </c>
      <c r="F157" s="7">
        <f>SUMIFS('ENTRADA DE NOTA'!$C$4:$C$9999,'ENTRADA DE NOTA'!$B$4:$B$9999,B157)-SUMIFS(MOVIMENTAÇÃO!$E$4:$E157,MOVIMENTAÇÃO!$B$4:$B157,B157)</f>
        <v>0</v>
      </c>
    </row>
    <row r="158" spans="2:6" x14ac:dyDescent="0.25">
      <c r="B158" s="7" t="str">
        <f t="shared" si="2"/>
        <v/>
      </c>
      <c r="F158" s="7">
        <f>SUMIFS('ENTRADA DE NOTA'!$C$4:$C$9999,'ENTRADA DE NOTA'!$B$4:$B$9999,B158)-SUMIFS(MOVIMENTAÇÃO!$E$4:$E158,MOVIMENTAÇÃO!$B$4:$B158,B158)</f>
        <v>0</v>
      </c>
    </row>
    <row r="159" spans="2:6" x14ac:dyDescent="0.25">
      <c r="B159" s="7" t="str">
        <f t="shared" si="2"/>
        <v/>
      </c>
      <c r="F159" s="7">
        <f>SUMIFS('ENTRADA DE NOTA'!$C$4:$C$9999,'ENTRADA DE NOTA'!$B$4:$B$9999,B159)-SUMIFS(MOVIMENTAÇÃO!$E$4:$E159,MOVIMENTAÇÃO!$B$4:$B159,B159)</f>
        <v>0</v>
      </c>
    </row>
    <row r="160" spans="2:6" x14ac:dyDescent="0.25">
      <c r="B160" s="7" t="str">
        <f t="shared" si="2"/>
        <v/>
      </c>
      <c r="F160" s="7">
        <f>SUMIFS('ENTRADA DE NOTA'!$C$4:$C$9999,'ENTRADA DE NOTA'!$B$4:$B$9999,B160)-SUMIFS(MOVIMENTAÇÃO!$E$4:$E160,MOVIMENTAÇÃO!$B$4:$B160,B160)</f>
        <v>0</v>
      </c>
    </row>
    <row r="161" spans="2:6" x14ac:dyDescent="0.25">
      <c r="B161" s="7" t="str">
        <f t="shared" si="2"/>
        <v/>
      </c>
      <c r="F161" s="7">
        <f>SUMIFS('ENTRADA DE NOTA'!$C$4:$C$9999,'ENTRADA DE NOTA'!$B$4:$B$9999,B161)-SUMIFS(MOVIMENTAÇÃO!$E$4:$E161,MOVIMENTAÇÃO!$B$4:$B161,B161)</f>
        <v>0</v>
      </c>
    </row>
    <row r="162" spans="2:6" x14ac:dyDescent="0.25">
      <c r="B162" s="7" t="str">
        <f t="shared" si="2"/>
        <v/>
      </c>
      <c r="F162" s="7">
        <f>SUMIFS('ENTRADA DE NOTA'!$C$4:$C$9999,'ENTRADA DE NOTA'!$B$4:$B$9999,B162)-SUMIFS(MOVIMENTAÇÃO!$E$4:$E162,MOVIMENTAÇÃO!$B$4:$B162,B162)</f>
        <v>0</v>
      </c>
    </row>
    <row r="163" spans="2:6" x14ac:dyDescent="0.25">
      <c r="B163" s="7" t="str">
        <f t="shared" si="2"/>
        <v/>
      </c>
      <c r="F163" s="7">
        <f>SUMIFS('ENTRADA DE NOTA'!$C$4:$C$9999,'ENTRADA DE NOTA'!$B$4:$B$9999,B163)-SUMIFS(MOVIMENTAÇÃO!$E$4:$E163,MOVIMENTAÇÃO!$B$4:$B163,B163)</f>
        <v>0</v>
      </c>
    </row>
    <row r="164" spans="2:6" x14ac:dyDescent="0.25">
      <c r="B164" s="7" t="str">
        <f t="shared" si="2"/>
        <v/>
      </c>
      <c r="F164" s="7">
        <f>SUMIFS('ENTRADA DE NOTA'!$C$4:$C$9999,'ENTRADA DE NOTA'!$B$4:$B$9999,B164)-SUMIFS(MOVIMENTAÇÃO!$E$4:$E164,MOVIMENTAÇÃO!$B$4:$B164,B164)</f>
        <v>0</v>
      </c>
    </row>
    <row r="165" spans="2:6" x14ac:dyDescent="0.25">
      <c r="B165" s="7" t="str">
        <f t="shared" si="2"/>
        <v/>
      </c>
      <c r="F165" s="7">
        <f>SUMIFS('ENTRADA DE NOTA'!$C$4:$C$9999,'ENTRADA DE NOTA'!$B$4:$B$9999,B165)-SUMIFS(MOVIMENTAÇÃO!$E$4:$E165,MOVIMENTAÇÃO!$B$4:$B165,B165)</f>
        <v>0</v>
      </c>
    </row>
    <row r="166" spans="2:6" x14ac:dyDescent="0.25">
      <c r="B166" s="7" t="str">
        <f t="shared" si="2"/>
        <v/>
      </c>
      <c r="F166" s="7">
        <f>SUMIFS('ENTRADA DE NOTA'!$C$4:$C$9999,'ENTRADA DE NOTA'!$B$4:$B$9999,B166)-SUMIFS(MOVIMENTAÇÃO!$E$4:$E166,MOVIMENTAÇÃO!$B$4:$B166,B166)</f>
        <v>0</v>
      </c>
    </row>
    <row r="167" spans="2:6" x14ac:dyDescent="0.25">
      <c r="B167" s="7" t="str">
        <f t="shared" si="2"/>
        <v/>
      </c>
      <c r="F167" s="7">
        <f>SUMIFS('ENTRADA DE NOTA'!$C$4:$C$9999,'ENTRADA DE NOTA'!$B$4:$B$9999,B167)-SUMIFS(MOVIMENTAÇÃO!$E$4:$E167,MOVIMENTAÇÃO!$B$4:$B167,B167)</f>
        <v>0</v>
      </c>
    </row>
    <row r="168" spans="2:6" x14ac:dyDescent="0.25">
      <c r="B168" s="7" t="str">
        <f t="shared" si="2"/>
        <v/>
      </c>
      <c r="F168" s="7">
        <f>SUMIFS('ENTRADA DE NOTA'!$C$4:$C$9999,'ENTRADA DE NOTA'!$B$4:$B$9999,B168)-SUMIFS(MOVIMENTAÇÃO!$E$4:$E168,MOVIMENTAÇÃO!$B$4:$B168,B168)</f>
        <v>0</v>
      </c>
    </row>
    <row r="169" spans="2:6" x14ac:dyDescent="0.25">
      <c r="B169" s="7" t="str">
        <f t="shared" si="2"/>
        <v/>
      </c>
      <c r="F169" s="7">
        <f>SUMIFS('ENTRADA DE NOTA'!$C$4:$C$9999,'ENTRADA DE NOTA'!$B$4:$B$9999,B169)-SUMIFS(MOVIMENTAÇÃO!$E$4:$E169,MOVIMENTAÇÃO!$B$4:$B169,B169)</f>
        <v>0</v>
      </c>
    </row>
    <row r="170" spans="2:6" x14ac:dyDescent="0.25">
      <c r="B170" s="7" t="str">
        <f t="shared" si="2"/>
        <v/>
      </c>
      <c r="F170" s="7">
        <f>SUMIFS('ENTRADA DE NOTA'!$C$4:$C$9999,'ENTRADA DE NOTA'!$B$4:$B$9999,B170)-SUMIFS(MOVIMENTAÇÃO!$E$4:$E170,MOVIMENTAÇÃO!$B$4:$B170,B170)</f>
        <v>0</v>
      </c>
    </row>
    <row r="171" spans="2:6" x14ac:dyDescent="0.25">
      <c r="B171" s="7" t="str">
        <f t="shared" si="2"/>
        <v/>
      </c>
      <c r="F171" s="7">
        <f>SUMIFS('ENTRADA DE NOTA'!$C$4:$C$9999,'ENTRADA DE NOTA'!$B$4:$B$9999,B171)-SUMIFS(MOVIMENTAÇÃO!$E$4:$E171,MOVIMENTAÇÃO!$B$4:$B171,B171)</f>
        <v>0</v>
      </c>
    </row>
    <row r="172" spans="2:6" x14ac:dyDescent="0.25">
      <c r="B172" s="7" t="str">
        <f t="shared" si="2"/>
        <v/>
      </c>
      <c r="F172" s="7">
        <f>SUMIFS('ENTRADA DE NOTA'!$C$4:$C$9999,'ENTRADA DE NOTA'!$B$4:$B$9999,B172)-SUMIFS(MOVIMENTAÇÃO!$E$4:$E172,MOVIMENTAÇÃO!$B$4:$B172,B172)</f>
        <v>0</v>
      </c>
    </row>
    <row r="173" spans="2:6" x14ac:dyDescent="0.25">
      <c r="B173" s="7" t="str">
        <f t="shared" si="2"/>
        <v/>
      </c>
      <c r="F173" s="7">
        <f>SUMIFS('ENTRADA DE NOTA'!$C$4:$C$9999,'ENTRADA DE NOTA'!$B$4:$B$9999,B173)-SUMIFS(MOVIMENTAÇÃO!$E$4:$E173,MOVIMENTAÇÃO!$B$4:$B173,B173)</f>
        <v>0</v>
      </c>
    </row>
    <row r="174" spans="2:6" x14ac:dyDescent="0.25">
      <c r="B174" s="7" t="str">
        <f t="shared" si="2"/>
        <v/>
      </c>
      <c r="F174" s="7">
        <f>SUMIFS('ENTRADA DE NOTA'!$C$4:$C$9999,'ENTRADA DE NOTA'!$B$4:$B$9999,B174)-SUMIFS(MOVIMENTAÇÃO!$E$4:$E174,MOVIMENTAÇÃO!$B$4:$B174,B174)</f>
        <v>0</v>
      </c>
    </row>
    <row r="175" spans="2:6" x14ac:dyDescent="0.25">
      <c r="B175" s="7" t="str">
        <f t="shared" si="2"/>
        <v/>
      </c>
      <c r="F175" s="7">
        <f>SUMIFS('ENTRADA DE NOTA'!$C$4:$C$9999,'ENTRADA DE NOTA'!$B$4:$B$9999,B175)-SUMIFS(MOVIMENTAÇÃO!$E$4:$E175,MOVIMENTAÇÃO!$B$4:$B175,B175)</f>
        <v>0</v>
      </c>
    </row>
    <row r="176" spans="2:6" x14ac:dyDescent="0.25">
      <c r="B176" s="7" t="str">
        <f t="shared" si="2"/>
        <v/>
      </c>
      <c r="F176" s="7">
        <f>SUMIFS('ENTRADA DE NOTA'!$C$4:$C$9999,'ENTRADA DE NOTA'!$B$4:$B$9999,B176)-SUMIFS(MOVIMENTAÇÃO!$E$4:$E176,MOVIMENTAÇÃO!$B$4:$B176,B176)</f>
        <v>0</v>
      </c>
    </row>
    <row r="177" spans="2:6" x14ac:dyDescent="0.25">
      <c r="B177" s="7" t="str">
        <f t="shared" si="2"/>
        <v/>
      </c>
      <c r="F177" s="7">
        <f>SUMIFS('ENTRADA DE NOTA'!$C$4:$C$9999,'ENTRADA DE NOTA'!$B$4:$B$9999,B177)-SUMIFS(MOVIMENTAÇÃO!$E$4:$E177,MOVIMENTAÇÃO!$B$4:$B177,B177)</f>
        <v>0</v>
      </c>
    </row>
    <row r="178" spans="2:6" x14ac:dyDescent="0.25">
      <c r="B178" s="7" t="str">
        <f t="shared" si="2"/>
        <v/>
      </c>
      <c r="F178" s="7">
        <f>SUMIFS('ENTRADA DE NOTA'!$C$4:$C$9999,'ENTRADA DE NOTA'!$B$4:$B$9999,B178)-SUMIFS(MOVIMENTAÇÃO!$E$4:$E178,MOVIMENTAÇÃO!$B$4:$B178,B178)</f>
        <v>0</v>
      </c>
    </row>
    <row r="179" spans="2:6" x14ac:dyDescent="0.25">
      <c r="B179" s="7" t="str">
        <f t="shared" si="2"/>
        <v/>
      </c>
      <c r="F179" s="7">
        <f>SUMIFS('ENTRADA DE NOTA'!$C$4:$C$9999,'ENTRADA DE NOTA'!$B$4:$B$9999,B179)-SUMIFS(MOVIMENTAÇÃO!$E$4:$E179,MOVIMENTAÇÃO!$B$4:$B179,B179)</f>
        <v>0</v>
      </c>
    </row>
    <row r="180" spans="2:6" x14ac:dyDescent="0.25">
      <c r="B180" s="7" t="str">
        <f t="shared" si="2"/>
        <v/>
      </c>
      <c r="F180" s="7">
        <f>SUMIFS('ENTRADA DE NOTA'!$C$4:$C$9999,'ENTRADA DE NOTA'!$B$4:$B$9999,B180)-SUMIFS(MOVIMENTAÇÃO!$E$4:$E180,MOVIMENTAÇÃO!$B$4:$B180,B180)</f>
        <v>0</v>
      </c>
    </row>
    <row r="181" spans="2:6" x14ac:dyDescent="0.25">
      <c r="B181" s="7" t="str">
        <f t="shared" si="2"/>
        <v/>
      </c>
      <c r="F181" s="7">
        <f>SUMIFS('ENTRADA DE NOTA'!$C$4:$C$9999,'ENTRADA DE NOTA'!$B$4:$B$9999,B181)-SUMIFS(MOVIMENTAÇÃO!$E$4:$E181,MOVIMENTAÇÃO!$B$4:$B181,B181)</f>
        <v>0</v>
      </c>
    </row>
    <row r="182" spans="2:6" x14ac:dyDescent="0.25">
      <c r="B182" s="7" t="str">
        <f t="shared" si="2"/>
        <v/>
      </c>
      <c r="F182" s="7">
        <f>SUMIFS('ENTRADA DE NOTA'!$C$4:$C$9999,'ENTRADA DE NOTA'!$B$4:$B$9999,B182)-SUMIFS(MOVIMENTAÇÃO!$E$4:$E182,MOVIMENTAÇÃO!$B$4:$B182,B182)</f>
        <v>0</v>
      </c>
    </row>
    <row r="183" spans="2:6" x14ac:dyDescent="0.25">
      <c r="B183" s="7" t="str">
        <f t="shared" si="2"/>
        <v/>
      </c>
      <c r="F183" s="7">
        <f>SUMIFS('ENTRADA DE NOTA'!$C$4:$C$9999,'ENTRADA DE NOTA'!$B$4:$B$9999,B183)-SUMIFS(MOVIMENTAÇÃO!$E$4:$E183,MOVIMENTAÇÃO!$B$4:$B183,B183)</f>
        <v>0</v>
      </c>
    </row>
    <row r="184" spans="2:6" x14ac:dyDescent="0.25">
      <c r="B184" s="7" t="str">
        <f t="shared" si="2"/>
        <v/>
      </c>
      <c r="F184" s="7">
        <f>SUMIFS('ENTRADA DE NOTA'!$C$4:$C$9999,'ENTRADA DE NOTA'!$B$4:$B$9999,B184)-SUMIFS(MOVIMENTAÇÃO!$E$4:$E184,MOVIMENTAÇÃO!$B$4:$B184,B184)</f>
        <v>0</v>
      </c>
    </row>
    <row r="185" spans="2:6" x14ac:dyDescent="0.25">
      <c r="B185" s="7" t="str">
        <f t="shared" si="2"/>
        <v/>
      </c>
      <c r="F185" s="7">
        <f>SUMIFS('ENTRADA DE NOTA'!$C$4:$C$9999,'ENTRADA DE NOTA'!$B$4:$B$9999,B185)-SUMIFS(MOVIMENTAÇÃO!$E$4:$E185,MOVIMENTAÇÃO!$B$4:$B185,B185)</f>
        <v>0</v>
      </c>
    </row>
    <row r="186" spans="2:6" x14ac:dyDescent="0.25">
      <c r="B186" s="7" t="str">
        <f t="shared" si="2"/>
        <v/>
      </c>
      <c r="F186" s="7">
        <f>SUMIFS('ENTRADA DE NOTA'!$C$4:$C$9999,'ENTRADA DE NOTA'!$B$4:$B$9999,B186)-SUMIFS(MOVIMENTAÇÃO!$E$4:$E186,MOVIMENTAÇÃO!$B$4:$B186,B186)</f>
        <v>0</v>
      </c>
    </row>
    <row r="187" spans="2:6" x14ac:dyDescent="0.25">
      <c r="B187" s="7" t="str">
        <f t="shared" si="2"/>
        <v/>
      </c>
      <c r="F187" s="7">
        <f>SUMIFS('ENTRADA DE NOTA'!$C$4:$C$9999,'ENTRADA DE NOTA'!$B$4:$B$9999,B187)-SUMIFS(MOVIMENTAÇÃO!$E$4:$E187,MOVIMENTAÇÃO!$B$4:$B187,B187)</f>
        <v>0</v>
      </c>
    </row>
    <row r="188" spans="2:6" x14ac:dyDescent="0.25">
      <c r="B188" s="7" t="str">
        <f t="shared" si="2"/>
        <v/>
      </c>
      <c r="F188" s="7">
        <f>SUMIFS('ENTRADA DE NOTA'!$C$4:$C$9999,'ENTRADA DE NOTA'!$B$4:$B$9999,B188)-SUMIFS(MOVIMENTAÇÃO!$E$4:$E188,MOVIMENTAÇÃO!$B$4:$B188,B188)</f>
        <v>0</v>
      </c>
    </row>
    <row r="189" spans="2:6" x14ac:dyDescent="0.25">
      <c r="B189" s="7" t="str">
        <f t="shared" si="2"/>
        <v/>
      </c>
      <c r="F189" s="7">
        <f>SUMIFS('ENTRADA DE NOTA'!$C$4:$C$9999,'ENTRADA DE NOTA'!$B$4:$B$9999,B189)-SUMIFS(MOVIMENTAÇÃO!$E$4:$E189,MOVIMENTAÇÃO!$B$4:$B189,B189)</f>
        <v>0</v>
      </c>
    </row>
    <row r="190" spans="2:6" x14ac:dyDescent="0.25">
      <c r="B190" s="7" t="str">
        <f t="shared" si="2"/>
        <v/>
      </c>
      <c r="F190" s="7">
        <f>SUMIFS('ENTRADA DE NOTA'!$C$4:$C$9999,'ENTRADA DE NOTA'!$B$4:$B$9999,B190)-SUMIFS(MOVIMENTAÇÃO!$E$4:$E190,MOVIMENTAÇÃO!$B$4:$B190,B190)</f>
        <v>0</v>
      </c>
    </row>
    <row r="191" spans="2:6" x14ac:dyDescent="0.25">
      <c r="B191" s="7" t="str">
        <f t="shared" si="2"/>
        <v/>
      </c>
      <c r="F191" s="7">
        <f>SUMIFS('ENTRADA DE NOTA'!$C$4:$C$9999,'ENTRADA DE NOTA'!$B$4:$B$9999,B191)-SUMIFS(MOVIMENTAÇÃO!$E$4:$E191,MOVIMENTAÇÃO!$B$4:$B191,B191)</f>
        <v>0</v>
      </c>
    </row>
    <row r="192" spans="2:6" x14ac:dyDescent="0.25">
      <c r="B192" s="7" t="str">
        <f t="shared" si="2"/>
        <v/>
      </c>
      <c r="F192" s="7">
        <f>SUMIFS('ENTRADA DE NOTA'!$C$4:$C$9999,'ENTRADA DE NOTA'!$B$4:$B$9999,B192)-SUMIFS(MOVIMENTAÇÃO!$E$4:$E192,MOVIMENTAÇÃO!$B$4:$B192,B192)</f>
        <v>0</v>
      </c>
    </row>
    <row r="193" spans="2:6" x14ac:dyDescent="0.25">
      <c r="B193" s="7" t="str">
        <f t="shared" si="2"/>
        <v/>
      </c>
      <c r="F193" s="7">
        <f>SUMIFS('ENTRADA DE NOTA'!$C$4:$C$9999,'ENTRADA DE NOTA'!$B$4:$B$9999,B193)-SUMIFS(MOVIMENTAÇÃO!$E$4:$E193,MOVIMENTAÇÃO!$B$4:$B193,B193)</f>
        <v>0</v>
      </c>
    </row>
    <row r="194" spans="2:6" x14ac:dyDescent="0.25">
      <c r="B194" s="7" t="str">
        <f t="shared" si="2"/>
        <v/>
      </c>
      <c r="F194" s="7">
        <f>SUMIFS('ENTRADA DE NOTA'!$C$4:$C$9999,'ENTRADA DE NOTA'!$B$4:$B$9999,B194)-SUMIFS(MOVIMENTAÇÃO!$E$4:$E194,MOVIMENTAÇÃO!$B$4:$B194,B194)</f>
        <v>0</v>
      </c>
    </row>
    <row r="195" spans="2:6" x14ac:dyDescent="0.25">
      <c r="B195" s="7" t="str">
        <f t="shared" si="2"/>
        <v/>
      </c>
      <c r="F195" s="7">
        <f>SUMIFS('ENTRADA DE NOTA'!$C$4:$C$9999,'ENTRADA DE NOTA'!$B$4:$B$9999,B195)-SUMIFS(MOVIMENTAÇÃO!$E$4:$E195,MOVIMENTAÇÃO!$B$4:$B195,B195)</f>
        <v>0</v>
      </c>
    </row>
    <row r="196" spans="2:6" x14ac:dyDescent="0.25">
      <c r="B196" s="7" t="str">
        <f t="shared" ref="B196:B259" si="3">IF(ISBLANK(A196),"",IF(ISNA(VLOOKUP(A196,idMedicamentos,2,FALSE)),"",VLOOKUP(A196,idMedicamentos,2,FALSE)))</f>
        <v/>
      </c>
      <c r="F196" s="7">
        <f>SUMIFS('ENTRADA DE NOTA'!$C$4:$C$9999,'ENTRADA DE NOTA'!$B$4:$B$9999,B196)-SUMIFS(MOVIMENTAÇÃO!$E$4:$E196,MOVIMENTAÇÃO!$B$4:$B196,B196)</f>
        <v>0</v>
      </c>
    </row>
    <row r="197" spans="2:6" x14ac:dyDescent="0.25">
      <c r="B197" s="7" t="str">
        <f t="shared" si="3"/>
        <v/>
      </c>
      <c r="F197" s="7">
        <f>SUMIFS('ENTRADA DE NOTA'!$C$4:$C$9999,'ENTRADA DE NOTA'!$B$4:$B$9999,B197)-SUMIFS(MOVIMENTAÇÃO!$E$4:$E197,MOVIMENTAÇÃO!$B$4:$B197,B197)</f>
        <v>0</v>
      </c>
    </row>
    <row r="198" spans="2:6" x14ac:dyDescent="0.25">
      <c r="B198" s="7" t="str">
        <f t="shared" si="3"/>
        <v/>
      </c>
      <c r="F198" s="7">
        <f>SUMIFS('ENTRADA DE NOTA'!$C$4:$C$9999,'ENTRADA DE NOTA'!$B$4:$B$9999,B198)-SUMIFS(MOVIMENTAÇÃO!$E$4:$E198,MOVIMENTAÇÃO!$B$4:$B198,B198)</f>
        <v>0</v>
      </c>
    </row>
    <row r="199" spans="2:6" x14ac:dyDescent="0.25">
      <c r="B199" s="7" t="str">
        <f t="shared" si="3"/>
        <v/>
      </c>
      <c r="F199" s="7">
        <f>SUMIFS('ENTRADA DE NOTA'!$C$4:$C$9999,'ENTRADA DE NOTA'!$B$4:$B$9999,B199)-SUMIFS(MOVIMENTAÇÃO!$E$4:$E199,MOVIMENTAÇÃO!$B$4:$B199,B199)</f>
        <v>0</v>
      </c>
    </row>
    <row r="200" spans="2:6" x14ac:dyDescent="0.25">
      <c r="B200" s="7" t="str">
        <f t="shared" si="3"/>
        <v/>
      </c>
      <c r="F200" s="7">
        <f>SUMIFS('ENTRADA DE NOTA'!$C$4:$C$9999,'ENTRADA DE NOTA'!$B$4:$B$9999,B200)-SUMIFS(MOVIMENTAÇÃO!$E$4:$E200,MOVIMENTAÇÃO!$B$4:$B200,B200)</f>
        <v>0</v>
      </c>
    </row>
    <row r="201" spans="2:6" x14ac:dyDescent="0.25">
      <c r="B201" s="7" t="str">
        <f t="shared" si="3"/>
        <v/>
      </c>
      <c r="F201" s="7">
        <f>SUMIFS('ENTRADA DE NOTA'!$C$4:$C$9999,'ENTRADA DE NOTA'!$B$4:$B$9999,B201)-SUMIFS(MOVIMENTAÇÃO!$E$4:$E201,MOVIMENTAÇÃO!$B$4:$B201,B201)</f>
        <v>0</v>
      </c>
    </row>
    <row r="202" spans="2:6" x14ac:dyDescent="0.25">
      <c r="B202" s="7" t="str">
        <f t="shared" si="3"/>
        <v/>
      </c>
      <c r="F202" s="7">
        <f>SUMIFS('ENTRADA DE NOTA'!$C$4:$C$9999,'ENTRADA DE NOTA'!$B$4:$B$9999,B202)-SUMIFS(MOVIMENTAÇÃO!$E$4:$E202,MOVIMENTAÇÃO!$B$4:$B202,B202)</f>
        <v>0</v>
      </c>
    </row>
    <row r="203" spans="2:6" x14ac:dyDescent="0.25">
      <c r="B203" s="7" t="str">
        <f t="shared" si="3"/>
        <v/>
      </c>
      <c r="F203" s="7">
        <f>SUMIFS('ENTRADA DE NOTA'!$C$4:$C$9999,'ENTRADA DE NOTA'!$B$4:$B$9999,B203)-SUMIFS(MOVIMENTAÇÃO!$E$4:$E203,MOVIMENTAÇÃO!$B$4:$B203,B203)</f>
        <v>0</v>
      </c>
    </row>
    <row r="204" spans="2:6" x14ac:dyDescent="0.25">
      <c r="B204" s="7" t="str">
        <f t="shared" si="3"/>
        <v/>
      </c>
      <c r="F204" s="7">
        <f>SUMIFS('ENTRADA DE NOTA'!$C$4:$C$9999,'ENTRADA DE NOTA'!$B$4:$B$9999,B204)-SUMIFS(MOVIMENTAÇÃO!$E$4:$E204,MOVIMENTAÇÃO!$B$4:$B204,B204)</f>
        <v>0</v>
      </c>
    </row>
    <row r="205" spans="2:6" x14ac:dyDescent="0.25">
      <c r="B205" s="7" t="str">
        <f t="shared" si="3"/>
        <v/>
      </c>
      <c r="F205" s="7">
        <f>SUMIFS('ENTRADA DE NOTA'!$C$4:$C$9999,'ENTRADA DE NOTA'!$B$4:$B$9999,B205)-SUMIFS(MOVIMENTAÇÃO!$E$4:$E205,MOVIMENTAÇÃO!$B$4:$B205,B205)</f>
        <v>0</v>
      </c>
    </row>
    <row r="206" spans="2:6" x14ac:dyDescent="0.25">
      <c r="B206" s="7" t="str">
        <f t="shared" si="3"/>
        <v/>
      </c>
      <c r="F206" s="7">
        <f>SUMIFS('ENTRADA DE NOTA'!$C$4:$C$9999,'ENTRADA DE NOTA'!$B$4:$B$9999,B206)-SUMIFS(MOVIMENTAÇÃO!$E$4:$E206,MOVIMENTAÇÃO!$B$4:$B206,B206)</f>
        <v>0</v>
      </c>
    </row>
    <row r="207" spans="2:6" x14ac:dyDescent="0.25">
      <c r="B207" s="7" t="str">
        <f t="shared" si="3"/>
        <v/>
      </c>
      <c r="F207" s="7">
        <f>SUMIFS('ENTRADA DE NOTA'!$C$4:$C$9999,'ENTRADA DE NOTA'!$B$4:$B$9999,B207)-SUMIFS(MOVIMENTAÇÃO!$E$4:$E207,MOVIMENTAÇÃO!$B$4:$B207,B207)</f>
        <v>0</v>
      </c>
    </row>
    <row r="208" spans="2:6" x14ac:dyDescent="0.25">
      <c r="B208" s="7" t="str">
        <f t="shared" si="3"/>
        <v/>
      </c>
      <c r="F208" s="7">
        <f>SUMIFS('ENTRADA DE NOTA'!$C$4:$C$9999,'ENTRADA DE NOTA'!$B$4:$B$9999,B208)-SUMIFS(MOVIMENTAÇÃO!$E$4:$E208,MOVIMENTAÇÃO!$B$4:$B208,B208)</f>
        <v>0</v>
      </c>
    </row>
    <row r="209" spans="2:6" x14ac:dyDescent="0.25">
      <c r="B209" s="7" t="str">
        <f t="shared" si="3"/>
        <v/>
      </c>
      <c r="F209" s="7">
        <f>SUMIFS('ENTRADA DE NOTA'!$C$4:$C$9999,'ENTRADA DE NOTA'!$B$4:$B$9999,B209)-SUMIFS(MOVIMENTAÇÃO!$E$4:$E209,MOVIMENTAÇÃO!$B$4:$B209,B209)</f>
        <v>0</v>
      </c>
    </row>
    <row r="210" spans="2:6" x14ac:dyDescent="0.25">
      <c r="B210" s="7" t="str">
        <f t="shared" si="3"/>
        <v/>
      </c>
      <c r="F210" s="7">
        <f>SUMIFS('ENTRADA DE NOTA'!$C$4:$C$9999,'ENTRADA DE NOTA'!$B$4:$B$9999,B210)-SUMIFS(MOVIMENTAÇÃO!$E$4:$E210,MOVIMENTAÇÃO!$B$4:$B210,B210)</f>
        <v>0</v>
      </c>
    </row>
    <row r="211" spans="2:6" x14ac:dyDescent="0.25">
      <c r="B211" s="7" t="str">
        <f t="shared" si="3"/>
        <v/>
      </c>
      <c r="F211" s="7">
        <f>SUMIFS('ENTRADA DE NOTA'!$C$4:$C$9999,'ENTRADA DE NOTA'!$B$4:$B$9999,B211)-SUMIFS(MOVIMENTAÇÃO!$E$4:$E211,MOVIMENTAÇÃO!$B$4:$B211,B211)</f>
        <v>0</v>
      </c>
    </row>
    <row r="212" spans="2:6" x14ac:dyDescent="0.25">
      <c r="B212" s="7" t="str">
        <f t="shared" si="3"/>
        <v/>
      </c>
      <c r="F212" s="7">
        <f>SUMIFS('ENTRADA DE NOTA'!$C$4:$C$9999,'ENTRADA DE NOTA'!$B$4:$B$9999,B212)-SUMIFS(MOVIMENTAÇÃO!$E$4:$E212,MOVIMENTAÇÃO!$B$4:$B212,B212)</f>
        <v>0</v>
      </c>
    </row>
    <row r="213" spans="2:6" x14ac:dyDescent="0.25">
      <c r="B213" s="7" t="str">
        <f t="shared" si="3"/>
        <v/>
      </c>
      <c r="F213" s="7">
        <f>SUMIFS('ENTRADA DE NOTA'!$C$4:$C$9999,'ENTRADA DE NOTA'!$B$4:$B$9999,B213)-SUMIFS(MOVIMENTAÇÃO!$E$4:$E213,MOVIMENTAÇÃO!$B$4:$B213,B213)</f>
        <v>0</v>
      </c>
    </row>
    <row r="214" spans="2:6" x14ac:dyDescent="0.25">
      <c r="B214" s="7" t="str">
        <f t="shared" si="3"/>
        <v/>
      </c>
      <c r="F214" s="7">
        <f>SUMIFS('ENTRADA DE NOTA'!$C$4:$C$9999,'ENTRADA DE NOTA'!$B$4:$B$9999,B214)-SUMIFS(MOVIMENTAÇÃO!$E$4:$E214,MOVIMENTAÇÃO!$B$4:$B214,B214)</f>
        <v>0</v>
      </c>
    </row>
    <row r="215" spans="2:6" x14ac:dyDescent="0.25">
      <c r="B215" s="7" t="str">
        <f t="shared" si="3"/>
        <v/>
      </c>
      <c r="F215" s="7">
        <f>SUMIFS('ENTRADA DE NOTA'!$C$4:$C$9999,'ENTRADA DE NOTA'!$B$4:$B$9999,B215)-SUMIFS(MOVIMENTAÇÃO!$E$4:$E215,MOVIMENTAÇÃO!$B$4:$B215,B215)</f>
        <v>0</v>
      </c>
    </row>
    <row r="216" spans="2:6" x14ac:dyDescent="0.25">
      <c r="B216" s="7" t="str">
        <f t="shared" si="3"/>
        <v/>
      </c>
      <c r="F216" s="7">
        <f>SUMIFS('ENTRADA DE NOTA'!$C$4:$C$9999,'ENTRADA DE NOTA'!$B$4:$B$9999,B216)-SUMIFS(MOVIMENTAÇÃO!$E$4:$E216,MOVIMENTAÇÃO!$B$4:$B216,B216)</f>
        <v>0</v>
      </c>
    </row>
    <row r="217" spans="2:6" x14ac:dyDescent="0.25">
      <c r="B217" s="7" t="str">
        <f t="shared" si="3"/>
        <v/>
      </c>
      <c r="F217" s="7">
        <f>SUMIFS('ENTRADA DE NOTA'!$C$4:$C$9999,'ENTRADA DE NOTA'!$B$4:$B$9999,B217)-SUMIFS(MOVIMENTAÇÃO!$E$4:$E217,MOVIMENTAÇÃO!$B$4:$B217,B217)</f>
        <v>0</v>
      </c>
    </row>
    <row r="218" spans="2:6" x14ac:dyDescent="0.25">
      <c r="B218" s="7" t="str">
        <f t="shared" si="3"/>
        <v/>
      </c>
      <c r="F218" s="7">
        <f>SUMIFS('ENTRADA DE NOTA'!$C$4:$C$9999,'ENTRADA DE NOTA'!$B$4:$B$9999,B218)-SUMIFS(MOVIMENTAÇÃO!$E$4:$E218,MOVIMENTAÇÃO!$B$4:$B218,B218)</f>
        <v>0</v>
      </c>
    </row>
    <row r="219" spans="2:6" x14ac:dyDescent="0.25">
      <c r="B219" s="7" t="str">
        <f t="shared" si="3"/>
        <v/>
      </c>
      <c r="F219" s="7">
        <f>SUMIFS('ENTRADA DE NOTA'!$C$4:$C$9999,'ENTRADA DE NOTA'!$B$4:$B$9999,B219)-SUMIFS(MOVIMENTAÇÃO!$E$4:$E219,MOVIMENTAÇÃO!$B$4:$B219,B219)</f>
        <v>0</v>
      </c>
    </row>
    <row r="220" spans="2:6" x14ac:dyDescent="0.25">
      <c r="B220" s="7" t="str">
        <f t="shared" si="3"/>
        <v/>
      </c>
      <c r="F220" s="7">
        <f>SUMIFS('ENTRADA DE NOTA'!$C$4:$C$9999,'ENTRADA DE NOTA'!$B$4:$B$9999,B220)-SUMIFS(MOVIMENTAÇÃO!$E$4:$E220,MOVIMENTAÇÃO!$B$4:$B220,B220)</f>
        <v>0</v>
      </c>
    </row>
    <row r="221" spans="2:6" x14ac:dyDescent="0.25">
      <c r="B221" s="7" t="str">
        <f t="shared" si="3"/>
        <v/>
      </c>
      <c r="F221" s="7">
        <f>SUMIFS('ENTRADA DE NOTA'!$C$4:$C$9999,'ENTRADA DE NOTA'!$B$4:$B$9999,B221)-SUMIFS(MOVIMENTAÇÃO!$E$4:$E221,MOVIMENTAÇÃO!$B$4:$B221,B221)</f>
        <v>0</v>
      </c>
    </row>
    <row r="222" spans="2:6" x14ac:dyDescent="0.25">
      <c r="B222" s="7" t="str">
        <f t="shared" si="3"/>
        <v/>
      </c>
      <c r="F222" s="7">
        <f>SUMIFS('ENTRADA DE NOTA'!$C$4:$C$9999,'ENTRADA DE NOTA'!$B$4:$B$9999,B222)-SUMIFS(MOVIMENTAÇÃO!$E$4:$E222,MOVIMENTAÇÃO!$B$4:$B222,B222)</f>
        <v>0</v>
      </c>
    </row>
    <row r="223" spans="2:6" x14ac:dyDescent="0.25">
      <c r="B223" s="7" t="str">
        <f t="shared" si="3"/>
        <v/>
      </c>
      <c r="F223" s="7">
        <f>SUMIFS('ENTRADA DE NOTA'!$C$4:$C$9999,'ENTRADA DE NOTA'!$B$4:$B$9999,B223)-SUMIFS(MOVIMENTAÇÃO!$E$4:$E223,MOVIMENTAÇÃO!$B$4:$B223,B223)</f>
        <v>0</v>
      </c>
    </row>
    <row r="224" spans="2:6" x14ac:dyDescent="0.25">
      <c r="B224" s="7" t="str">
        <f t="shared" si="3"/>
        <v/>
      </c>
      <c r="F224" s="7">
        <f>SUMIFS('ENTRADA DE NOTA'!$C$4:$C$9999,'ENTRADA DE NOTA'!$B$4:$B$9999,B224)-SUMIFS(MOVIMENTAÇÃO!$E$4:$E224,MOVIMENTAÇÃO!$B$4:$B224,B224)</f>
        <v>0</v>
      </c>
    </row>
    <row r="225" spans="2:6" x14ac:dyDescent="0.25">
      <c r="B225" s="7" t="str">
        <f t="shared" si="3"/>
        <v/>
      </c>
      <c r="F225" s="7">
        <f>SUMIFS('ENTRADA DE NOTA'!$C$4:$C$9999,'ENTRADA DE NOTA'!$B$4:$B$9999,B225)-SUMIFS(MOVIMENTAÇÃO!$E$4:$E225,MOVIMENTAÇÃO!$B$4:$B225,B225)</f>
        <v>0</v>
      </c>
    </row>
    <row r="226" spans="2:6" x14ac:dyDescent="0.25">
      <c r="B226" s="7" t="str">
        <f t="shared" si="3"/>
        <v/>
      </c>
      <c r="F226" s="7">
        <f>SUMIFS('ENTRADA DE NOTA'!$C$4:$C$9999,'ENTRADA DE NOTA'!$B$4:$B$9999,B226)-SUMIFS(MOVIMENTAÇÃO!$E$4:$E226,MOVIMENTAÇÃO!$B$4:$B226,B226)</f>
        <v>0</v>
      </c>
    </row>
    <row r="227" spans="2:6" x14ac:dyDescent="0.25">
      <c r="B227" s="7" t="str">
        <f t="shared" si="3"/>
        <v/>
      </c>
      <c r="F227" s="7">
        <f>SUMIFS('ENTRADA DE NOTA'!$C$4:$C$9999,'ENTRADA DE NOTA'!$B$4:$B$9999,B227)-SUMIFS(MOVIMENTAÇÃO!$E$4:$E227,MOVIMENTAÇÃO!$B$4:$B227,B227)</f>
        <v>0</v>
      </c>
    </row>
    <row r="228" spans="2:6" x14ac:dyDescent="0.25">
      <c r="B228" s="7" t="str">
        <f t="shared" si="3"/>
        <v/>
      </c>
      <c r="F228" s="7">
        <f>SUMIFS('ENTRADA DE NOTA'!$C$4:$C$9999,'ENTRADA DE NOTA'!$B$4:$B$9999,B228)-SUMIFS(MOVIMENTAÇÃO!$E$4:$E228,MOVIMENTAÇÃO!$B$4:$B228,B228)</f>
        <v>0</v>
      </c>
    </row>
    <row r="229" spans="2:6" x14ac:dyDescent="0.25">
      <c r="B229" s="7" t="str">
        <f t="shared" si="3"/>
        <v/>
      </c>
      <c r="F229" s="7">
        <f>SUMIFS('ENTRADA DE NOTA'!$C$4:$C$9999,'ENTRADA DE NOTA'!$B$4:$B$9999,B229)-SUMIFS(MOVIMENTAÇÃO!$E$4:$E229,MOVIMENTAÇÃO!$B$4:$B229,B229)</f>
        <v>0</v>
      </c>
    </row>
    <row r="230" spans="2:6" x14ac:dyDescent="0.25">
      <c r="B230" s="7" t="str">
        <f t="shared" si="3"/>
        <v/>
      </c>
      <c r="F230" s="7">
        <f>SUMIFS('ENTRADA DE NOTA'!$C$4:$C$9999,'ENTRADA DE NOTA'!$B$4:$B$9999,B230)-SUMIFS(MOVIMENTAÇÃO!$E$4:$E230,MOVIMENTAÇÃO!$B$4:$B230,B230)</f>
        <v>0</v>
      </c>
    </row>
    <row r="231" spans="2:6" x14ac:dyDescent="0.25">
      <c r="B231" s="7" t="str">
        <f t="shared" si="3"/>
        <v/>
      </c>
      <c r="F231" s="7">
        <f>SUMIFS('ENTRADA DE NOTA'!$C$4:$C$9999,'ENTRADA DE NOTA'!$B$4:$B$9999,B231)-SUMIFS(MOVIMENTAÇÃO!$E$4:$E231,MOVIMENTAÇÃO!$B$4:$B231,B231)</f>
        <v>0</v>
      </c>
    </row>
    <row r="232" spans="2:6" x14ac:dyDescent="0.25">
      <c r="B232" s="7" t="str">
        <f t="shared" si="3"/>
        <v/>
      </c>
      <c r="F232" s="7">
        <f>SUMIFS('ENTRADA DE NOTA'!$C$4:$C$9999,'ENTRADA DE NOTA'!$B$4:$B$9999,B232)-SUMIFS(MOVIMENTAÇÃO!$E$4:$E232,MOVIMENTAÇÃO!$B$4:$B232,B232)</f>
        <v>0</v>
      </c>
    </row>
    <row r="233" spans="2:6" x14ac:dyDescent="0.25">
      <c r="B233" s="7" t="str">
        <f t="shared" si="3"/>
        <v/>
      </c>
      <c r="F233" s="7">
        <f>SUMIFS('ENTRADA DE NOTA'!$C$4:$C$9999,'ENTRADA DE NOTA'!$B$4:$B$9999,B233)-SUMIFS(MOVIMENTAÇÃO!$E$4:$E233,MOVIMENTAÇÃO!$B$4:$B233,B233)</f>
        <v>0</v>
      </c>
    </row>
    <row r="234" spans="2:6" x14ac:dyDescent="0.25">
      <c r="B234" s="7" t="str">
        <f t="shared" si="3"/>
        <v/>
      </c>
      <c r="F234" s="7">
        <f>SUMIFS('ENTRADA DE NOTA'!$C$4:$C$9999,'ENTRADA DE NOTA'!$B$4:$B$9999,B234)-SUMIFS(MOVIMENTAÇÃO!$E$4:$E234,MOVIMENTAÇÃO!$B$4:$B234,B234)</f>
        <v>0</v>
      </c>
    </row>
    <row r="235" spans="2:6" x14ac:dyDescent="0.25">
      <c r="B235" s="7" t="str">
        <f t="shared" si="3"/>
        <v/>
      </c>
      <c r="F235" s="7">
        <f>SUMIFS('ENTRADA DE NOTA'!$C$4:$C$9999,'ENTRADA DE NOTA'!$B$4:$B$9999,B235)-SUMIFS(MOVIMENTAÇÃO!$E$4:$E235,MOVIMENTAÇÃO!$B$4:$B235,B235)</f>
        <v>0</v>
      </c>
    </row>
    <row r="236" spans="2:6" x14ac:dyDescent="0.25">
      <c r="B236" s="7" t="str">
        <f t="shared" si="3"/>
        <v/>
      </c>
      <c r="F236" s="7">
        <f>SUMIFS('ENTRADA DE NOTA'!$C$4:$C$9999,'ENTRADA DE NOTA'!$B$4:$B$9999,B236)-SUMIFS(MOVIMENTAÇÃO!$E$4:$E236,MOVIMENTAÇÃO!$B$4:$B236,B236)</f>
        <v>0</v>
      </c>
    </row>
    <row r="237" spans="2:6" x14ac:dyDescent="0.25">
      <c r="B237" s="7" t="str">
        <f t="shared" si="3"/>
        <v/>
      </c>
      <c r="F237" s="7">
        <f>SUMIFS('ENTRADA DE NOTA'!$C$4:$C$9999,'ENTRADA DE NOTA'!$B$4:$B$9999,B237)-SUMIFS(MOVIMENTAÇÃO!$E$4:$E237,MOVIMENTAÇÃO!$B$4:$B237,B237)</f>
        <v>0</v>
      </c>
    </row>
    <row r="238" spans="2:6" x14ac:dyDescent="0.25">
      <c r="B238" s="7" t="str">
        <f t="shared" si="3"/>
        <v/>
      </c>
      <c r="F238" s="7">
        <f>SUMIFS('ENTRADA DE NOTA'!$C$4:$C$9999,'ENTRADA DE NOTA'!$B$4:$B$9999,B238)-SUMIFS(MOVIMENTAÇÃO!$E$4:$E238,MOVIMENTAÇÃO!$B$4:$B238,B238)</f>
        <v>0</v>
      </c>
    </row>
    <row r="239" spans="2:6" x14ac:dyDescent="0.25">
      <c r="B239" s="7" t="str">
        <f t="shared" si="3"/>
        <v/>
      </c>
      <c r="F239" s="7">
        <f>SUMIFS('ENTRADA DE NOTA'!$C$4:$C$9999,'ENTRADA DE NOTA'!$B$4:$B$9999,B239)-SUMIFS(MOVIMENTAÇÃO!$E$4:$E239,MOVIMENTAÇÃO!$B$4:$B239,B239)</f>
        <v>0</v>
      </c>
    </row>
    <row r="240" spans="2:6" x14ac:dyDescent="0.25">
      <c r="B240" s="7" t="str">
        <f t="shared" si="3"/>
        <v/>
      </c>
      <c r="F240" s="7">
        <f>SUMIFS('ENTRADA DE NOTA'!$C$4:$C$9999,'ENTRADA DE NOTA'!$B$4:$B$9999,B240)-SUMIFS(MOVIMENTAÇÃO!$E$4:$E240,MOVIMENTAÇÃO!$B$4:$B240,B240)</f>
        <v>0</v>
      </c>
    </row>
    <row r="241" spans="2:6" x14ac:dyDescent="0.25">
      <c r="B241" s="7" t="str">
        <f t="shared" si="3"/>
        <v/>
      </c>
      <c r="F241" s="7">
        <f>SUMIFS('ENTRADA DE NOTA'!$C$4:$C$9999,'ENTRADA DE NOTA'!$B$4:$B$9999,B241)-SUMIFS(MOVIMENTAÇÃO!$E$4:$E241,MOVIMENTAÇÃO!$B$4:$B241,B241)</f>
        <v>0</v>
      </c>
    </row>
    <row r="242" spans="2:6" x14ac:dyDescent="0.25">
      <c r="B242" s="7" t="str">
        <f t="shared" si="3"/>
        <v/>
      </c>
      <c r="F242" s="7">
        <f>SUMIFS('ENTRADA DE NOTA'!$C$4:$C$9999,'ENTRADA DE NOTA'!$B$4:$B$9999,B242)-SUMIFS(MOVIMENTAÇÃO!$E$4:$E242,MOVIMENTAÇÃO!$B$4:$B242,B242)</f>
        <v>0</v>
      </c>
    </row>
    <row r="243" spans="2:6" x14ac:dyDescent="0.25">
      <c r="B243" s="7" t="str">
        <f t="shared" si="3"/>
        <v/>
      </c>
      <c r="F243" s="7">
        <f>SUMIFS('ENTRADA DE NOTA'!$C$4:$C$9999,'ENTRADA DE NOTA'!$B$4:$B$9999,B243)-SUMIFS(MOVIMENTAÇÃO!$E$4:$E243,MOVIMENTAÇÃO!$B$4:$B243,B243)</f>
        <v>0</v>
      </c>
    </row>
    <row r="244" spans="2:6" x14ac:dyDescent="0.25">
      <c r="B244" s="7" t="str">
        <f t="shared" si="3"/>
        <v/>
      </c>
      <c r="F244" s="7">
        <f>SUMIFS('ENTRADA DE NOTA'!$C$4:$C$9999,'ENTRADA DE NOTA'!$B$4:$B$9999,B244)-SUMIFS(MOVIMENTAÇÃO!$E$4:$E244,MOVIMENTAÇÃO!$B$4:$B244,B244)</f>
        <v>0</v>
      </c>
    </row>
    <row r="245" spans="2:6" x14ac:dyDescent="0.25">
      <c r="B245" s="7" t="str">
        <f t="shared" si="3"/>
        <v/>
      </c>
      <c r="F245" s="7">
        <f>SUMIFS('ENTRADA DE NOTA'!$C$4:$C$9999,'ENTRADA DE NOTA'!$B$4:$B$9999,B245)-SUMIFS(MOVIMENTAÇÃO!$E$4:$E245,MOVIMENTAÇÃO!$B$4:$B245,B245)</f>
        <v>0</v>
      </c>
    </row>
    <row r="246" spans="2:6" x14ac:dyDescent="0.25">
      <c r="B246" s="7" t="str">
        <f t="shared" si="3"/>
        <v/>
      </c>
      <c r="F246" s="7">
        <f>SUMIFS('ENTRADA DE NOTA'!$C$4:$C$9999,'ENTRADA DE NOTA'!$B$4:$B$9999,B246)-SUMIFS(MOVIMENTAÇÃO!$E$4:$E246,MOVIMENTAÇÃO!$B$4:$B246,B246)</f>
        <v>0</v>
      </c>
    </row>
    <row r="247" spans="2:6" x14ac:dyDescent="0.25">
      <c r="B247" s="7" t="str">
        <f t="shared" si="3"/>
        <v/>
      </c>
      <c r="F247" s="7">
        <f>SUMIFS('ENTRADA DE NOTA'!$C$4:$C$9999,'ENTRADA DE NOTA'!$B$4:$B$9999,B247)-SUMIFS(MOVIMENTAÇÃO!$E$4:$E247,MOVIMENTAÇÃO!$B$4:$B247,B247)</f>
        <v>0</v>
      </c>
    </row>
    <row r="248" spans="2:6" x14ac:dyDescent="0.25">
      <c r="B248" s="7" t="str">
        <f t="shared" si="3"/>
        <v/>
      </c>
      <c r="F248" s="7">
        <f>SUMIFS('ENTRADA DE NOTA'!$C$4:$C$9999,'ENTRADA DE NOTA'!$B$4:$B$9999,B248)-SUMIFS(MOVIMENTAÇÃO!$E$4:$E248,MOVIMENTAÇÃO!$B$4:$B248,B248)</f>
        <v>0</v>
      </c>
    </row>
    <row r="249" spans="2:6" x14ac:dyDescent="0.25">
      <c r="B249" s="7" t="str">
        <f t="shared" si="3"/>
        <v/>
      </c>
      <c r="F249" s="7">
        <f>SUMIFS('ENTRADA DE NOTA'!$C$4:$C$9999,'ENTRADA DE NOTA'!$B$4:$B$9999,B249)-SUMIFS(MOVIMENTAÇÃO!$E$4:$E249,MOVIMENTAÇÃO!$B$4:$B249,B249)</f>
        <v>0</v>
      </c>
    </row>
    <row r="250" spans="2:6" x14ac:dyDescent="0.25">
      <c r="B250" s="7" t="str">
        <f t="shared" si="3"/>
        <v/>
      </c>
      <c r="F250" s="7">
        <f>SUMIFS('ENTRADA DE NOTA'!$C$4:$C$9999,'ENTRADA DE NOTA'!$B$4:$B$9999,B250)-SUMIFS(MOVIMENTAÇÃO!$E$4:$E250,MOVIMENTAÇÃO!$B$4:$B250,B250)</f>
        <v>0</v>
      </c>
    </row>
    <row r="251" spans="2:6" x14ac:dyDescent="0.25">
      <c r="B251" s="7" t="str">
        <f t="shared" si="3"/>
        <v/>
      </c>
      <c r="F251" s="7">
        <f>SUMIFS('ENTRADA DE NOTA'!$C$4:$C$9999,'ENTRADA DE NOTA'!$B$4:$B$9999,B251)-SUMIFS(MOVIMENTAÇÃO!$E$4:$E251,MOVIMENTAÇÃO!$B$4:$B251,B251)</f>
        <v>0</v>
      </c>
    </row>
    <row r="252" spans="2:6" x14ac:dyDescent="0.25">
      <c r="B252" s="7" t="str">
        <f t="shared" si="3"/>
        <v/>
      </c>
      <c r="F252" s="7">
        <f>SUMIFS('ENTRADA DE NOTA'!$C$4:$C$9999,'ENTRADA DE NOTA'!$B$4:$B$9999,B252)-SUMIFS(MOVIMENTAÇÃO!$E$4:$E252,MOVIMENTAÇÃO!$B$4:$B252,B252)</f>
        <v>0</v>
      </c>
    </row>
    <row r="253" spans="2:6" x14ac:dyDescent="0.25">
      <c r="B253" s="7" t="str">
        <f t="shared" si="3"/>
        <v/>
      </c>
      <c r="F253" s="7">
        <f>SUMIFS('ENTRADA DE NOTA'!$C$4:$C$9999,'ENTRADA DE NOTA'!$B$4:$B$9999,B253)-SUMIFS(MOVIMENTAÇÃO!$E$4:$E253,MOVIMENTAÇÃO!$B$4:$B253,B253)</f>
        <v>0</v>
      </c>
    </row>
    <row r="254" spans="2:6" x14ac:dyDescent="0.25">
      <c r="B254" s="7" t="str">
        <f t="shared" si="3"/>
        <v/>
      </c>
      <c r="F254" s="7">
        <f>SUMIFS('ENTRADA DE NOTA'!$C$4:$C$9999,'ENTRADA DE NOTA'!$B$4:$B$9999,B254)-SUMIFS(MOVIMENTAÇÃO!$E$4:$E254,MOVIMENTAÇÃO!$B$4:$B254,B254)</f>
        <v>0</v>
      </c>
    </row>
    <row r="255" spans="2:6" x14ac:dyDescent="0.25">
      <c r="B255" s="7" t="str">
        <f t="shared" si="3"/>
        <v/>
      </c>
      <c r="F255" s="7">
        <f>SUMIFS('ENTRADA DE NOTA'!$C$4:$C$9999,'ENTRADA DE NOTA'!$B$4:$B$9999,B255)-SUMIFS(MOVIMENTAÇÃO!$E$4:$E255,MOVIMENTAÇÃO!$B$4:$B255,B255)</f>
        <v>0</v>
      </c>
    </row>
    <row r="256" spans="2:6" x14ac:dyDescent="0.25">
      <c r="B256" s="7" t="str">
        <f t="shared" si="3"/>
        <v/>
      </c>
      <c r="F256" s="7">
        <f>SUMIFS('ENTRADA DE NOTA'!$C$4:$C$9999,'ENTRADA DE NOTA'!$B$4:$B$9999,B256)-SUMIFS(MOVIMENTAÇÃO!$E$4:$E256,MOVIMENTAÇÃO!$B$4:$B256,B256)</f>
        <v>0</v>
      </c>
    </row>
    <row r="257" spans="2:6" x14ac:dyDescent="0.25">
      <c r="B257" s="7" t="str">
        <f t="shared" si="3"/>
        <v/>
      </c>
      <c r="F257" s="7">
        <f>SUMIFS('ENTRADA DE NOTA'!$C$4:$C$9999,'ENTRADA DE NOTA'!$B$4:$B$9999,B257)-SUMIFS(MOVIMENTAÇÃO!$E$4:$E257,MOVIMENTAÇÃO!$B$4:$B257,B257)</f>
        <v>0</v>
      </c>
    </row>
    <row r="258" spans="2:6" x14ac:dyDescent="0.25">
      <c r="B258" s="7" t="str">
        <f t="shared" si="3"/>
        <v/>
      </c>
      <c r="F258" s="7">
        <f>SUMIFS('ENTRADA DE NOTA'!$C$4:$C$9999,'ENTRADA DE NOTA'!$B$4:$B$9999,B258)-SUMIFS(MOVIMENTAÇÃO!$E$4:$E258,MOVIMENTAÇÃO!$B$4:$B258,B258)</f>
        <v>0</v>
      </c>
    </row>
    <row r="259" spans="2:6" x14ac:dyDescent="0.25">
      <c r="B259" s="7" t="str">
        <f t="shared" si="3"/>
        <v/>
      </c>
      <c r="F259" s="7">
        <f>SUMIFS('ENTRADA DE NOTA'!$C$4:$C$9999,'ENTRADA DE NOTA'!$B$4:$B$9999,B259)-SUMIFS(MOVIMENTAÇÃO!$E$4:$E259,MOVIMENTAÇÃO!$B$4:$B259,B259)</f>
        <v>0</v>
      </c>
    </row>
    <row r="260" spans="2:6" x14ac:dyDescent="0.25">
      <c r="B260" s="7" t="str">
        <f t="shared" ref="B260:B323" si="4">IF(ISBLANK(A260),"",IF(ISNA(VLOOKUP(A260,idMedicamentos,2,FALSE)),"",VLOOKUP(A260,idMedicamentos,2,FALSE)))</f>
        <v/>
      </c>
      <c r="F260" s="7">
        <f>SUMIFS('ENTRADA DE NOTA'!$C$4:$C$9999,'ENTRADA DE NOTA'!$B$4:$B$9999,B260)-SUMIFS(MOVIMENTAÇÃO!$E$4:$E260,MOVIMENTAÇÃO!$B$4:$B260,B260)</f>
        <v>0</v>
      </c>
    </row>
    <row r="261" spans="2:6" x14ac:dyDescent="0.25">
      <c r="B261" s="7" t="str">
        <f t="shared" si="4"/>
        <v/>
      </c>
      <c r="F261" s="7">
        <f>SUMIFS('ENTRADA DE NOTA'!$C$4:$C$9999,'ENTRADA DE NOTA'!$B$4:$B$9999,B261)-SUMIFS(MOVIMENTAÇÃO!$E$4:$E261,MOVIMENTAÇÃO!$B$4:$B261,B261)</f>
        <v>0</v>
      </c>
    </row>
    <row r="262" spans="2:6" x14ac:dyDescent="0.25">
      <c r="B262" s="7" t="str">
        <f t="shared" si="4"/>
        <v/>
      </c>
      <c r="F262" s="7">
        <f>SUMIFS('ENTRADA DE NOTA'!$C$4:$C$9999,'ENTRADA DE NOTA'!$B$4:$B$9999,B262)-SUMIFS(MOVIMENTAÇÃO!$E$4:$E262,MOVIMENTAÇÃO!$B$4:$B262,B262)</f>
        <v>0</v>
      </c>
    </row>
    <row r="263" spans="2:6" x14ac:dyDescent="0.25">
      <c r="B263" s="7" t="str">
        <f t="shared" si="4"/>
        <v/>
      </c>
      <c r="F263" s="7">
        <f>SUMIFS('ENTRADA DE NOTA'!$C$4:$C$9999,'ENTRADA DE NOTA'!$B$4:$B$9999,B263)-SUMIFS(MOVIMENTAÇÃO!$E$4:$E263,MOVIMENTAÇÃO!$B$4:$B263,B263)</f>
        <v>0</v>
      </c>
    </row>
    <row r="264" spans="2:6" x14ac:dyDescent="0.25">
      <c r="B264" s="7" t="str">
        <f t="shared" si="4"/>
        <v/>
      </c>
      <c r="F264" s="7">
        <f>SUMIFS('ENTRADA DE NOTA'!$C$4:$C$9999,'ENTRADA DE NOTA'!$B$4:$B$9999,B264)-SUMIFS(MOVIMENTAÇÃO!$E$4:$E264,MOVIMENTAÇÃO!$B$4:$B264,B264)</f>
        <v>0</v>
      </c>
    </row>
    <row r="265" spans="2:6" x14ac:dyDescent="0.25">
      <c r="B265" s="7" t="str">
        <f t="shared" si="4"/>
        <v/>
      </c>
      <c r="F265" s="7">
        <f>SUMIFS('ENTRADA DE NOTA'!$C$4:$C$9999,'ENTRADA DE NOTA'!$B$4:$B$9999,B265)-SUMIFS(MOVIMENTAÇÃO!$E$4:$E265,MOVIMENTAÇÃO!$B$4:$B265,B265)</f>
        <v>0</v>
      </c>
    </row>
    <row r="266" spans="2:6" x14ac:dyDescent="0.25">
      <c r="B266" s="7" t="str">
        <f t="shared" si="4"/>
        <v/>
      </c>
      <c r="F266" s="7">
        <f>SUMIFS('ENTRADA DE NOTA'!$C$4:$C$9999,'ENTRADA DE NOTA'!$B$4:$B$9999,B266)-SUMIFS(MOVIMENTAÇÃO!$E$4:$E266,MOVIMENTAÇÃO!$B$4:$B266,B266)</f>
        <v>0</v>
      </c>
    </row>
    <row r="267" spans="2:6" x14ac:dyDescent="0.25">
      <c r="B267" s="7" t="str">
        <f t="shared" si="4"/>
        <v/>
      </c>
      <c r="F267" s="7">
        <f>SUMIFS('ENTRADA DE NOTA'!$C$4:$C$9999,'ENTRADA DE NOTA'!$B$4:$B$9999,B267)-SUMIFS(MOVIMENTAÇÃO!$E$4:$E267,MOVIMENTAÇÃO!$B$4:$B267,B267)</f>
        <v>0</v>
      </c>
    </row>
    <row r="268" spans="2:6" x14ac:dyDescent="0.25">
      <c r="B268" s="7" t="str">
        <f t="shared" si="4"/>
        <v/>
      </c>
      <c r="F268" s="7">
        <f>SUMIFS('ENTRADA DE NOTA'!$C$4:$C$9999,'ENTRADA DE NOTA'!$B$4:$B$9999,B268)-SUMIFS(MOVIMENTAÇÃO!$E$4:$E268,MOVIMENTAÇÃO!$B$4:$B268,B268)</f>
        <v>0</v>
      </c>
    </row>
    <row r="269" spans="2:6" x14ac:dyDescent="0.25">
      <c r="B269" s="7" t="str">
        <f t="shared" si="4"/>
        <v/>
      </c>
      <c r="F269" s="7">
        <f>SUMIFS('ENTRADA DE NOTA'!$C$4:$C$9999,'ENTRADA DE NOTA'!$B$4:$B$9999,B269)-SUMIFS(MOVIMENTAÇÃO!$E$4:$E269,MOVIMENTAÇÃO!$B$4:$B269,B269)</f>
        <v>0</v>
      </c>
    </row>
    <row r="270" spans="2:6" x14ac:dyDescent="0.25">
      <c r="B270" s="7" t="str">
        <f t="shared" si="4"/>
        <v/>
      </c>
      <c r="F270" s="7">
        <f>SUMIFS('ENTRADA DE NOTA'!$C$4:$C$9999,'ENTRADA DE NOTA'!$B$4:$B$9999,B270)-SUMIFS(MOVIMENTAÇÃO!$E$4:$E270,MOVIMENTAÇÃO!$B$4:$B270,B270)</f>
        <v>0</v>
      </c>
    </row>
    <row r="271" spans="2:6" x14ac:dyDescent="0.25">
      <c r="B271" s="7" t="str">
        <f t="shared" si="4"/>
        <v/>
      </c>
      <c r="F271" s="7">
        <f>SUMIFS('ENTRADA DE NOTA'!$C$4:$C$9999,'ENTRADA DE NOTA'!$B$4:$B$9999,B271)-SUMIFS(MOVIMENTAÇÃO!$E$4:$E271,MOVIMENTAÇÃO!$B$4:$B271,B271)</f>
        <v>0</v>
      </c>
    </row>
    <row r="272" spans="2:6" x14ac:dyDescent="0.25">
      <c r="B272" s="7" t="str">
        <f t="shared" si="4"/>
        <v/>
      </c>
      <c r="F272" s="7">
        <f>SUMIFS('ENTRADA DE NOTA'!$C$4:$C$9999,'ENTRADA DE NOTA'!$B$4:$B$9999,B272)-SUMIFS(MOVIMENTAÇÃO!$E$4:$E272,MOVIMENTAÇÃO!$B$4:$B272,B272)</f>
        <v>0</v>
      </c>
    </row>
    <row r="273" spans="2:6" x14ac:dyDescent="0.25">
      <c r="B273" s="7" t="str">
        <f t="shared" si="4"/>
        <v/>
      </c>
      <c r="F273" s="7">
        <f>SUMIFS('ENTRADA DE NOTA'!$C$4:$C$9999,'ENTRADA DE NOTA'!$B$4:$B$9999,B273)-SUMIFS(MOVIMENTAÇÃO!$E$4:$E273,MOVIMENTAÇÃO!$B$4:$B273,B273)</f>
        <v>0</v>
      </c>
    </row>
    <row r="274" spans="2:6" x14ac:dyDescent="0.25">
      <c r="B274" s="7" t="str">
        <f t="shared" si="4"/>
        <v/>
      </c>
      <c r="F274" s="7">
        <f>SUMIFS('ENTRADA DE NOTA'!$C$4:$C$9999,'ENTRADA DE NOTA'!$B$4:$B$9999,B274)-SUMIFS(MOVIMENTAÇÃO!$E$4:$E274,MOVIMENTAÇÃO!$B$4:$B274,B274)</f>
        <v>0</v>
      </c>
    </row>
    <row r="275" spans="2:6" x14ac:dyDescent="0.25">
      <c r="B275" s="7" t="str">
        <f t="shared" si="4"/>
        <v/>
      </c>
      <c r="F275" s="7">
        <f>SUMIFS('ENTRADA DE NOTA'!$C$4:$C$9999,'ENTRADA DE NOTA'!$B$4:$B$9999,B275)-SUMIFS(MOVIMENTAÇÃO!$E$4:$E275,MOVIMENTAÇÃO!$B$4:$B275,B275)</f>
        <v>0</v>
      </c>
    </row>
    <row r="276" spans="2:6" x14ac:dyDescent="0.25">
      <c r="B276" s="7" t="str">
        <f t="shared" si="4"/>
        <v/>
      </c>
      <c r="F276" s="7">
        <f>SUMIFS('ENTRADA DE NOTA'!$C$4:$C$9999,'ENTRADA DE NOTA'!$B$4:$B$9999,B276)-SUMIFS(MOVIMENTAÇÃO!$E$4:$E276,MOVIMENTAÇÃO!$B$4:$B276,B276)</f>
        <v>0</v>
      </c>
    </row>
    <row r="277" spans="2:6" x14ac:dyDescent="0.25">
      <c r="B277" s="7" t="str">
        <f t="shared" si="4"/>
        <v/>
      </c>
      <c r="F277" s="7">
        <f>SUMIFS('ENTRADA DE NOTA'!$C$4:$C$9999,'ENTRADA DE NOTA'!$B$4:$B$9999,B277)-SUMIFS(MOVIMENTAÇÃO!$E$4:$E277,MOVIMENTAÇÃO!$B$4:$B277,B277)</f>
        <v>0</v>
      </c>
    </row>
    <row r="278" spans="2:6" x14ac:dyDescent="0.25">
      <c r="B278" s="7" t="str">
        <f t="shared" si="4"/>
        <v/>
      </c>
      <c r="F278" s="7">
        <f>SUMIFS('ENTRADA DE NOTA'!$C$4:$C$9999,'ENTRADA DE NOTA'!$B$4:$B$9999,B278)-SUMIFS(MOVIMENTAÇÃO!$E$4:$E278,MOVIMENTAÇÃO!$B$4:$B278,B278)</f>
        <v>0</v>
      </c>
    </row>
    <row r="279" spans="2:6" x14ac:dyDescent="0.25">
      <c r="B279" s="7" t="str">
        <f t="shared" si="4"/>
        <v/>
      </c>
      <c r="F279" s="7">
        <f>SUMIFS('ENTRADA DE NOTA'!$C$4:$C$9999,'ENTRADA DE NOTA'!$B$4:$B$9999,B279)-SUMIFS(MOVIMENTAÇÃO!$E$4:$E279,MOVIMENTAÇÃO!$B$4:$B279,B279)</f>
        <v>0</v>
      </c>
    </row>
    <row r="280" spans="2:6" x14ac:dyDescent="0.25">
      <c r="B280" s="7" t="str">
        <f t="shared" si="4"/>
        <v/>
      </c>
      <c r="F280" s="7">
        <f>SUMIFS('ENTRADA DE NOTA'!$C$4:$C$9999,'ENTRADA DE NOTA'!$B$4:$B$9999,B280)-SUMIFS(MOVIMENTAÇÃO!$E$4:$E280,MOVIMENTAÇÃO!$B$4:$B280,B280)</f>
        <v>0</v>
      </c>
    </row>
    <row r="281" spans="2:6" x14ac:dyDescent="0.25">
      <c r="B281" s="7" t="str">
        <f t="shared" si="4"/>
        <v/>
      </c>
      <c r="F281" s="7">
        <f>SUMIFS('ENTRADA DE NOTA'!$C$4:$C$9999,'ENTRADA DE NOTA'!$B$4:$B$9999,B281)-SUMIFS(MOVIMENTAÇÃO!$E$4:$E281,MOVIMENTAÇÃO!$B$4:$B281,B281)</f>
        <v>0</v>
      </c>
    </row>
    <row r="282" spans="2:6" x14ac:dyDescent="0.25">
      <c r="B282" s="7" t="str">
        <f t="shared" si="4"/>
        <v/>
      </c>
      <c r="F282" s="7">
        <f>SUMIFS('ENTRADA DE NOTA'!$C$4:$C$9999,'ENTRADA DE NOTA'!$B$4:$B$9999,B282)-SUMIFS(MOVIMENTAÇÃO!$E$4:$E282,MOVIMENTAÇÃO!$B$4:$B282,B282)</f>
        <v>0</v>
      </c>
    </row>
    <row r="283" spans="2:6" x14ac:dyDescent="0.25">
      <c r="B283" s="7" t="str">
        <f t="shared" si="4"/>
        <v/>
      </c>
      <c r="F283" s="7">
        <f>SUMIFS('ENTRADA DE NOTA'!$C$4:$C$9999,'ENTRADA DE NOTA'!$B$4:$B$9999,B283)-SUMIFS(MOVIMENTAÇÃO!$E$4:$E283,MOVIMENTAÇÃO!$B$4:$B283,B283)</f>
        <v>0</v>
      </c>
    </row>
    <row r="284" spans="2:6" x14ac:dyDescent="0.25">
      <c r="B284" s="7" t="str">
        <f t="shared" si="4"/>
        <v/>
      </c>
      <c r="F284" s="7">
        <f>SUMIFS('ENTRADA DE NOTA'!$C$4:$C$9999,'ENTRADA DE NOTA'!$B$4:$B$9999,B284)-SUMIFS(MOVIMENTAÇÃO!$E$4:$E284,MOVIMENTAÇÃO!$B$4:$B284,B284)</f>
        <v>0</v>
      </c>
    </row>
    <row r="285" spans="2:6" x14ac:dyDescent="0.25">
      <c r="B285" s="7" t="str">
        <f t="shared" si="4"/>
        <v/>
      </c>
      <c r="F285" s="7">
        <f>SUMIFS('ENTRADA DE NOTA'!$C$4:$C$9999,'ENTRADA DE NOTA'!$B$4:$B$9999,B285)-SUMIFS(MOVIMENTAÇÃO!$E$4:$E285,MOVIMENTAÇÃO!$B$4:$B285,B285)</f>
        <v>0</v>
      </c>
    </row>
    <row r="286" spans="2:6" x14ac:dyDescent="0.25">
      <c r="B286" s="7" t="str">
        <f t="shared" si="4"/>
        <v/>
      </c>
      <c r="F286" s="7">
        <f>SUMIFS('ENTRADA DE NOTA'!$C$4:$C$9999,'ENTRADA DE NOTA'!$B$4:$B$9999,B286)-SUMIFS(MOVIMENTAÇÃO!$E$4:$E286,MOVIMENTAÇÃO!$B$4:$B286,B286)</f>
        <v>0</v>
      </c>
    </row>
    <row r="287" spans="2:6" x14ac:dyDescent="0.25">
      <c r="B287" s="7" t="str">
        <f t="shared" si="4"/>
        <v/>
      </c>
      <c r="F287" s="7">
        <f>SUMIFS('ENTRADA DE NOTA'!$C$4:$C$9999,'ENTRADA DE NOTA'!$B$4:$B$9999,B287)-SUMIFS(MOVIMENTAÇÃO!$E$4:$E287,MOVIMENTAÇÃO!$B$4:$B287,B287)</f>
        <v>0</v>
      </c>
    </row>
    <row r="288" spans="2:6" x14ac:dyDescent="0.25">
      <c r="B288" s="7" t="str">
        <f t="shared" si="4"/>
        <v/>
      </c>
      <c r="F288" s="7">
        <f>SUMIFS('ENTRADA DE NOTA'!$C$4:$C$9999,'ENTRADA DE NOTA'!$B$4:$B$9999,B288)-SUMIFS(MOVIMENTAÇÃO!$E$4:$E288,MOVIMENTAÇÃO!$B$4:$B288,B288)</f>
        <v>0</v>
      </c>
    </row>
    <row r="289" spans="2:6" x14ac:dyDescent="0.25">
      <c r="B289" s="7" t="str">
        <f t="shared" si="4"/>
        <v/>
      </c>
      <c r="F289" s="7">
        <f>SUMIFS('ENTRADA DE NOTA'!$C$4:$C$9999,'ENTRADA DE NOTA'!$B$4:$B$9999,B289)-SUMIFS(MOVIMENTAÇÃO!$E$4:$E289,MOVIMENTAÇÃO!$B$4:$B289,B289)</f>
        <v>0</v>
      </c>
    </row>
    <row r="290" spans="2:6" x14ac:dyDescent="0.25">
      <c r="B290" s="7" t="str">
        <f t="shared" si="4"/>
        <v/>
      </c>
      <c r="F290" s="7">
        <f>SUMIFS('ENTRADA DE NOTA'!$C$4:$C$9999,'ENTRADA DE NOTA'!$B$4:$B$9999,B290)-SUMIFS(MOVIMENTAÇÃO!$E$4:$E290,MOVIMENTAÇÃO!$B$4:$B290,B290)</f>
        <v>0</v>
      </c>
    </row>
    <row r="291" spans="2:6" x14ac:dyDescent="0.25">
      <c r="B291" s="7" t="str">
        <f t="shared" si="4"/>
        <v/>
      </c>
      <c r="F291" s="7">
        <f>SUMIFS('ENTRADA DE NOTA'!$C$4:$C$9999,'ENTRADA DE NOTA'!$B$4:$B$9999,B291)-SUMIFS(MOVIMENTAÇÃO!$E$4:$E291,MOVIMENTAÇÃO!$B$4:$B291,B291)</f>
        <v>0</v>
      </c>
    </row>
    <row r="292" spans="2:6" x14ac:dyDescent="0.25">
      <c r="B292" s="7" t="str">
        <f t="shared" si="4"/>
        <v/>
      </c>
      <c r="F292" s="7">
        <f>SUMIFS('ENTRADA DE NOTA'!$C$4:$C$9999,'ENTRADA DE NOTA'!$B$4:$B$9999,B292)-SUMIFS(MOVIMENTAÇÃO!$E$4:$E292,MOVIMENTAÇÃO!$B$4:$B292,B292)</f>
        <v>0</v>
      </c>
    </row>
    <row r="293" spans="2:6" x14ac:dyDescent="0.25">
      <c r="B293" s="7" t="str">
        <f t="shared" si="4"/>
        <v/>
      </c>
      <c r="F293" s="7">
        <f>SUMIFS('ENTRADA DE NOTA'!$C$4:$C$9999,'ENTRADA DE NOTA'!$B$4:$B$9999,B293)-SUMIFS(MOVIMENTAÇÃO!$E$4:$E293,MOVIMENTAÇÃO!$B$4:$B293,B293)</f>
        <v>0</v>
      </c>
    </row>
    <row r="294" spans="2:6" x14ac:dyDescent="0.25">
      <c r="B294" s="7" t="str">
        <f t="shared" si="4"/>
        <v/>
      </c>
      <c r="F294" s="7">
        <f>SUMIFS('ENTRADA DE NOTA'!$C$4:$C$9999,'ENTRADA DE NOTA'!$B$4:$B$9999,B294)-SUMIFS(MOVIMENTAÇÃO!$E$4:$E294,MOVIMENTAÇÃO!$B$4:$B294,B294)</f>
        <v>0</v>
      </c>
    </row>
    <row r="295" spans="2:6" x14ac:dyDescent="0.25">
      <c r="B295" s="7" t="str">
        <f t="shared" si="4"/>
        <v/>
      </c>
      <c r="F295" s="7">
        <f>SUMIFS('ENTRADA DE NOTA'!$C$4:$C$9999,'ENTRADA DE NOTA'!$B$4:$B$9999,B295)-SUMIFS(MOVIMENTAÇÃO!$E$4:$E295,MOVIMENTAÇÃO!$B$4:$B295,B295)</f>
        <v>0</v>
      </c>
    </row>
    <row r="296" spans="2:6" x14ac:dyDescent="0.25">
      <c r="B296" s="7" t="str">
        <f t="shared" si="4"/>
        <v/>
      </c>
      <c r="F296" s="7">
        <f>SUMIFS('ENTRADA DE NOTA'!$C$4:$C$9999,'ENTRADA DE NOTA'!$B$4:$B$9999,B296)-SUMIFS(MOVIMENTAÇÃO!$E$4:$E296,MOVIMENTAÇÃO!$B$4:$B296,B296)</f>
        <v>0</v>
      </c>
    </row>
    <row r="297" spans="2:6" x14ac:dyDescent="0.25">
      <c r="B297" s="7" t="str">
        <f t="shared" si="4"/>
        <v/>
      </c>
      <c r="F297" s="7">
        <f>SUMIFS('ENTRADA DE NOTA'!$C$4:$C$9999,'ENTRADA DE NOTA'!$B$4:$B$9999,B297)-SUMIFS(MOVIMENTAÇÃO!$E$4:$E297,MOVIMENTAÇÃO!$B$4:$B297,B297)</f>
        <v>0</v>
      </c>
    </row>
    <row r="298" spans="2:6" x14ac:dyDescent="0.25">
      <c r="B298" s="7" t="str">
        <f t="shared" si="4"/>
        <v/>
      </c>
      <c r="F298" s="7">
        <f>SUMIFS('ENTRADA DE NOTA'!$C$4:$C$9999,'ENTRADA DE NOTA'!$B$4:$B$9999,B298)-SUMIFS(MOVIMENTAÇÃO!$E$4:$E298,MOVIMENTAÇÃO!$B$4:$B298,B298)</f>
        <v>0</v>
      </c>
    </row>
    <row r="299" spans="2:6" x14ac:dyDescent="0.25">
      <c r="B299" s="7" t="str">
        <f t="shared" si="4"/>
        <v/>
      </c>
      <c r="F299" s="7">
        <f>SUMIFS('ENTRADA DE NOTA'!$C$4:$C$9999,'ENTRADA DE NOTA'!$B$4:$B$9999,B299)-SUMIFS(MOVIMENTAÇÃO!$E$4:$E299,MOVIMENTAÇÃO!$B$4:$B299,B299)</f>
        <v>0</v>
      </c>
    </row>
    <row r="300" spans="2:6" x14ac:dyDescent="0.25">
      <c r="B300" s="7" t="str">
        <f t="shared" si="4"/>
        <v/>
      </c>
      <c r="F300" s="7">
        <f>SUMIFS('ENTRADA DE NOTA'!$C$4:$C$9999,'ENTRADA DE NOTA'!$B$4:$B$9999,B300)-SUMIFS(MOVIMENTAÇÃO!$E$4:$E300,MOVIMENTAÇÃO!$B$4:$B300,B300)</f>
        <v>0</v>
      </c>
    </row>
    <row r="301" spans="2:6" x14ac:dyDescent="0.25">
      <c r="B301" s="7" t="str">
        <f t="shared" si="4"/>
        <v/>
      </c>
      <c r="F301" s="7">
        <f>SUMIFS('ENTRADA DE NOTA'!$C$4:$C$9999,'ENTRADA DE NOTA'!$B$4:$B$9999,B301)-SUMIFS(MOVIMENTAÇÃO!$E$4:$E301,MOVIMENTAÇÃO!$B$4:$B301,B301)</f>
        <v>0</v>
      </c>
    </row>
    <row r="302" spans="2:6" x14ac:dyDescent="0.25">
      <c r="B302" s="7" t="str">
        <f t="shared" si="4"/>
        <v/>
      </c>
      <c r="F302" s="7">
        <f>SUMIFS('ENTRADA DE NOTA'!$C$4:$C$9999,'ENTRADA DE NOTA'!$B$4:$B$9999,B302)-SUMIFS(MOVIMENTAÇÃO!$E$4:$E302,MOVIMENTAÇÃO!$B$4:$B302,B302)</f>
        <v>0</v>
      </c>
    </row>
    <row r="303" spans="2:6" x14ac:dyDescent="0.25">
      <c r="B303" s="7" t="str">
        <f t="shared" si="4"/>
        <v/>
      </c>
      <c r="F303" s="7">
        <f>SUMIFS('ENTRADA DE NOTA'!$C$4:$C$9999,'ENTRADA DE NOTA'!$B$4:$B$9999,B303)-SUMIFS(MOVIMENTAÇÃO!$E$4:$E303,MOVIMENTAÇÃO!$B$4:$B303,B303)</f>
        <v>0</v>
      </c>
    </row>
    <row r="304" spans="2:6" x14ac:dyDescent="0.25">
      <c r="B304" s="7" t="str">
        <f t="shared" si="4"/>
        <v/>
      </c>
      <c r="F304" s="7">
        <f>SUMIFS('ENTRADA DE NOTA'!$C$4:$C$9999,'ENTRADA DE NOTA'!$B$4:$B$9999,B304)-SUMIFS(MOVIMENTAÇÃO!$E$4:$E304,MOVIMENTAÇÃO!$B$4:$B304,B304)</f>
        <v>0</v>
      </c>
    </row>
    <row r="305" spans="2:6" x14ac:dyDescent="0.25">
      <c r="B305" s="7" t="str">
        <f t="shared" si="4"/>
        <v/>
      </c>
      <c r="F305" s="7">
        <f>SUMIFS('ENTRADA DE NOTA'!$C$4:$C$9999,'ENTRADA DE NOTA'!$B$4:$B$9999,B305)-SUMIFS(MOVIMENTAÇÃO!$E$4:$E305,MOVIMENTAÇÃO!$B$4:$B305,B305)</f>
        <v>0</v>
      </c>
    </row>
    <row r="306" spans="2:6" x14ac:dyDescent="0.25">
      <c r="B306" s="7" t="str">
        <f t="shared" si="4"/>
        <v/>
      </c>
      <c r="F306" s="7">
        <f>SUMIFS('ENTRADA DE NOTA'!$C$4:$C$9999,'ENTRADA DE NOTA'!$B$4:$B$9999,B306)-SUMIFS(MOVIMENTAÇÃO!$E$4:$E306,MOVIMENTAÇÃO!$B$4:$B306,B306)</f>
        <v>0</v>
      </c>
    </row>
    <row r="307" spans="2:6" x14ac:dyDescent="0.25">
      <c r="B307" s="7" t="str">
        <f t="shared" si="4"/>
        <v/>
      </c>
      <c r="F307" s="7">
        <f>SUMIFS('ENTRADA DE NOTA'!$C$4:$C$9999,'ENTRADA DE NOTA'!$B$4:$B$9999,B307)-SUMIFS(MOVIMENTAÇÃO!$E$4:$E307,MOVIMENTAÇÃO!$B$4:$B307,B307)</f>
        <v>0</v>
      </c>
    </row>
    <row r="308" spans="2:6" x14ac:dyDescent="0.25">
      <c r="B308" s="7" t="str">
        <f t="shared" si="4"/>
        <v/>
      </c>
      <c r="F308" s="7">
        <f>SUMIFS('ENTRADA DE NOTA'!$C$4:$C$9999,'ENTRADA DE NOTA'!$B$4:$B$9999,B308)-SUMIFS(MOVIMENTAÇÃO!$E$4:$E308,MOVIMENTAÇÃO!$B$4:$B308,B308)</f>
        <v>0</v>
      </c>
    </row>
    <row r="309" spans="2:6" x14ac:dyDescent="0.25">
      <c r="B309" s="7" t="str">
        <f t="shared" si="4"/>
        <v/>
      </c>
      <c r="F309" s="7">
        <f>SUMIFS('ENTRADA DE NOTA'!$C$4:$C$9999,'ENTRADA DE NOTA'!$B$4:$B$9999,B309)-SUMIFS(MOVIMENTAÇÃO!$E$4:$E309,MOVIMENTAÇÃO!$B$4:$B309,B309)</f>
        <v>0</v>
      </c>
    </row>
    <row r="310" spans="2:6" x14ac:dyDescent="0.25">
      <c r="B310" s="7" t="str">
        <f t="shared" si="4"/>
        <v/>
      </c>
      <c r="F310" s="7">
        <f>SUMIFS('ENTRADA DE NOTA'!$C$4:$C$9999,'ENTRADA DE NOTA'!$B$4:$B$9999,B310)-SUMIFS(MOVIMENTAÇÃO!$E$4:$E310,MOVIMENTAÇÃO!$B$4:$B310,B310)</f>
        <v>0</v>
      </c>
    </row>
    <row r="311" spans="2:6" x14ac:dyDescent="0.25">
      <c r="B311" s="7" t="str">
        <f t="shared" si="4"/>
        <v/>
      </c>
      <c r="F311" s="7">
        <f>SUMIFS('ENTRADA DE NOTA'!$C$4:$C$9999,'ENTRADA DE NOTA'!$B$4:$B$9999,B311)-SUMIFS(MOVIMENTAÇÃO!$E$4:$E311,MOVIMENTAÇÃO!$B$4:$B311,B311)</f>
        <v>0</v>
      </c>
    </row>
    <row r="312" spans="2:6" x14ac:dyDescent="0.25">
      <c r="B312" s="7" t="str">
        <f t="shared" si="4"/>
        <v/>
      </c>
      <c r="F312" s="7">
        <f>SUMIFS('ENTRADA DE NOTA'!$C$4:$C$9999,'ENTRADA DE NOTA'!$B$4:$B$9999,B312)-SUMIFS(MOVIMENTAÇÃO!$E$4:$E312,MOVIMENTAÇÃO!$B$4:$B312,B312)</f>
        <v>0</v>
      </c>
    </row>
    <row r="313" spans="2:6" x14ac:dyDescent="0.25">
      <c r="B313" s="7" t="str">
        <f t="shared" si="4"/>
        <v/>
      </c>
      <c r="F313" s="7">
        <f>SUMIFS('ENTRADA DE NOTA'!$C$4:$C$9999,'ENTRADA DE NOTA'!$B$4:$B$9999,B313)-SUMIFS(MOVIMENTAÇÃO!$E$4:$E313,MOVIMENTAÇÃO!$B$4:$B313,B313)</f>
        <v>0</v>
      </c>
    </row>
    <row r="314" spans="2:6" x14ac:dyDescent="0.25">
      <c r="B314" s="7" t="str">
        <f t="shared" si="4"/>
        <v/>
      </c>
      <c r="F314" s="7">
        <f>SUMIFS('ENTRADA DE NOTA'!$C$4:$C$9999,'ENTRADA DE NOTA'!$B$4:$B$9999,B314)-SUMIFS(MOVIMENTAÇÃO!$E$4:$E314,MOVIMENTAÇÃO!$B$4:$B314,B314)</f>
        <v>0</v>
      </c>
    </row>
    <row r="315" spans="2:6" x14ac:dyDescent="0.25">
      <c r="B315" s="7" t="str">
        <f t="shared" si="4"/>
        <v/>
      </c>
      <c r="F315" s="7">
        <f>SUMIFS('ENTRADA DE NOTA'!$C$4:$C$9999,'ENTRADA DE NOTA'!$B$4:$B$9999,B315)-SUMIFS(MOVIMENTAÇÃO!$E$4:$E315,MOVIMENTAÇÃO!$B$4:$B315,B315)</f>
        <v>0</v>
      </c>
    </row>
    <row r="316" spans="2:6" x14ac:dyDescent="0.25">
      <c r="B316" s="7" t="str">
        <f t="shared" si="4"/>
        <v/>
      </c>
      <c r="F316" s="7">
        <f>SUMIFS('ENTRADA DE NOTA'!$C$4:$C$9999,'ENTRADA DE NOTA'!$B$4:$B$9999,B316)-SUMIFS(MOVIMENTAÇÃO!$E$4:$E316,MOVIMENTAÇÃO!$B$4:$B316,B316)</f>
        <v>0</v>
      </c>
    </row>
    <row r="317" spans="2:6" x14ac:dyDescent="0.25">
      <c r="B317" s="7" t="str">
        <f t="shared" si="4"/>
        <v/>
      </c>
      <c r="F317" s="7">
        <f>SUMIFS('ENTRADA DE NOTA'!$C$4:$C$9999,'ENTRADA DE NOTA'!$B$4:$B$9999,B317)-SUMIFS(MOVIMENTAÇÃO!$E$4:$E317,MOVIMENTAÇÃO!$B$4:$B317,B317)</f>
        <v>0</v>
      </c>
    </row>
    <row r="318" spans="2:6" x14ac:dyDescent="0.25">
      <c r="B318" s="7" t="str">
        <f t="shared" si="4"/>
        <v/>
      </c>
      <c r="F318" s="7">
        <f>SUMIFS('ENTRADA DE NOTA'!$C$4:$C$9999,'ENTRADA DE NOTA'!$B$4:$B$9999,B318)-SUMIFS(MOVIMENTAÇÃO!$E$4:$E318,MOVIMENTAÇÃO!$B$4:$B318,B318)</f>
        <v>0</v>
      </c>
    </row>
    <row r="319" spans="2:6" x14ac:dyDescent="0.25">
      <c r="B319" s="7" t="str">
        <f t="shared" si="4"/>
        <v/>
      </c>
      <c r="F319" s="7">
        <f>SUMIFS('ENTRADA DE NOTA'!$C$4:$C$9999,'ENTRADA DE NOTA'!$B$4:$B$9999,B319)-SUMIFS(MOVIMENTAÇÃO!$E$4:$E319,MOVIMENTAÇÃO!$B$4:$B319,B319)</f>
        <v>0</v>
      </c>
    </row>
    <row r="320" spans="2:6" x14ac:dyDescent="0.25">
      <c r="B320" s="7" t="str">
        <f t="shared" si="4"/>
        <v/>
      </c>
      <c r="F320" s="7">
        <f>SUMIFS('ENTRADA DE NOTA'!$C$4:$C$9999,'ENTRADA DE NOTA'!$B$4:$B$9999,B320)-SUMIFS(MOVIMENTAÇÃO!$E$4:$E320,MOVIMENTAÇÃO!$B$4:$B320,B320)</f>
        <v>0</v>
      </c>
    </row>
    <row r="321" spans="2:6" x14ac:dyDescent="0.25">
      <c r="B321" s="7" t="str">
        <f t="shared" si="4"/>
        <v/>
      </c>
      <c r="F321" s="7">
        <f>SUMIFS('ENTRADA DE NOTA'!$C$4:$C$9999,'ENTRADA DE NOTA'!$B$4:$B$9999,B321)-SUMIFS(MOVIMENTAÇÃO!$E$4:$E321,MOVIMENTAÇÃO!$B$4:$B321,B321)</f>
        <v>0</v>
      </c>
    </row>
    <row r="322" spans="2:6" x14ac:dyDescent="0.25">
      <c r="B322" s="7" t="str">
        <f t="shared" si="4"/>
        <v/>
      </c>
      <c r="F322" s="7">
        <f>SUMIFS('ENTRADA DE NOTA'!$C$4:$C$9999,'ENTRADA DE NOTA'!$B$4:$B$9999,B322)-SUMIFS(MOVIMENTAÇÃO!$E$4:$E322,MOVIMENTAÇÃO!$B$4:$B322,B322)</f>
        <v>0</v>
      </c>
    </row>
    <row r="323" spans="2:6" x14ac:dyDescent="0.25">
      <c r="B323" s="7" t="str">
        <f t="shared" si="4"/>
        <v/>
      </c>
      <c r="F323" s="7">
        <f>SUMIFS('ENTRADA DE NOTA'!$C$4:$C$9999,'ENTRADA DE NOTA'!$B$4:$B$9999,B323)-SUMIFS(MOVIMENTAÇÃO!$E$4:$E323,MOVIMENTAÇÃO!$B$4:$B323,B323)</f>
        <v>0</v>
      </c>
    </row>
    <row r="324" spans="2:6" x14ac:dyDescent="0.25">
      <c r="B324" s="7" t="str">
        <f t="shared" ref="B324:B387" si="5">IF(ISBLANK(A324),"",IF(ISNA(VLOOKUP(A324,idMedicamentos,2,FALSE)),"",VLOOKUP(A324,idMedicamentos,2,FALSE)))</f>
        <v/>
      </c>
      <c r="F324" s="7">
        <f>SUMIFS('ENTRADA DE NOTA'!$C$4:$C$9999,'ENTRADA DE NOTA'!$B$4:$B$9999,B324)-SUMIFS(MOVIMENTAÇÃO!$E$4:$E324,MOVIMENTAÇÃO!$B$4:$B324,B324)</f>
        <v>0</v>
      </c>
    </row>
    <row r="325" spans="2:6" x14ac:dyDescent="0.25">
      <c r="B325" s="7" t="str">
        <f t="shared" si="5"/>
        <v/>
      </c>
      <c r="F325" s="7">
        <f>SUMIFS('ENTRADA DE NOTA'!$C$4:$C$9999,'ENTRADA DE NOTA'!$B$4:$B$9999,B325)-SUMIFS(MOVIMENTAÇÃO!$E$4:$E325,MOVIMENTAÇÃO!$B$4:$B325,B325)</f>
        <v>0</v>
      </c>
    </row>
    <row r="326" spans="2:6" x14ac:dyDescent="0.25">
      <c r="B326" s="7" t="str">
        <f t="shared" si="5"/>
        <v/>
      </c>
      <c r="F326" s="7">
        <f>SUMIFS('ENTRADA DE NOTA'!$C$4:$C$9999,'ENTRADA DE NOTA'!$B$4:$B$9999,B326)-SUMIFS(MOVIMENTAÇÃO!$E$4:$E326,MOVIMENTAÇÃO!$B$4:$B326,B326)</f>
        <v>0</v>
      </c>
    </row>
    <row r="327" spans="2:6" x14ac:dyDescent="0.25">
      <c r="B327" s="7" t="str">
        <f t="shared" si="5"/>
        <v/>
      </c>
      <c r="F327" s="7">
        <f>SUMIFS('ENTRADA DE NOTA'!$C$4:$C$9999,'ENTRADA DE NOTA'!$B$4:$B$9999,B327)-SUMIFS(MOVIMENTAÇÃO!$E$4:$E327,MOVIMENTAÇÃO!$B$4:$B327,B327)</f>
        <v>0</v>
      </c>
    </row>
    <row r="328" spans="2:6" x14ac:dyDescent="0.25">
      <c r="B328" s="7" t="str">
        <f t="shared" si="5"/>
        <v/>
      </c>
      <c r="F328" s="7">
        <f>SUMIFS('ENTRADA DE NOTA'!$C$4:$C$9999,'ENTRADA DE NOTA'!$B$4:$B$9999,B328)-SUMIFS(MOVIMENTAÇÃO!$E$4:$E328,MOVIMENTAÇÃO!$B$4:$B328,B328)</f>
        <v>0</v>
      </c>
    </row>
    <row r="329" spans="2:6" x14ac:dyDescent="0.25">
      <c r="B329" s="7" t="str">
        <f t="shared" si="5"/>
        <v/>
      </c>
      <c r="F329" s="7">
        <f>SUMIFS('ENTRADA DE NOTA'!$C$4:$C$9999,'ENTRADA DE NOTA'!$B$4:$B$9999,B329)-SUMIFS(MOVIMENTAÇÃO!$E$4:$E329,MOVIMENTAÇÃO!$B$4:$B329,B329)</f>
        <v>0</v>
      </c>
    </row>
    <row r="330" spans="2:6" x14ac:dyDescent="0.25">
      <c r="B330" s="7" t="str">
        <f t="shared" si="5"/>
        <v/>
      </c>
      <c r="F330" s="7">
        <f>SUMIFS('ENTRADA DE NOTA'!$C$4:$C$9999,'ENTRADA DE NOTA'!$B$4:$B$9999,B330)-SUMIFS(MOVIMENTAÇÃO!$E$4:$E330,MOVIMENTAÇÃO!$B$4:$B330,B330)</f>
        <v>0</v>
      </c>
    </row>
    <row r="331" spans="2:6" x14ac:dyDescent="0.25">
      <c r="B331" s="7" t="str">
        <f t="shared" si="5"/>
        <v/>
      </c>
      <c r="F331" s="7">
        <f>SUMIFS('ENTRADA DE NOTA'!$C$4:$C$9999,'ENTRADA DE NOTA'!$B$4:$B$9999,B331)-SUMIFS(MOVIMENTAÇÃO!$E$4:$E331,MOVIMENTAÇÃO!$B$4:$B331,B331)</f>
        <v>0</v>
      </c>
    </row>
    <row r="332" spans="2:6" x14ac:dyDescent="0.25">
      <c r="B332" s="7" t="str">
        <f t="shared" si="5"/>
        <v/>
      </c>
      <c r="F332" s="7">
        <f>SUMIFS('ENTRADA DE NOTA'!$C$4:$C$9999,'ENTRADA DE NOTA'!$B$4:$B$9999,B332)-SUMIFS(MOVIMENTAÇÃO!$E$4:$E332,MOVIMENTAÇÃO!$B$4:$B332,B332)</f>
        <v>0</v>
      </c>
    </row>
    <row r="333" spans="2:6" x14ac:dyDescent="0.25">
      <c r="B333" s="7" t="str">
        <f t="shared" si="5"/>
        <v/>
      </c>
      <c r="F333" s="7">
        <f>SUMIFS('ENTRADA DE NOTA'!$C$4:$C$9999,'ENTRADA DE NOTA'!$B$4:$B$9999,B333)-SUMIFS(MOVIMENTAÇÃO!$E$4:$E333,MOVIMENTAÇÃO!$B$4:$B333,B333)</f>
        <v>0</v>
      </c>
    </row>
    <row r="334" spans="2:6" x14ac:dyDescent="0.25">
      <c r="B334" s="7" t="str">
        <f t="shared" si="5"/>
        <v/>
      </c>
      <c r="F334" s="7">
        <f>SUMIFS('ENTRADA DE NOTA'!$C$4:$C$9999,'ENTRADA DE NOTA'!$B$4:$B$9999,B334)-SUMIFS(MOVIMENTAÇÃO!$E$4:$E334,MOVIMENTAÇÃO!$B$4:$B334,B334)</f>
        <v>0</v>
      </c>
    </row>
    <row r="335" spans="2:6" x14ac:dyDescent="0.25">
      <c r="B335" s="7" t="str">
        <f t="shared" si="5"/>
        <v/>
      </c>
      <c r="F335" s="7">
        <f>SUMIFS('ENTRADA DE NOTA'!$C$4:$C$9999,'ENTRADA DE NOTA'!$B$4:$B$9999,B335)-SUMIFS(MOVIMENTAÇÃO!$E$4:$E335,MOVIMENTAÇÃO!$B$4:$B335,B335)</f>
        <v>0</v>
      </c>
    </row>
    <row r="336" spans="2:6" x14ac:dyDescent="0.25">
      <c r="B336" s="7" t="str">
        <f t="shared" si="5"/>
        <v/>
      </c>
      <c r="F336" s="7">
        <f>SUMIFS('ENTRADA DE NOTA'!$C$4:$C$9999,'ENTRADA DE NOTA'!$B$4:$B$9999,B336)-SUMIFS(MOVIMENTAÇÃO!$E$4:$E336,MOVIMENTAÇÃO!$B$4:$B336,B336)</f>
        <v>0</v>
      </c>
    </row>
    <row r="337" spans="2:6" x14ac:dyDescent="0.25">
      <c r="B337" s="7" t="str">
        <f t="shared" si="5"/>
        <v/>
      </c>
      <c r="F337" s="7">
        <f>SUMIFS('ENTRADA DE NOTA'!$C$4:$C$9999,'ENTRADA DE NOTA'!$B$4:$B$9999,B337)-SUMIFS(MOVIMENTAÇÃO!$E$4:$E337,MOVIMENTAÇÃO!$B$4:$B337,B337)</f>
        <v>0</v>
      </c>
    </row>
    <row r="338" spans="2:6" x14ac:dyDescent="0.25">
      <c r="B338" s="7" t="str">
        <f t="shared" si="5"/>
        <v/>
      </c>
      <c r="F338" s="7">
        <f>SUMIFS('ENTRADA DE NOTA'!$C$4:$C$9999,'ENTRADA DE NOTA'!$B$4:$B$9999,B338)-SUMIFS(MOVIMENTAÇÃO!$E$4:$E338,MOVIMENTAÇÃO!$B$4:$B338,B338)</f>
        <v>0</v>
      </c>
    </row>
    <row r="339" spans="2:6" x14ac:dyDescent="0.25">
      <c r="B339" s="7" t="str">
        <f t="shared" si="5"/>
        <v/>
      </c>
      <c r="F339" s="7">
        <f>SUMIFS('ENTRADA DE NOTA'!$C$4:$C$9999,'ENTRADA DE NOTA'!$B$4:$B$9999,B339)-SUMIFS(MOVIMENTAÇÃO!$E$4:$E339,MOVIMENTAÇÃO!$B$4:$B339,B339)</f>
        <v>0</v>
      </c>
    </row>
    <row r="340" spans="2:6" x14ac:dyDescent="0.25">
      <c r="B340" s="7" t="str">
        <f t="shared" si="5"/>
        <v/>
      </c>
      <c r="F340" s="7">
        <f>SUMIFS('ENTRADA DE NOTA'!$C$4:$C$9999,'ENTRADA DE NOTA'!$B$4:$B$9999,B340)-SUMIFS(MOVIMENTAÇÃO!$E$4:$E340,MOVIMENTAÇÃO!$B$4:$B340,B340)</f>
        <v>0</v>
      </c>
    </row>
    <row r="341" spans="2:6" x14ac:dyDescent="0.25">
      <c r="B341" s="7" t="str">
        <f t="shared" si="5"/>
        <v/>
      </c>
      <c r="F341" s="7">
        <f>SUMIFS('ENTRADA DE NOTA'!$C$4:$C$9999,'ENTRADA DE NOTA'!$B$4:$B$9999,B341)-SUMIFS(MOVIMENTAÇÃO!$E$4:$E341,MOVIMENTAÇÃO!$B$4:$B341,B341)</f>
        <v>0</v>
      </c>
    </row>
    <row r="342" spans="2:6" x14ac:dyDescent="0.25">
      <c r="B342" s="7" t="str">
        <f t="shared" si="5"/>
        <v/>
      </c>
      <c r="F342" s="7">
        <f>SUMIFS('ENTRADA DE NOTA'!$C$4:$C$9999,'ENTRADA DE NOTA'!$B$4:$B$9999,B342)-SUMIFS(MOVIMENTAÇÃO!$E$4:$E342,MOVIMENTAÇÃO!$B$4:$B342,B342)</f>
        <v>0</v>
      </c>
    </row>
    <row r="343" spans="2:6" x14ac:dyDescent="0.25">
      <c r="B343" s="7" t="str">
        <f t="shared" si="5"/>
        <v/>
      </c>
      <c r="F343" s="7">
        <f>SUMIFS('ENTRADA DE NOTA'!$C$4:$C$9999,'ENTRADA DE NOTA'!$B$4:$B$9999,B343)-SUMIFS(MOVIMENTAÇÃO!$E$4:$E343,MOVIMENTAÇÃO!$B$4:$B343,B343)</f>
        <v>0</v>
      </c>
    </row>
    <row r="344" spans="2:6" x14ac:dyDescent="0.25">
      <c r="B344" s="7" t="str">
        <f t="shared" si="5"/>
        <v/>
      </c>
      <c r="F344" s="7">
        <f>SUMIFS('ENTRADA DE NOTA'!$C$4:$C$9999,'ENTRADA DE NOTA'!$B$4:$B$9999,B344)-SUMIFS(MOVIMENTAÇÃO!$E$4:$E344,MOVIMENTAÇÃO!$B$4:$B344,B344)</f>
        <v>0</v>
      </c>
    </row>
    <row r="345" spans="2:6" x14ac:dyDescent="0.25">
      <c r="B345" s="7" t="str">
        <f t="shared" si="5"/>
        <v/>
      </c>
      <c r="F345" s="7">
        <f>SUMIFS('ENTRADA DE NOTA'!$C$4:$C$9999,'ENTRADA DE NOTA'!$B$4:$B$9999,B345)-SUMIFS(MOVIMENTAÇÃO!$E$4:$E345,MOVIMENTAÇÃO!$B$4:$B345,B345)</f>
        <v>0</v>
      </c>
    </row>
    <row r="346" spans="2:6" x14ac:dyDescent="0.25">
      <c r="B346" s="7" t="str">
        <f t="shared" si="5"/>
        <v/>
      </c>
      <c r="F346" s="7">
        <f>SUMIFS('ENTRADA DE NOTA'!$C$4:$C$9999,'ENTRADA DE NOTA'!$B$4:$B$9999,B346)-SUMIFS(MOVIMENTAÇÃO!$E$4:$E346,MOVIMENTAÇÃO!$B$4:$B346,B346)</f>
        <v>0</v>
      </c>
    </row>
    <row r="347" spans="2:6" x14ac:dyDescent="0.25">
      <c r="B347" s="7" t="str">
        <f t="shared" si="5"/>
        <v/>
      </c>
      <c r="F347" s="7">
        <f>SUMIFS('ENTRADA DE NOTA'!$C$4:$C$9999,'ENTRADA DE NOTA'!$B$4:$B$9999,B347)-SUMIFS(MOVIMENTAÇÃO!$E$4:$E347,MOVIMENTAÇÃO!$B$4:$B347,B347)</f>
        <v>0</v>
      </c>
    </row>
    <row r="348" spans="2:6" x14ac:dyDescent="0.25">
      <c r="B348" s="7" t="str">
        <f t="shared" si="5"/>
        <v/>
      </c>
      <c r="F348" s="7">
        <f>SUMIFS('ENTRADA DE NOTA'!$C$4:$C$9999,'ENTRADA DE NOTA'!$B$4:$B$9999,B348)-SUMIFS(MOVIMENTAÇÃO!$E$4:$E348,MOVIMENTAÇÃO!$B$4:$B348,B348)</f>
        <v>0</v>
      </c>
    </row>
    <row r="349" spans="2:6" x14ac:dyDescent="0.25">
      <c r="B349" s="7" t="str">
        <f t="shared" si="5"/>
        <v/>
      </c>
      <c r="F349" s="7">
        <f>SUMIFS('ENTRADA DE NOTA'!$C$4:$C$9999,'ENTRADA DE NOTA'!$B$4:$B$9999,B349)-SUMIFS(MOVIMENTAÇÃO!$E$4:$E349,MOVIMENTAÇÃO!$B$4:$B349,B349)</f>
        <v>0</v>
      </c>
    </row>
    <row r="350" spans="2:6" x14ac:dyDescent="0.25">
      <c r="B350" s="7" t="str">
        <f t="shared" si="5"/>
        <v/>
      </c>
      <c r="F350" s="7">
        <f>SUMIFS('ENTRADA DE NOTA'!$C$4:$C$9999,'ENTRADA DE NOTA'!$B$4:$B$9999,B350)-SUMIFS(MOVIMENTAÇÃO!$E$4:$E350,MOVIMENTAÇÃO!$B$4:$B350,B350)</f>
        <v>0</v>
      </c>
    </row>
    <row r="351" spans="2:6" x14ac:dyDescent="0.25">
      <c r="B351" s="7" t="str">
        <f t="shared" si="5"/>
        <v/>
      </c>
      <c r="F351" s="7">
        <f>SUMIFS('ENTRADA DE NOTA'!$C$4:$C$9999,'ENTRADA DE NOTA'!$B$4:$B$9999,B351)-SUMIFS(MOVIMENTAÇÃO!$E$4:$E351,MOVIMENTAÇÃO!$B$4:$B351,B351)</f>
        <v>0</v>
      </c>
    </row>
    <row r="352" spans="2:6" x14ac:dyDescent="0.25">
      <c r="B352" s="7" t="str">
        <f t="shared" si="5"/>
        <v/>
      </c>
      <c r="F352" s="7">
        <f>SUMIFS('ENTRADA DE NOTA'!$C$4:$C$9999,'ENTRADA DE NOTA'!$B$4:$B$9999,B352)-SUMIFS(MOVIMENTAÇÃO!$E$4:$E352,MOVIMENTAÇÃO!$B$4:$B352,B352)</f>
        <v>0</v>
      </c>
    </row>
    <row r="353" spans="2:6" x14ac:dyDescent="0.25">
      <c r="B353" s="7" t="str">
        <f t="shared" si="5"/>
        <v/>
      </c>
      <c r="F353" s="7">
        <f>SUMIFS('ENTRADA DE NOTA'!$C$4:$C$9999,'ENTRADA DE NOTA'!$B$4:$B$9999,B353)-SUMIFS(MOVIMENTAÇÃO!$E$4:$E353,MOVIMENTAÇÃO!$B$4:$B353,B353)</f>
        <v>0</v>
      </c>
    </row>
    <row r="354" spans="2:6" x14ac:dyDescent="0.25">
      <c r="B354" s="7" t="str">
        <f t="shared" si="5"/>
        <v/>
      </c>
      <c r="F354" s="7">
        <f>SUMIFS('ENTRADA DE NOTA'!$C$4:$C$9999,'ENTRADA DE NOTA'!$B$4:$B$9999,B354)-SUMIFS(MOVIMENTAÇÃO!$E$4:$E354,MOVIMENTAÇÃO!$B$4:$B354,B354)</f>
        <v>0</v>
      </c>
    </row>
    <row r="355" spans="2:6" x14ac:dyDescent="0.25">
      <c r="B355" s="7" t="str">
        <f t="shared" si="5"/>
        <v/>
      </c>
      <c r="F355" s="7">
        <f>SUMIFS('ENTRADA DE NOTA'!$C$4:$C$9999,'ENTRADA DE NOTA'!$B$4:$B$9999,B355)-SUMIFS(MOVIMENTAÇÃO!$E$4:$E355,MOVIMENTAÇÃO!$B$4:$B355,B355)</f>
        <v>0</v>
      </c>
    </row>
    <row r="356" spans="2:6" x14ac:dyDescent="0.25">
      <c r="B356" s="7" t="str">
        <f t="shared" si="5"/>
        <v/>
      </c>
      <c r="F356" s="7">
        <f>SUMIFS('ENTRADA DE NOTA'!$C$4:$C$9999,'ENTRADA DE NOTA'!$B$4:$B$9999,B356)-SUMIFS(MOVIMENTAÇÃO!$E$4:$E356,MOVIMENTAÇÃO!$B$4:$B356,B356)</f>
        <v>0</v>
      </c>
    </row>
    <row r="357" spans="2:6" x14ac:dyDescent="0.25">
      <c r="B357" s="7" t="str">
        <f t="shared" si="5"/>
        <v/>
      </c>
      <c r="F357" s="7">
        <f>SUMIFS('ENTRADA DE NOTA'!$C$4:$C$9999,'ENTRADA DE NOTA'!$B$4:$B$9999,B357)-SUMIFS(MOVIMENTAÇÃO!$E$4:$E357,MOVIMENTAÇÃO!$B$4:$B357,B357)</f>
        <v>0</v>
      </c>
    </row>
    <row r="358" spans="2:6" x14ac:dyDescent="0.25">
      <c r="B358" s="7" t="str">
        <f t="shared" si="5"/>
        <v/>
      </c>
      <c r="F358" s="7">
        <f>SUMIFS('ENTRADA DE NOTA'!$C$4:$C$9999,'ENTRADA DE NOTA'!$B$4:$B$9999,B358)-SUMIFS(MOVIMENTAÇÃO!$E$4:$E358,MOVIMENTAÇÃO!$B$4:$B358,B358)</f>
        <v>0</v>
      </c>
    </row>
    <row r="359" spans="2:6" x14ac:dyDescent="0.25">
      <c r="B359" s="7" t="str">
        <f t="shared" si="5"/>
        <v/>
      </c>
      <c r="F359" s="7">
        <f>SUMIFS('ENTRADA DE NOTA'!$C$4:$C$9999,'ENTRADA DE NOTA'!$B$4:$B$9999,B359)-SUMIFS(MOVIMENTAÇÃO!$E$4:$E359,MOVIMENTAÇÃO!$B$4:$B359,B359)</f>
        <v>0</v>
      </c>
    </row>
    <row r="360" spans="2:6" x14ac:dyDescent="0.25">
      <c r="B360" s="7" t="str">
        <f t="shared" si="5"/>
        <v/>
      </c>
      <c r="F360" s="7">
        <f>SUMIFS('ENTRADA DE NOTA'!$C$4:$C$9999,'ENTRADA DE NOTA'!$B$4:$B$9999,B360)-SUMIFS(MOVIMENTAÇÃO!$E$4:$E360,MOVIMENTAÇÃO!$B$4:$B360,B360)</f>
        <v>0</v>
      </c>
    </row>
    <row r="361" spans="2:6" x14ac:dyDescent="0.25">
      <c r="B361" s="7" t="str">
        <f t="shared" si="5"/>
        <v/>
      </c>
      <c r="F361" s="7">
        <f>SUMIFS('ENTRADA DE NOTA'!$C$4:$C$9999,'ENTRADA DE NOTA'!$B$4:$B$9999,B361)-SUMIFS(MOVIMENTAÇÃO!$E$4:$E361,MOVIMENTAÇÃO!$B$4:$B361,B361)</f>
        <v>0</v>
      </c>
    </row>
    <row r="362" spans="2:6" x14ac:dyDescent="0.25">
      <c r="B362" s="7" t="str">
        <f t="shared" si="5"/>
        <v/>
      </c>
      <c r="F362" s="7">
        <f>SUMIFS('ENTRADA DE NOTA'!$C$4:$C$9999,'ENTRADA DE NOTA'!$B$4:$B$9999,B362)-SUMIFS(MOVIMENTAÇÃO!$E$4:$E362,MOVIMENTAÇÃO!$B$4:$B362,B362)</f>
        <v>0</v>
      </c>
    </row>
    <row r="363" spans="2:6" x14ac:dyDescent="0.25">
      <c r="B363" s="7" t="str">
        <f t="shared" si="5"/>
        <v/>
      </c>
      <c r="F363" s="7">
        <f>SUMIFS('ENTRADA DE NOTA'!$C$4:$C$9999,'ENTRADA DE NOTA'!$B$4:$B$9999,B363)-SUMIFS(MOVIMENTAÇÃO!$E$4:$E363,MOVIMENTAÇÃO!$B$4:$B363,B363)</f>
        <v>0</v>
      </c>
    </row>
    <row r="364" spans="2:6" x14ac:dyDescent="0.25">
      <c r="B364" s="7" t="str">
        <f t="shared" si="5"/>
        <v/>
      </c>
      <c r="F364" s="7">
        <f>SUMIFS('ENTRADA DE NOTA'!$C$4:$C$9999,'ENTRADA DE NOTA'!$B$4:$B$9999,B364)-SUMIFS(MOVIMENTAÇÃO!$E$4:$E364,MOVIMENTAÇÃO!$B$4:$B364,B364)</f>
        <v>0</v>
      </c>
    </row>
    <row r="365" spans="2:6" x14ac:dyDescent="0.25">
      <c r="B365" s="7" t="str">
        <f t="shared" si="5"/>
        <v/>
      </c>
      <c r="F365" s="7">
        <f>SUMIFS('ENTRADA DE NOTA'!$C$4:$C$9999,'ENTRADA DE NOTA'!$B$4:$B$9999,B365)-SUMIFS(MOVIMENTAÇÃO!$E$4:$E365,MOVIMENTAÇÃO!$B$4:$B365,B365)</f>
        <v>0</v>
      </c>
    </row>
    <row r="366" spans="2:6" x14ac:dyDescent="0.25">
      <c r="B366" s="7" t="str">
        <f t="shared" si="5"/>
        <v/>
      </c>
      <c r="F366" s="7">
        <f>SUMIFS('ENTRADA DE NOTA'!$C$4:$C$9999,'ENTRADA DE NOTA'!$B$4:$B$9999,B366)-SUMIFS(MOVIMENTAÇÃO!$E$4:$E366,MOVIMENTAÇÃO!$B$4:$B366,B366)</f>
        <v>0</v>
      </c>
    </row>
    <row r="367" spans="2:6" x14ac:dyDescent="0.25">
      <c r="B367" s="7" t="str">
        <f t="shared" si="5"/>
        <v/>
      </c>
      <c r="F367" s="7">
        <f>SUMIFS('ENTRADA DE NOTA'!$C$4:$C$9999,'ENTRADA DE NOTA'!$B$4:$B$9999,B367)-SUMIFS(MOVIMENTAÇÃO!$E$4:$E367,MOVIMENTAÇÃO!$B$4:$B367,B367)</f>
        <v>0</v>
      </c>
    </row>
    <row r="368" spans="2:6" x14ac:dyDescent="0.25">
      <c r="B368" s="7" t="str">
        <f t="shared" si="5"/>
        <v/>
      </c>
      <c r="F368" s="7">
        <f>SUMIFS('ENTRADA DE NOTA'!$C$4:$C$9999,'ENTRADA DE NOTA'!$B$4:$B$9999,B368)-SUMIFS(MOVIMENTAÇÃO!$E$4:$E368,MOVIMENTAÇÃO!$B$4:$B368,B368)</f>
        <v>0</v>
      </c>
    </row>
    <row r="369" spans="2:6" x14ac:dyDescent="0.25">
      <c r="B369" s="7" t="str">
        <f t="shared" si="5"/>
        <v/>
      </c>
      <c r="F369" s="7">
        <f>SUMIFS('ENTRADA DE NOTA'!$C$4:$C$9999,'ENTRADA DE NOTA'!$B$4:$B$9999,B369)-SUMIFS(MOVIMENTAÇÃO!$E$4:$E369,MOVIMENTAÇÃO!$B$4:$B369,B369)</f>
        <v>0</v>
      </c>
    </row>
    <row r="370" spans="2:6" x14ac:dyDescent="0.25">
      <c r="B370" s="7" t="str">
        <f t="shared" si="5"/>
        <v/>
      </c>
      <c r="F370" s="7">
        <f>SUMIFS('ENTRADA DE NOTA'!$C$4:$C$9999,'ENTRADA DE NOTA'!$B$4:$B$9999,B370)-SUMIFS(MOVIMENTAÇÃO!$E$4:$E370,MOVIMENTAÇÃO!$B$4:$B370,B370)</f>
        <v>0</v>
      </c>
    </row>
    <row r="371" spans="2:6" x14ac:dyDescent="0.25">
      <c r="B371" s="7" t="str">
        <f t="shared" si="5"/>
        <v/>
      </c>
      <c r="F371" s="7">
        <f>SUMIFS('ENTRADA DE NOTA'!$C$4:$C$9999,'ENTRADA DE NOTA'!$B$4:$B$9999,B371)-SUMIFS(MOVIMENTAÇÃO!$E$4:$E371,MOVIMENTAÇÃO!$B$4:$B371,B371)</f>
        <v>0</v>
      </c>
    </row>
    <row r="372" spans="2:6" x14ac:dyDescent="0.25">
      <c r="B372" s="7" t="str">
        <f t="shared" si="5"/>
        <v/>
      </c>
      <c r="F372" s="7">
        <f>SUMIFS('ENTRADA DE NOTA'!$C$4:$C$9999,'ENTRADA DE NOTA'!$B$4:$B$9999,B372)-SUMIFS(MOVIMENTAÇÃO!$E$4:$E372,MOVIMENTAÇÃO!$B$4:$B372,B372)</f>
        <v>0</v>
      </c>
    </row>
    <row r="373" spans="2:6" x14ac:dyDescent="0.25">
      <c r="B373" s="7" t="str">
        <f t="shared" si="5"/>
        <v/>
      </c>
      <c r="F373" s="7">
        <f>SUMIFS('ENTRADA DE NOTA'!$C$4:$C$9999,'ENTRADA DE NOTA'!$B$4:$B$9999,B373)-SUMIFS(MOVIMENTAÇÃO!$E$4:$E373,MOVIMENTAÇÃO!$B$4:$B373,B373)</f>
        <v>0</v>
      </c>
    </row>
    <row r="374" spans="2:6" x14ac:dyDescent="0.25">
      <c r="B374" s="7" t="str">
        <f t="shared" si="5"/>
        <v/>
      </c>
      <c r="F374" s="7">
        <f>SUMIFS('ENTRADA DE NOTA'!$C$4:$C$9999,'ENTRADA DE NOTA'!$B$4:$B$9999,B374)-SUMIFS(MOVIMENTAÇÃO!$E$4:$E374,MOVIMENTAÇÃO!$B$4:$B374,B374)</f>
        <v>0</v>
      </c>
    </row>
    <row r="375" spans="2:6" x14ac:dyDescent="0.25">
      <c r="B375" s="7" t="str">
        <f t="shared" si="5"/>
        <v/>
      </c>
      <c r="F375" s="7">
        <f>SUMIFS('ENTRADA DE NOTA'!$C$4:$C$9999,'ENTRADA DE NOTA'!$B$4:$B$9999,B375)-SUMIFS(MOVIMENTAÇÃO!$E$4:$E375,MOVIMENTAÇÃO!$B$4:$B375,B375)</f>
        <v>0</v>
      </c>
    </row>
    <row r="376" spans="2:6" x14ac:dyDescent="0.25">
      <c r="B376" s="7" t="str">
        <f t="shared" si="5"/>
        <v/>
      </c>
      <c r="F376" s="7">
        <f>SUMIFS('ENTRADA DE NOTA'!$C$4:$C$9999,'ENTRADA DE NOTA'!$B$4:$B$9999,B376)-SUMIFS(MOVIMENTAÇÃO!$E$4:$E376,MOVIMENTAÇÃO!$B$4:$B376,B376)</f>
        <v>0</v>
      </c>
    </row>
    <row r="377" spans="2:6" x14ac:dyDescent="0.25">
      <c r="B377" s="7" t="str">
        <f t="shared" si="5"/>
        <v/>
      </c>
      <c r="F377" s="7">
        <f>SUMIFS('ENTRADA DE NOTA'!$C$4:$C$9999,'ENTRADA DE NOTA'!$B$4:$B$9999,B377)-SUMIFS(MOVIMENTAÇÃO!$E$4:$E377,MOVIMENTAÇÃO!$B$4:$B377,B377)</f>
        <v>0</v>
      </c>
    </row>
    <row r="378" spans="2:6" x14ac:dyDescent="0.25">
      <c r="B378" s="7" t="str">
        <f t="shared" si="5"/>
        <v/>
      </c>
      <c r="F378" s="7">
        <f>SUMIFS('ENTRADA DE NOTA'!$C$4:$C$9999,'ENTRADA DE NOTA'!$B$4:$B$9999,B378)-SUMIFS(MOVIMENTAÇÃO!$E$4:$E378,MOVIMENTAÇÃO!$B$4:$B378,B378)</f>
        <v>0</v>
      </c>
    </row>
    <row r="379" spans="2:6" x14ac:dyDescent="0.25">
      <c r="B379" s="7" t="str">
        <f t="shared" si="5"/>
        <v/>
      </c>
      <c r="F379" s="7">
        <f>SUMIFS('ENTRADA DE NOTA'!$C$4:$C$9999,'ENTRADA DE NOTA'!$B$4:$B$9999,B379)-SUMIFS(MOVIMENTAÇÃO!$E$4:$E379,MOVIMENTAÇÃO!$B$4:$B379,B379)</f>
        <v>0</v>
      </c>
    </row>
    <row r="380" spans="2:6" x14ac:dyDescent="0.25">
      <c r="B380" s="7" t="str">
        <f t="shared" si="5"/>
        <v/>
      </c>
      <c r="F380" s="7">
        <f>SUMIFS('ENTRADA DE NOTA'!$C$4:$C$9999,'ENTRADA DE NOTA'!$B$4:$B$9999,B380)-SUMIFS(MOVIMENTAÇÃO!$E$4:$E380,MOVIMENTAÇÃO!$B$4:$B380,B380)</f>
        <v>0</v>
      </c>
    </row>
    <row r="381" spans="2:6" x14ac:dyDescent="0.25">
      <c r="B381" s="7" t="str">
        <f t="shared" si="5"/>
        <v/>
      </c>
      <c r="F381" s="7">
        <f>SUMIFS('ENTRADA DE NOTA'!$C$4:$C$9999,'ENTRADA DE NOTA'!$B$4:$B$9999,B381)-SUMIFS(MOVIMENTAÇÃO!$E$4:$E381,MOVIMENTAÇÃO!$B$4:$B381,B381)</f>
        <v>0</v>
      </c>
    </row>
    <row r="382" spans="2:6" x14ac:dyDescent="0.25">
      <c r="B382" s="7" t="str">
        <f t="shared" si="5"/>
        <v/>
      </c>
      <c r="F382" s="7">
        <f>SUMIFS('ENTRADA DE NOTA'!$C$4:$C$9999,'ENTRADA DE NOTA'!$B$4:$B$9999,B382)-SUMIFS(MOVIMENTAÇÃO!$E$4:$E382,MOVIMENTAÇÃO!$B$4:$B382,B382)</f>
        <v>0</v>
      </c>
    </row>
    <row r="383" spans="2:6" x14ac:dyDescent="0.25">
      <c r="B383" s="7" t="str">
        <f t="shared" si="5"/>
        <v/>
      </c>
      <c r="F383" s="7">
        <f>SUMIFS('ENTRADA DE NOTA'!$C$4:$C$9999,'ENTRADA DE NOTA'!$B$4:$B$9999,B383)-SUMIFS(MOVIMENTAÇÃO!$E$4:$E383,MOVIMENTAÇÃO!$B$4:$B383,B383)</f>
        <v>0</v>
      </c>
    </row>
    <row r="384" spans="2:6" x14ac:dyDescent="0.25">
      <c r="B384" s="7" t="str">
        <f t="shared" si="5"/>
        <v/>
      </c>
      <c r="F384" s="7">
        <f>SUMIFS('ENTRADA DE NOTA'!$C$4:$C$9999,'ENTRADA DE NOTA'!$B$4:$B$9999,B384)-SUMIFS(MOVIMENTAÇÃO!$E$4:$E384,MOVIMENTAÇÃO!$B$4:$B384,B384)</f>
        <v>0</v>
      </c>
    </row>
    <row r="385" spans="2:6" x14ac:dyDescent="0.25">
      <c r="B385" s="7" t="str">
        <f t="shared" si="5"/>
        <v/>
      </c>
      <c r="F385" s="7">
        <f>SUMIFS('ENTRADA DE NOTA'!$C$4:$C$9999,'ENTRADA DE NOTA'!$B$4:$B$9999,B385)-SUMIFS(MOVIMENTAÇÃO!$E$4:$E385,MOVIMENTAÇÃO!$B$4:$B385,B385)</f>
        <v>0</v>
      </c>
    </row>
    <row r="386" spans="2:6" x14ac:dyDescent="0.25">
      <c r="B386" s="7" t="str">
        <f t="shared" si="5"/>
        <v/>
      </c>
      <c r="F386" s="7">
        <f>SUMIFS('ENTRADA DE NOTA'!$C$4:$C$9999,'ENTRADA DE NOTA'!$B$4:$B$9999,B386)-SUMIFS(MOVIMENTAÇÃO!$E$4:$E386,MOVIMENTAÇÃO!$B$4:$B386,B386)</f>
        <v>0</v>
      </c>
    </row>
    <row r="387" spans="2:6" x14ac:dyDescent="0.25">
      <c r="B387" s="7" t="str">
        <f t="shared" si="5"/>
        <v/>
      </c>
      <c r="F387" s="7">
        <f>SUMIFS('ENTRADA DE NOTA'!$C$4:$C$9999,'ENTRADA DE NOTA'!$B$4:$B$9999,B387)-SUMIFS(MOVIMENTAÇÃO!$E$4:$E387,MOVIMENTAÇÃO!$B$4:$B387,B387)</f>
        <v>0</v>
      </c>
    </row>
    <row r="388" spans="2:6" x14ac:dyDescent="0.25">
      <c r="B388" s="7" t="str">
        <f t="shared" ref="B388:B451" si="6">IF(ISBLANK(A388),"",IF(ISNA(VLOOKUP(A388,idMedicamentos,2,FALSE)),"",VLOOKUP(A388,idMedicamentos,2,FALSE)))</f>
        <v/>
      </c>
      <c r="F388" s="7">
        <f>SUMIFS('ENTRADA DE NOTA'!$C$4:$C$9999,'ENTRADA DE NOTA'!$B$4:$B$9999,B388)-SUMIFS(MOVIMENTAÇÃO!$E$4:$E388,MOVIMENTAÇÃO!$B$4:$B388,B388)</f>
        <v>0</v>
      </c>
    </row>
    <row r="389" spans="2:6" x14ac:dyDescent="0.25">
      <c r="B389" s="7" t="str">
        <f t="shared" si="6"/>
        <v/>
      </c>
      <c r="F389" s="7">
        <f>SUMIFS('ENTRADA DE NOTA'!$C$4:$C$9999,'ENTRADA DE NOTA'!$B$4:$B$9999,B389)-SUMIFS(MOVIMENTAÇÃO!$E$4:$E389,MOVIMENTAÇÃO!$B$4:$B389,B389)</f>
        <v>0</v>
      </c>
    </row>
    <row r="390" spans="2:6" x14ac:dyDescent="0.25">
      <c r="B390" s="7" t="str">
        <f t="shared" si="6"/>
        <v/>
      </c>
      <c r="F390" s="7">
        <f>SUMIFS('ENTRADA DE NOTA'!$C$4:$C$9999,'ENTRADA DE NOTA'!$B$4:$B$9999,B390)-SUMIFS(MOVIMENTAÇÃO!$E$4:$E390,MOVIMENTAÇÃO!$B$4:$B390,B390)</f>
        <v>0</v>
      </c>
    </row>
    <row r="391" spans="2:6" x14ac:dyDescent="0.25">
      <c r="B391" s="7" t="str">
        <f t="shared" si="6"/>
        <v/>
      </c>
      <c r="F391" s="7">
        <f>SUMIFS('ENTRADA DE NOTA'!$C$4:$C$9999,'ENTRADA DE NOTA'!$B$4:$B$9999,B391)-SUMIFS(MOVIMENTAÇÃO!$E$4:$E391,MOVIMENTAÇÃO!$B$4:$B391,B391)</f>
        <v>0</v>
      </c>
    </row>
    <row r="392" spans="2:6" x14ac:dyDescent="0.25">
      <c r="B392" s="7" t="str">
        <f t="shared" si="6"/>
        <v/>
      </c>
      <c r="F392" s="7">
        <f>SUMIFS('ENTRADA DE NOTA'!$C$4:$C$9999,'ENTRADA DE NOTA'!$B$4:$B$9999,B392)-SUMIFS(MOVIMENTAÇÃO!$E$4:$E392,MOVIMENTAÇÃO!$B$4:$B392,B392)</f>
        <v>0</v>
      </c>
    </row>
    <row r="393" spans="2:6" x14ac:dyDescent="0.25">
      <c r="B393" s="7" t="str">
        <f t="shared" si="6"/>
        <v/>
      </c>
      <c r="F393" s="7">
        <f>SUMIFS('ENTRADA DE NOTA'!$C$4:$C$9999,'ENTRADA DE NOTA'!$B$4:$B$9999,B393)-SUMIFS(MOVIMENTAÇÃO!$E$4:$E393,MOVIMENTAÇÃO!$B$4:$B393,B393)</f>
        <v>0</v>
      </c>
    </row>
    <row r="394" spans="2:6" x14ac:dyDescent="0.25">
      <c r="B394" s="7" t="str">
        <f t="shared" si="6"/>
        <v/>
      </c>
      <c r="F394" s="7">
        <f>SUMIFS('ENTRADA DE NOTA'!$C$4:$C$9999,'ENTRADA DE NOTA'!$B$4:$B$9999,B394)-SUMIFS(MOVIMENTAÇÃO!$E$4:$E394,MOVIMENTAÇÃO!$B$4:$B394,B394)</f>
        <v>0</v>
      </c>
    </row>
    <row r="395" spans="2:6" x14ac:dyDescent="0.25">
      <c r="B395" s="7" t="str">
        <f t="shared" si="6"/>
        <v/>
      </c>
      <c r="F395" s="7">
        <f>SUMIFS('ENTRADA DE NOTA'!$C$4:$C$9999,'ENTRADA DE NOTA'!$B$4:$B$9999,B395)-SUMIFS(MOVIMENTAÇÃO!$E$4:$E395,MOVIMENTAÇÃO!$B$4:$B395,B395)</f>
        <v>0</v>
      </c>
    </row>
    <row r="396" spans="2:6" x14ac:dyDescent="0.25">
      <c r="B396" s="7" t="str">
        <f t="shared" si="6"/>
        <v/>
      </c>
      <c r="F396" s="7">
        <f>SUMIFS('ENTRADA DE NOTA'!$C$4:$C$9999,'ENTRADA DE NOTA'!$B$4:$B$9999,B396)-SUMIFS(MOVIMENTAÇÃO!$E$4:$E396,MOVIMENTAÇÃO!$B$4:$B396,B396)</f>
        <v>0</v>
      </c>
    </row>
    <row r="397" spans="2:6" x14ac:dyDescent="0.25">
      <c r="B397" s="7" t="str">
        <f t="shared" si="6"/>
        <v/>
      </c>
      <c r="F397" s="7">
        <f>SUMIFS('ENTRADA DE NOTA'!$C$4:$C$9999,'ENTRADA DE NOTA'!$B$4:$B$9999,B397)-SUMIFS(MOVIMENTAÇÃO!$E$4:$E397,MOVIMENTAÇÃO!$B$4:$B397,B397)</f>
        <v>0</v>
      </c>
    </row>
    <row r="398" spans="2:6" x14ac:dyDescent="0.25">
      <c r="B398" s="7" t="str">
        <f t="shared" si="6"/>
        <v/>
      </c>
      <c r="F398" s="7">
        <f>SUMIFS('ENTRADA DE NOTA'!$C$4:$C$9999,'ENTRADA DE NOTA'!$B$4:$B$9999,B398)-SUMIFS(MOVIMENTAÇÃO!$E$4:$E398,MOVIMENTAÇÃO!$B$4:$B398,B398)</f>
        <v>0</v>
      </c>
    </row>
    <row r="399" spans="2:6" x14ac:dyDescent="0.25">
      <c r="B399" s="7" t="str">
        <f t="shared" si="6"/>
        <v/>
      </c>
      <c r="F399" s="7">
        <f>SUMIFS('ENTRADA DE NOTA'!$C$4:$C$9999,'ENTRADA DE NOTA'!$B$4:$B$9999,B399)-SUMIFS(MOVIMENTAÇÃO!$E$4:$E399,MOVIMENTAÇÃO!$B$4:$B399,B399)</f>
        <v>0</v>
      </c>
    </row>
    <row r="400" spans="2:6" x14ac:dyDescent="0.25">
      <c r="B400" s="7" t="str">
        <f t="shared" si="6"/>
        <v/>
      </c>
      <c r="F400" s="7">
        <f>SUMIFS('ENTRADA DE NOTA'!$C$4:$C$9999,'ENTRADA DE NOTA'!$B$4:$B$9999,B400)-SUMIFS(MOVIMENTAÇÃO!$E$4:$E400,MOVIMENTAÇÃO!$B$4:$B400,B400)</f>
        <v>0</v>
      </c>
    </row>
    <row r="401" spans="2:6" x14ac:dyDescent="0.25">
      <c r="B401" s="7" t="str">
        <f t="shared" si="6"/>
        <v/>
      </c>
      <c r="F401" s="7">
        <f>SUMIFS('ENTRADA DE NOTA'!$C$4:$C$9999,'ENTRADA DE NOTA'!$B$4:$B$9999,B401)-SUMIFS(MOVIMENTAÇÃO!$E$4:$E401,MOVIMENTAÇÃO!$B$4:$B401,B401)</f>
        <v>0</v>
      </c>
    </row>
    <row r="402" spans="2:6" x14ac:dyDescent="0.25">
      <c r="B402" s="7" t="str">
        <f t="shared" si="6"/>
        <v/>
      </c>
      <c r="F402" s="7">
        <f>SUMIFS('ENTRADA DE NOTA'!$C$4:$C$9999,'ENTRADA DE NOTA'!$B$4:$B$9999,B402)-SUMIFS(MOVIMENTAÇÃO!$E$4:$E402,MOVIMENTAÇÃO!$B$4:$B402,B402)</f>
        <v>0</v>
      </c>
    </row>
    <row r="403" spans="2:6" x14ac:dyDescent="0.25">
      <c r="B403" s="7" t="str">
        <f t="shared" si="6"/>
        <v/>
      </c>
      <c r="F403" s="7">
        <f>SUMIFS('ENTRADA DE NOTA'!$C$4:$C$9999,'ENTRADA DE NOTA'!$B$4:$B$9999,B403)-SUMIFS(MOVIMENTAÇÃO!$E$4:$E403,MOVIMENTAÇÃO!$B$4:$B403,B403)</f>
        <v>0</v>
      </c>
    </row>
    <row r="404" spans="2:6" x14ac:dyDescent="0.25">
      <c r="B404" s="7" t="str">
        <f t="shared" si="6"/>
        <v/>
      </c>
      <c r="F404" s="7">
        <f>SUMIFS('ENTRADA DE NOTA'!$C$4:$C$9999,'ENTRADA DE NOTA'!$B$4:$B$9999,B404)-SUMIFS(MOVIMENTAÇÃO!$E$4:$E404,MOVIMENTAÇÃO!$B$4:$B404,B404)</f>
        <v>0</v>
      </c>
    </row>
    <row r="405" spans="2:6" x14ac:dyDescent="0.25">
      <c r="B405" s="7" t="str">
        <f t="shared" si="6"/>
        <v/>
      </c>
      <c r="F405" s="7">
        <f>SUMIFS('ENTRADA DE NOTA'!$C$4:$C$9999,'ENTRADA DE NOTA'!$B$4:$B$9999,B405)-SUMIFS(MOVIMENTAÇÃO!$E$4:$E405,MOVIMENTAÇÃO!$B$4:$B405,B405)</f>
        <v>0</v>
      </c>
    </row>
    <row r="406" spans="2:6" x14ac:dyDescent="0.25">
      <c r="B406" s="7" t="str">
        <f t="shared" si="6"/>
        <v/>
      </c>
      <c r="F406" s="7">
        <f>SUMIFS('ENTRADA DE NOTA'!$C$4:$C$9999,'ENTRADA DE NOTA'!$B$4:$B$9999,B406)-SUMIFS(MOVIMENTAÇÃO!$E$4:$E406,MOVIMENTAÇÃO!$B$4:$B406,B406)</f>
        <v>0</v>
      </c>
    </row>
    <row r="407" spans="2:6" x14ac:dyDescent="0.25">
      <c r="B407" s="7" t="str">
        <f t="shared" si="6"/>
        <v/>
      </c>
      <c r="F407" s="7">
        <f>SUMIFS('ENTRADA DE NOTA'!$C$4:$C$9999,'ENTRADA DE NOTA'!$B$4:$B$9999,B407)-SUMIFS(MOVIMENTAÇÃO!$E$4:$E407,MOVIMENTAÇÃO!$B$4:$B407,B407)</f>
        <v>0</v>
      </c>
    </row>
    <row r="408" spans="2:6" x14ac:dyDescent="0.25">
      <c r="B408" s="7" t="str">
        <f t="shared" si="6"/>
        <v/>
      </c>
      <c r="F408" s="7">
        <f>SUMIFS('ENTRADA DE NOTA'!$C$4:$C$9999,'ENTRADA DE NOTA'!$B$4:$B$9999,B408)-SUMIFS(MOVIMENTAÇÃO!$E$4:$E408,MOVIMENTAÇÃO!$B$4:$B408,B408)</f>
        <v>0</v>
      </c>
    </row>
    <row r="409" spans="2:6" x14ac:dyDescent="0.25">
      <c r="B409" s="7" t="str">
        <f t="shared" si="6"/>
        <v/>
      </c>
      <c r="F409" s="7">
        <f>SUMIFS('ENTRADA DE NOTA'!$C$4:$C$9999,'ENTRADA DE NOTA'!$B$4:$B$9999,B409)-SUMIFS(MOVIMENTAÇÃO!$E$4:$E409,MOVIMENTAÇÃO!$B$4:$B409,B409)</f>
        <v>0</v>
      </c>
    </row>
    <row r="410" spans="2:6" x14ac:dyDescent="0.25">
      <c r="B410" s="7" t="str">
        <f t="shared" si="6"/>
        <v/>
      </c>
      <c r="F410" s="7">
        <f>SUMIFS('ENTRADA DE NOTA'!$C$4:$C$9999,'ENTRADA DE NOTA'!$B$4:$B$9999,B410)-SUMIFS(MOVIMENTAÇÃO!$E$4:$E410,MOVIMENTAÇÃO!$B$4:$B410,B410)</f>
        <v>0</v>
      </c>
    </row>
    <row r="411" spans="2:6" x14ac:dyDescent="0.25">
      <c r="B411" s="7" t="str">
        <f t="shared" si="6"/>
        <v/>
      </c>
      <c r="F411" s="7">
        <f>SUMIFS('ENTRADA DE NOTA'!$C$4:$C$9999,'ENTRADA DE NOTA'!$B$4:$B$9999,B411)-SUMIFS(MOVIMENTAÇÃO!$E$4:$E411,MOVIMENTAÇÃO!$B$4:$B411,B411)</f>
        <v>0</v>
      </c>
    </row>
    <row r="412" spans="2:6" x14ac:dyDescent="0.25">
      <c r="B412" s="7" t="str">
        <f t="shared" si="6"/>
        <v/>
      </c>
      <c r="F412" s="7">
        <f>SUMIFS('ENTRADA DE NOTA'!$C$4:$C$9999,'ENTRADA DE NOTA'!$B$4:$B$9999,B412)-SUMIFS(MOVIMENTAÇÃO!$E$4:$E412,MOVIMENTAÇÃO!$B$4:$B412,B412)</f>
        <v>0</v>
      </c>
    </row>
    <row r="413" spans="2:6" x14ac:dyDescent="0.25">
      <c r="B413" s="7" t="str">
        <f t="shared" si="6"/>
        <v/>
      </c>
      <c r="F413" s="7">
        <f>SUMIFS('ENTRADA DE NOTA'!$C$4:$C$9999,'ENTRADA DE NOTA'!$B$4:$B$9999,B413)-SUMIFS(MOVIMENTAÇÃO!$E$4:$E413,MOVIMENTAÇÃO!$B$4:$B413,B413)</f>
        <v>0</v>
      </c>
    </row>
    <row r="414" spans="2:6" x14ac:dyDescent="0.25">
      <c r="B414" s="7" t="str">
        <f t="shared" si="6"/>
        <v/>
      </c>
      <c r="F414" s="7">
        <f>SUMIFS('ENTRADA DE NOTA'!$C$4:$C$9999,'ENTRADA DE NOTA'!$B$4:$B$9999,B414)-SUMIFS(MOVIMENTAÇÃO!$E$4:$E414,MOVIMENTAÇÃO!$B$4:$B414,B414)</f>
        <v>0</v>
      </c>
    </row>
    <row r="415" spans="2:6" x14ac:dyDescent="0.25">
      <c r="B415" s="7" t="str">
        <f t="shared" si="6"/>
        <v/>
      </c>
      <c r="F415" s="7">
        <f>SUMIFS('ENTRADA DE NOTA'!$C$4:$C$9999,'ENTRADA DE NOTA'!$B$4:$B$9999,B415)-SUMIFS(MOVIMENTAÇÃO!$E$4:$E415,MOVIMENTAÇÃO!$B$4:$B415,B415)</f>
        <v>0</v>
      </c>
    </row>
    <row r="416" spans="2:6" x14ac:dyDescent="0.25">
      <c r="B416" s="7" t="str">
        <f t="shared" si="6"/>
        <v/>
      </c>
      <c r="F416" s="7">
        <f>SUMIFS('ENTRADA DE NOTA'!$C$4:$C$9999,'ENTRADA DE NOTA'!$B$4:$B$9999,B416)-SUMIFS(MOVIMENTAÇÃO!$E$4:$E416,MOVIMENTAÇÃO!$B$4:$B416,B416)</f>
        <v>0</v>
      </c>
    </row>
    <row r="417" spans="2:6" x14ac:dyDescent="0.25">
      <c r="B417" s="7" t="str">
        <f t="shared" si="6"/>
        <v/>
      </c>
      <c r="F417" s="7">
        <f>SUMIFS('ENTRADA DE NOTA'!$C$4:$C$9999,'ENTRADA DE NOTA'!$B$4:$B$9999,B417)-SUMIFS(MOVIMENTAÇÃO!$E$4:$E417,MOVIMENTAÇÃO!$B$4:$B417,B417)</f>
        <v>0</v>
      </c>
    </row>
    <row r="418" spans="2:6" x14ac:dyDescent="0.25">
      <c r="B418" s="7" t="str">
        <f t="shared" si="6"/>
        <v/>
      </c>
      <c r="F418" s="7">
        <f>SUMIFS('ENTRADA DE NOTA'!$C$4:$C$9999,'ENTRADA DE NOTA'!$B$4:$B$9999,B418)-SUMIFS(MOVIMENTAÇÃO!$E$4:$E418,MOVIMENTAÇÃO!$B$4:$B418,B418)</f>
        <v>0</v>
      </c>
    </row>
    <row r="419" spans="2:6" x14ac:dyDescent="0.25">
      <c r="B419" s="7" t="str">
        <f t="shared" si="6"/>
        <v/>
      </c>
      <c r="F419" s="7">
        <f>SUMIFS('ENTRADA DE NOTA'!$C$4:$C$9999,'ENTRADA DE NOTA'!$B$4:$B$9999,B419)-SUMIFS(MOVIMENTAÇÃO!$E$4:$E419,MOVIMENTAÇÃO!$B$4:$B419,B419)</f>
        <v>0</v>
      </c>
    </row>
    <row r="420" spans="2:6" x14ac:dyDescent="0.25">
      <c r="B420" s="7" t="str">
        <f t="shared" si="6"/>
        <v/>
      </c>
      <c r="F420" s="7">
        <f>SUMIFS('ENTRADA DE NOTA'!$C$4:$C$9999,'ENTRADA DE NOTA'!$B$4:$B$9999,B420)-SUMIFS(MOVIMENTAÇÃO!$E$4:$E420,MOVIMENTAÇÃO!$B$4:$B420,B420)</f>
        <v>0</v>
      </c>
    </row>
    <row r="421" spans="2:6" x14ac:dyDescent="0.25">
      <c r="B421" s="7" t="str">
        <f t="shared" si="6"/>
        <v/>
      </c>
      <c r="F421" s="7">
        <f>SUMIFS('ENTRADA DE NOTA'!$C$4:$C$9999,'ENTRADA DE NOTA'!$B$4:$B$9999,B421)-SUMIFS(MOVIMENTAÇÃO!$E$4:$E421,MOVIMENTAÇÃO!$B$4:$B421,B421)</f>
        <v>0</v>
      </c>
    </row>
    <row r="422" spans="2:6" x14ac:dyDescent="0.25">
      <c r="B422" s="7" t="str">
        <f t="shared" si="6"/>
        <v/>
      </c>
      <c r="F422" s="7">
        <f>SUMIFS('ENTRADA DE NOTA'!$C$4:$C$9999,'ENTRADA DE NOTA'!$B$4:$B$9999,B422)-SUMIFS(MOVIMENTAÇÃO!$E$4:$E422,MOVIMENTAÇÃO!$B$4:$B422,B422)</f>
        <v>0</v>
      </c>
    </row>
    <row r="423" spans="2:6" x14ac:dyDescent="0.25">
      <c r="B423" s="7" t="str">
        <f t="shared" si="6"/>
        <v/>
      </c>
      <c r="F423" s="7">
        <f>SUMIFS('ENTRADA DE NOTA'!$C$4:$C$9999,'ENTRADA DE NOTA'!$B$4:$B$9999,B423)-SUMIFS(MOVIMENTAÇÃO!$E$4:$E423,MOVIMENTAÇÃO!$B$4:$B423,B423)</f>
        <v>0</v>
      </c>
    </row>
    <row r="424" spans="2:6" x14ac:dyDescent="0.25">
      <c r="B424" s="7" t="str">
        <f t="shared" si="6"/>
        <v/>
      </c>
      <c r="F424" s="7">
        <f>SUMIFS('ENTRADA DE NOTA'!$C$4:$C$9999,'ENTRADA DE NOTA'!$B$4:$B$9999,B424)-SUMIFS(MOVIMENTAÇÃO!$E$4:$E424,MOVIMENTAÇÃO!$B$4:$B424,B424)</f>
        <v>0</v>
      </c>
    </row>
    <row r="425" spans="2:6" x14ac:dyDescent="0.25">
      <c r="B425" s="7" t="str">
        <f t="shared" si="6"/>
        <v/>
      </c>
      <c r="F425" s="7">
        <f>SUMIFS('ENTRADA DE NOTA'!$C$4:$C$9999,'ENTRADA DE NOTA'!$B$4:$B$9999,B425)-SUMIFS(MOVIMENTAÇÃO!$E$4:$E425,MOVIMENTAÇÃO!$B$4:$B425,B425)</f>
        <v>0</v>
      </c>
    </row>
    <row r="426" spans="2:6" x14ac:dyDescent="0.25">
      <c r="B426" s="7" t="str">
        <f t="shared" si="6"/>
        <v/>
      </c>
      <c r="F426" s="7">
        <f>SUMIFS('ENTRADA DE NOTA'!$C$4:$C$9999,'ENTRADA DE NOTA'!$B$4:$B$9999,B426)-SUMIFS(MOVIMENTAÇÃO!$E$4:$E426,MOVIMENTAÇÃO!$B$4:$B426,B426)</f>
        <v>0</v>
      </c>
    </row>
    <row r="427" spans="2:6" x14ac:dyDescent="0.25">
      <c r="B427" s="7" t="str">
        <f t="shared" si="6"/>
        <v/>
      </c>
      <c r="F427" s="7">
        <f>SUMIFS('ENTRADA DE NOTA'!$C$4:$C$9999,'ENTRADA DE NOTA'!$B$4:$B$9999,B427)-SUMIFS(MOVIMENTAÇÃO!$E$4:$E427,MOVIMENTAÇÃO!$B$4:$B427,B427)</f>
        <v>0</v>
      </c>
    </row>
    <row r="428" spans="2:6" x14ac:dyDescent="0.25">
      <c r="B428" s="7" t="str">
        <f t="shared" si="6"/>
        <v/>
      </c>
      <c r="F428" s="7">
        <f>SUMIFS('ENTRADA DE NOTA'!$C$4:$C$9999,'ENTRADA DE NOTA'!$B$4:$B$9999,B428)-SUMIFS(MOVIMENTAÇÃO!$E$4:$E428,MOVIMENTAÇÃO!$B$4:$B428,B428)</f>
        <v>0</v>
      </c>
    </row>
    <row r="429" spans="2:6" x14ac:dyDescent="0.25">
      <c r="B429" s="7" t="str">
        <f t="shared" si="6"/>
        <v/>
      </c>
      <c r="F429" s="7">
        <f>SUMIFS('ENTRADA DE NOTA'!$C$4:$C$9999,'ENTRADA DE NOTA'!$B$4:$B$9999,B429)-SUMIFS(MOVIMENTAÇÃO!$E$4:$E429,MOVIMENTAÇÃO!$B$4:$B429,B429)</f>
        <v>0</v>
      </c>
    </row>
    <row r="430" spans="2:6" x14ac:dyDescent="0.25">
      <c r="B430" s="7" t="str">
        <f t="shared" si="6"/>
        <v/>
      </c>
      <c r="F430" s="7">
        <f>SUMIFS('ENTRADA DE NOTA'!$C$4:$C$9999,'ENTRADA DE NOTA'!$B$4:$B$9999,B430)-SUMIFS(MOVIMENTAÇÃO!$E$4:$E430,MOVIMENTAÇÃO!$B$4:$B430,B430)</f>
        <v>0</v>
      </c>
    </row>
    <row r="431" spans="2:6" x14ac:dyDescent="0.25">
      <c r="B431" s="7" t="str">
        <f t="shared" si="6"/>
        <v/>
      </c>
      <c r="F431" s="7">
        <f>SUMIFS('ENTRADA DE NOTA'!$C$4:$C$9999,'ENTRADA DE NOTA'!$B$4:$B$9999,B431)-SUMIFS(MOVIMENTAÇÃO!$E$4:$E431,MOVIMENTAÇÃO!$B$4:$B431,B431)</f>
        <v>0</v>
      </c>
    </row>
    <row r="432" spans="2:6" x14ac:dyDescent="0.25">
      <c r="B432" s="7" t="str">
        <f t="shared" si="6"/>
        <v/>
      </c>
      <c r="F432" s="7">
        <f>SUMIFS('ENTRADA DE NOTA'!$C$4:$C$9999,'ENTRADA DE NOTA'!$B$4:$B$9999,B432)-SUMIFS(MOVIMENTAÇÃO!$E$4:$E432,MOVIMENTAÇÃO!$B$4:$B432,B432)</f>
        <v>0</v>
      </c>
    </row>
    <row r="433" spans="2:6" x14ac:dyDescent="0.25">
      <c r="B433" s="7" t="str">
        <f t="shared" si="6"/>
        <v/>
      </c>
      <c r="F433" s="7">
        <f>SUMIFS('ENTRADA DE NOTA'!$C$4:$C$9999,'ENTRADA DE NOTA'!$B$4:$B$9999,B433)-SUMIFS(MOVIMENTAÇÃO!$E$4:$E433,MOVIMENTAÇÃO!$B$4:$B433,B433)</f>
        <v>0</v>
      </c>
    </row>
    <row r="434" spans="2:6" x14ac:dyDescent="0.25">
      <c r="B434" s="7" t="str">
        <f t="shared" si="6"/>
        <v/>
      </c>
      <c r="F434" s="7">
        <f>SUMIFS('ENTRADA DE NOTA'!$C$4:$C$9999,'ENTRADA DE NOTA'!$B$4:$B$9999,B434)-SUMIFS(MOVIMENTAÇÃO!$E$4:$E434,MOVIMENTAÇÃO!$B$4:$B434,B434)</f>
        <v>0</v>
      </c>
    </row>
    <row r="435" spans="2:6" x14ac:dyDescent="0.25">
      <c r="B435" s="7" t="str">
        <f t="shared" si="6"/>
        <v/>
      </c>
      <c r="F435" s="7">
        <f>SUMIFS('ENTRADA DE NOTA'!$C$4:$C$9999,'ENTRADA DE NOTA'!$B$4:$B$9999,B435)-SUMIFS(MOVIMENTAÇÃO!$E$4:$E435,MOVIMENTAÇÃO!$B$4:$B435,B435)</f>
        <v>0</v>
      </c>
    </row>
    <row r="436" spans="2:6" x14ac:dyDescent="0.25">
      <c r="B436" s="7" t="str">
        <f t="shared" si="6"/>
        <v/>
      </c>
      <c r="F436" s="7">
        <f>SUMIFS('ENTRADA DE NOTA'!$C$4:$C$9999,'ENTRADA DE NOTA'!$B$4:$B$9999,B436)-SUMIFS(MOVIMENTAÇÃO!$E$4:$E436,MOVIMENTAÇÃO!$B$4:$B436,B436)</f>
        <v>0</v>
      </c>
    </row>
    <row r="437" spans="2:6" x14ac:dyDescent="0.25">
      <c r="B437" s="7" t="str">
        <f t="shared" si="6"/>
        <v/>
      </c>
      <c r="F437" s="7">
        <f>SUMIFS('ENTRADA DE NOTA'!$C$4:$C$9999,'ENTRADA DE NOTA'!$B$4:$B$9999,B437)-SUMIFS(MOVIMENTAÇÃO!$E$4:$E437,MOVIMENTAÇÃO!$B$4:$B437,B437)</f>
        <v>0</v>
      </c>
    </row>
    <row r="438" spans="2:6" x14ac:dyDescent="0.25">
      <c r="B438" s="7" t="str">
        <f t="shared" si="6"/>
        <v/>
      </c>
      <c r="F438" s="7">
        <f>SUMIFS('ENTRADA DE NOTA'!$C$4:$C$9999,'ENTRADA DE NOTA'!$B$4:$B$9999,B438)-SUMIFS(MOVIMENTAÇÃO!$E$4:$E438,MOVIMENTAÇÃO!$B$4:$B438,B438)</f>
        <v>0</v>
      </c>
    </row>
    <row r="439" spans="2:6" x14ac:dyDescent="0.25">
      <c r="B439" s="7" t="str">
        <f t="shared" si="6"/>
        <v/>
      </c>
      <c r="F439" s="7">
        <f>SUMIFS('ENTRADA DE NOTA'!$C$4:$C$9999,'ENTRADA DE NOTA'!$B$4:$B$9999,B439)-SUMIFS(MOVIMENTAÇÃO!$E$4:$E439,MOVIMENTAÇÃO!$B$4:$B439,B439)</f>
        <v>0</v>
      </c>
    </row>
    <row r="440" spans="2:6" x14ac:dyDescent="0.25">
      <c r="B440" s="7" t="str">
        <f t="shared" si="6"/>
        <v/>
      </c>
      <c r="F440" s="7">
        <f>SUMIFS('ENTRADA DE NOTA'!$C$4:$C$9999,'ENTRADA DE NOTA'!$B$4:$B$9999,B440)-SUMIFS(MOVIMENTAÇÃO!$E$4:$E440,MOVIMENTAÇÃO!$B$4:$B440,B440)</f>
        <v>0</v>
      </c>
    </row>
    <row r="441" spans="2:6" x14ac:dyDescent="0.25">
      <c r="B441" s="7" t="str">
        <f t="shared" si="6"/>
        <v/>
      </c>
      <c r="F441" s="7">
        <f>SUMIFS('ENTRADA DE NOTA'!$C$4:$C$9999,'ENTRADA DE NOTA'!$B$4:$B$9999,B441)-SUMIFS(MOVIMENTAÇÃO!$E$4:$E441,MOVIMENTAÇÃO!$B$4:$B441,B441)</f>
        <v>0</v>
      </c>
    </row>
    <row r="442" spans="2:6" x14ac:dyDescent="0.25">
      <c r="B442" s="7" t="str">
        <f t="shared" si="6"/>
        <v/>
      </c>
      <c r="F442" s="7">
        <f>SUMIFS('ENTRADA DE NOTA'!$C$4:$C$9999,'ENTRADA DE NOTA'!$B$4:$B$9999,B442)-SUMIFS(MOVIMENTAÇÃO!$E$4:$E442,MOVIMENTAÇÃO!$B$4:$B442,B442)</f>
        <v>0</v>
      </c>
    </row>
    <row r="443" spans="2:6" x14ac:dyDescent="0.25">
      <c r="B443" s="7" t="str">
        <f t="shared" si="6"/>
        <v/>
      </c>
      <c r="F443" s="7">
        <f>SUMIFS('ENTRADA DE NOTA'!$C$4:$C$9999,'ENTRADA DE NOTA'!$B$4:$B$9999,B443)-SUMIFS(MOVIMENTAÇÃO!$E$4:$E443,MOVIMENTAÇÃO!$B$4:$B443,B443)</f>
        <v>0</v>
      </c>
    </row>
    <row r="444" spans="2:6" x14ac:dyDescent="0.25">
      <c r="B444" s="7" t="str">
        <f t="shared" si="6"/>
        <v/>
      </c>
      <c r="F444" s="7">
        <f>SUMIFS('ENTRADA DE NOTA'!$C$4:$C$9999,'ENTRADA DE NOTA'!$B$4:$B$9999,B444)-SUMIFS(MOVIMENTAÇÃO!$E$4:$E444,MOVIMENTAÇÃO!$B$4:$B444,B444)</f>
        <v>0</v>
      </c>
    </row>
    <row r="445" spans="2:6" x14ac:dyDescent="0.25">
      <c r="B445" s="7" t="str">
        <f t="shared" si="6"/>
        <v/>
      </c>
      <c r="F445" s="7">
        <f>SUMIFS('ENTRADA DE NOTA'!$C$4:$C$9999,'ENTRADA DE NOTA'!$B$4:$B$9999,B445)-SUMIFS(MOVIMENTAÇÃO!$E$4:$E445,MOVIMENTAÇÃO!$B$4:$B445,B445)</f>
        <v>0</v>
      </c>
    </row>
    <row r="446" spans="2:6" x14ac:dyDescent="0.25">
      <c r="B446" s="7" t="str">
        <f t="shared" si="6"/>
        <v/>
      </c>
      <c r="F446" s="7">
        <f>SUMIFS('ENTRADA DE NOTA'!$C$4:$C$9999,'ENTRADA DE NOTA'!$B$4:$B$9999,B446)-SUMIFS(MOVIMENTAÇÃO!$E$4:$E446,MOVIMENTAÇÃO!$B$4:$B446,B446)</f>
        <v>0</v>
      </c>
    </row>
    <row r="447" spans="2:6" x14ac:dyDescent="0.25">
      <c r="B447" s="7" t="str">
        <f t="shared" si="6"/>
        <v/>
      </c>
      <c r="F447" s="7">
        <f>SUMIFS('ENTRADA DE NOTA'!$C$4:$C$9999,'ENTRADA DE NOTA'!$B$4:$B$9999,B447)-SUMIFS(MOVIMENTAÇÃO!$E$4:$E447,MOVIMENTAÇÃO!$B$4:$B447,B447)</f>
        <v>0</v>
      </c>
    </row>
    <row r="448" spans="2:6" x14ac:dyDescent="0.25">
      <c r="B448" s="7" t="str">
        <f t="shared" si="6"/>
        <v/>
      </c>
      <c r="F448" s="7">
        <f>SUMIFS('ENTRADA DE NOTA'!$C$4:$C$9999,'ENTRADA DE NOTA'!$B$4:$B$9999,B448)-SUMIFS(MOVIMENTAÇÃO!$E$4:$E448,MOVIMENTAÇÃO!$B$4:$B448,B448)</f>
        <v>0</v>
      </c>
    </row>
    <row r="449" spans="2:6" x14ac:dyDescent="0.25">
      <c r="B449" s="7" t="str">
        <f t="shared" si="6"/>
        <v/>
      </c>
      <c r="F449" s="7">
        <f>SUMIFS('ENTRADA DE NOTA'!$C$4:$C$9999,'ENTRADA DE NOTA'!$B$4:$B$9999,B449)-SUMIFS(MOVIMENTAÇÃO!$E$4:$E449,MOVIMENTAÇÃO!$B$4:$B449,B449)</f>
        <v>0</v>
      </c>
    </row>
    <row r="450" spans="2:6" x14ac:dyDescent="0.25">
      <c r="B450" s="7" t="str">
        <f t="shared" si="6"/>
        <v/>
      </c>
      <c r="F450" s="7">
        <f>SUMIFS('ENTRADA DE NOTA'!$C$4:$C$9999,'ENTRADA DE NOTA'!$B$4:$B$9999,B450)-SUMIFS(MOVIMENTAÇÃO!$E$4:$E450,MOVIMENTAÇÃO!$B$4:$B450,B450)</f>
        <v>0</v>
      </c>
    </row>
    <row r="451" spans="2:6" x14ac:dyDescent="0.25">
      <c r="B451" s="7" t="str">
        <f t="shared" si="6"/>
        <v/>
      </c>
      <c r="F451" s="7">
        <f>SUMIFS('ENTRADA DE NOTA'!$C$4:$C$9999,'ENTRADA DE NOTA'!$B$4:$B$9999,B451)-SUMIFS(MOVIMENTAÇÃO!$E$4:$E451,MOVIMENTAÇÃO!$B$4:$B451,B451)</f>
        <v>0</v>
      </c>
    </row>
    <row r="452" spans="2:6" x14ac:dyDescent="0.25">
      <c r="B452" s="7" t="str">
        <f t="shared" ref="B452:B515" si="7">IF(ISBLANK(A452),"",IF(ISNA(VLOOKUP(A452,idMedicamentos,2,FALSE)),"",VLOOKUP(A452,idMedicamentos,2,FALSE)))</f>
        <v/>
      </c>
      <c r="F452" s="7">
        <f>SUMIFS('ENTRADA DE NOTA'!$C$4:$C$9999,'ENTRADA DE NOTA'!$B$4:$B$9999,B452)-SUMIFS(MOVIMENTAÇÃO!$E$4:$E452,MOVIMENTAÇÃO!$B$4:$B452,B452)</f>
        <v>0</v>
      </c>
    </row>
    <row r="453" spans="2:6" x14ac:dyDescent="0.25">
      <c r="B453" s="7" t="str">
        <f t="shared" si="7"/>
        <v/>
      </c>
      <c r="F453" s="7">
        <f>SUMIFS('ENTRADA DE NOTA'!$C$4:$C$9999,'ENTRADA DE NOTA'!$B$4:$B$9999,B453)-SUMIFS(MOVIMENTAÇÃO!$E$4:$E453,MOVIMENTAÇÃO!$B$4:$B453,B453)</f>
        <v>0</v>
      </c>
    </row>
    <row r="454" spans="2:6" x14ac:dyDescent="0.25">
      <c r="B454" s="7" t="str">
        <f t="shared" si="7"/>
        <v/>
      </c>
      <c r="F454" s="7">
        <f>SUMIFS('ENTRADA DE NOTA'!$C$4:$C$9999,'ENTRADA DE NOTA'!$B$4:$B$9999,B454)-SUMIFS(MOVIMENTAÇÃO!$E$4:$E454,MOVIMENTAÇÃO!$B$4:$B454,B454)</f>
        <v>0</v>
      </c>
    </row>
    <row r="455" spans="2:6" x14ac:dyDescent="0.25">
      <c r="B455" s="7" t="str">
        <f t="shared" si="7"/>
        <v/>
      </c>
      <c r="F455" s="7">
        <f>SUMIFS('ENTRADA DE NOTA'!$C$4:$C$9999,'ENTRADA DE NOTA'!$B$4:$B$9999,B455)-SUMIFS(MOVIMENTAÇÃO!$E$4:$E455,MOVIMENTAÇÃO!$B$4:$B455,B455)</f>
        <v>0</v>
      </c>
    </row>
    <row r="456" spans="2:6" x14ac:dyDescent="0.25">
      <c r="B456" s="7" t="str">
        <f t="shared" si="7"/>
        <v/>
      </c>
      <c r="F456" s="7">
        <f>SUMIFS('ENTRADA DE NOTA'!$C$4:$C$9999,'ENTRADA DE NOTA'!$B$4:$B$9999,B456)-SUMIFS(MOVIMENTAÇÃO!$E$4:$E456,MOVIMENTAÇÃO!$B$4:$B456,B456)</f>
        <v>0</v>
      </c>
    </row>
    <row r="457" spans="2:6" x14ac:dyDescent="0.25">
      <c r="B457" s="7" t="str">
        <f t="shared" si="7"/>
        <v/>
      </c>
      <c r="F457" s="7">
        <f>SUMIFS('ENTRADA DE NOTA'!$C$4:$C$9999,'ENTRADA DE NOTA'!$B$4:$B$9999,B457)-SUMIFS(MOVIMENTAÇÃO!$E$4:$E457,MOVIMENTAÇÃO!$B$4:$B457,B457)</f>
        <v>0</v>
      </c>
    </row>
    <row r="458" spans="2:6" x14ac:dyDescent="0.25">
      <c r="B458" s="7" t="str">
        <f t="shared" si="7"/>
        <v/>
      </c>
      <c r="F458" s="7">
        <f>SUMIFS('ENTRADA DE NOTA'!$C$4:$C$9999,'ENTRADA DE NOTA'!$B$4:$B$9999,B458)-SUMIFS(MOVIMENTAÇÃO!$E$4:$E458,MOVIMENTAÇÃO!$B$4:$B458,B458)</f>
        <v>0</v>
      </c>
    </row>
    <row r="459" spans="2:6" x14ac:dyDescent="0.25">
      <c r="B459" s="7" t="str">
        <f t="shared" si="7"/>
        <v/>
      </c>
      <c r="F459" s="7">
        <f>SUMIFS('ENTRADA DE NOTA'!$C$4:$C$9999,'ENTRADA DE NOTA'!$B$4:$B$9999,B459)-SUMIFS(MOVIMENTAÇÃO!$E$4:$E459,MOVIMENTAÇÃO!$B$4:$B459,B459)</f>
        <v>0</v>
      </c>
    </row>
    <row r="460" spans="2:6" x14ac:dyDescent="0.25">
      <c r="B460" s="7" t="str">
        <f t="shared" si="7"/>
        <v/>
      </c>
      <c r="F460" s="7">
        <f>SUMIFS('ENTRADA DE NOTA'!$C$4:$C$9999,'ENTRADA DE NOTA'!$B$4:$B$9999,B460)-SUMIFS(MOVIMENTAÇÃO!$E$4:$E460,MOVIMENTAÇÃO!$B$4:$B460,B460)</f>
        <v>0</v>
      </c>
    </row>
    <row r="461" spans="2:6" x14ac:dyDescent="0.25">
      <c r="B461" s="7" t="str">
        <f t="shared" si="7"/>
        <v/>
      </c>
      <c r="F461" s="7">
        <f>SUMIFS('ENTRADA DE NOTA'!$C$4:$C$9999,'ENTRADA DE NOTA'!$B$4:$B$9999,B461)-SUMIFS(MOVIMENTAÇÃO!$E$4:$E461,MOVIMENTAÇÃO!$B$4:$B461,B461)</f>
        <v>0</v>
      </c>
    </row>
    <row r="462" spans="2:6" x14ac:dyDescent="0.25">
      <c r="B462" s="7" t="str">
        <f t="shared" si="7"/>
        <v/>
      </c>
      <c r="F462" s="7">
        <f>SUMIFS('ENTRADA DE NOTA'!$C$4:$C$9999,'ENTRADA DE NOTA'!$B$4:$B$9999,B462)-SUMIFS(MOVIMENTAÇÃO!$E$4:$E462,MOVIMENTAÇÃO!$B$4:$B462,B462)</f>
        <v>0</v>
      </c>
    </row>
    <row r="463" spans="2:6" x14ac:dyDescent="0.25">
      <c r="B463" s="7" t="str">
        <f t="shared" si="7"/>
        <v/>
      </c>
      <c r="F463" s="7">
        <f>SUMIFS('ENTRADA DE NOTA'!$C$4:$C$9999,'ENTRADA DE NOTA'!$B$4:$B$9999,B463)-SUMIFS(MOVIMENTAÇÃO!$E$4:$E463,MOVIMENTAÇÃO!$B$4:$B463,B463)</f>
        <v>0</v>
      </c>
    </row>
    <row r="464" spans="2:6" x14ac:dyDescent="0.25">
      <c r="B464" s="7" t="str">
        <f t="shared" si="7"/>
        <v/>
      </c>
      <c r="F464" s="7">
        <f>SUMIFS('ENTRADA DE NOTA'!$C$4:$C$9999,'ENTRADA DE NOTA'!$B$4:$B$9999,B464)-SUMIFS(MOVIMENTAÇÃO!$E$4:$E464,MOVIMENTAÇÃO!$B$4:$B464,B464)</f>
        <v>0</v>
      </c>
    </row>
    <row r="465" spans="2:6" x14ac:dyDescent="0.25">
      <c r="B465" s="7" t="str">
        <f t="shared" si="7"/>
        <v/>
      </c>
      <c r="F465" s="7">
        <f>SUMIFS('ENTRADA DE NOTA'!$C$4:$C$9999,'ENTRADA DE NOTA'!$B$4:$B$9999,B465)-SUMIFS(MOVIMENTAÇÃO!$E$4:$E465,MOVIMENTAÇÃO!$B$4:$B465,B465)</f>
        <v>0</v>
      </c>
    </row>
    <row r="466" spans="2:6" x14ac:dyDescent="0.25">
      <c r="B466" s="7" t="str">
        <f t="shared" si="7"/>
        <v/>
      </c>
      <c r="F466" s="7">
        <f>SUMIFS('ENTRADA DE NOTA'!$C$4:$C$9999,'ENTRADA DE NOTA'!$B$4:$B$9999,B466)-SUMIFS(MOVIMENTAÇÃO!$E$4:$E466,MOVIMENTAÇÃO!$B$4:$B466,B466)</f>
        <v>0</v>
      </c>
    </row>
    <row r="467" spans="2:6" x14ac:dyDescent="0.25">
      <c r="B467" s="7" t="str">
        <f t="shared" si="7"/>
        <v/>
      </c>
      <c r="F467" s="7">
        <f>SUMIFS('ENTRADA DE NOTA'!$C$4:$C$9999,'ENTRADA DE NOTA'!$B$4:$B$9999,B467)-SUMIFS(MOVIMENTAÇÃO!$E$4:$E467,MOVIMENTAÇÃO!$B$4:$B467,B467)</f>
        <v>0</v>
      </c>
    </row>
    <row r="468" spans="2:6" x14ac:dyDescent="0.25">
      <c r="B468" s="7" t="str">
        <f t="shared" si="7"/>
        <v/>
      </c>
      <c r="F468" s="7">
        <f>SUMIFS('ENTRADA DE NOTA'!$C$4:$C$9999,'ENTRADA DE NOTA'!$B$4:$B$9999,B468)-SUMIFS(MOVIMENTAÇÃO!$E$4:$E468,MOVIMENTAÇÃO!$B$4:$B468,B468)</f>
        <v>0</v>
      </c>
    </row>
    <row r="469" spans="2:6" x14ac:dyDescent="0.25">
      <c r="B469" s="7" t="str">
        <f t="shared" si="7"/>
        <v/>
      </c>
      <c r="F469" s="7">
        <f>SUMIFS('ENTRADA DE NOTA'!$C$4:$C$9999,'ENTRADA DE NOTA'!$B$4:$B$9999,B469)-SUMIFS(MOVIMENTAÇÃO!$E$4:$E469,MOVIMENTAÇÃO!$B$4:$B469,B469)</f>
        <v>0</v>
      </c>
    </row>
    <row r="470" spans="2:6" x14ac:dyDescent="0.25">
      <c r="B470" s="7" t="str">
        <f t="shared" si="7"/>
        <v/>
      </c>
      <c r="F470" s="7">
        <f>SUMIFS('ENTRADA DE NOTA'!$C$4:$C$9999,'ENTRADA DE NOTA'!$B$4:$B$9999,B470)-SUMIFS(MOVIMENTAÇÃO!$E$4:$E470,MOVIMENTAÇÃO!$B$4:$B470,B470)</f>
        <v>0</v>
      </c>
    </row>
    <row r="471" spans="2:6" x14ac:dyDescent="0.25">
      <c r="B471" s="7" t="str">
        <f t="shared" si="7"/>
        <v/>
      </c>
      <c r="F471" s="7">
        <f>SUMIFS('ENTRADA DE NOTA'!$C$4:$C$9999,'ENTRADA DE NOTA'!$B$4:$B$9999,B471)-SUMIFS(MOVIMENTAÇÃO!$E$4:$E471,MOVIMENTAÇÃO!$B$4:$B471,B471)</f>
        <v>0</v>
      </c>
    </row>
    <row r="472" spans="2:6" x14ac:dyDescent="0.25">
      <c r="B472" s="7" t="str">
        <f t="shared" si="7"/>
        <v/>
      </c>
      <c r="F472" s="7">
        <f>SUMIFS('ENTRADA DE NOTA'!$C$4:$C$9999,'ENTRADA DE NOTA'!$B$4:$B$9999,B472)-SUMIFS(MOVIMENTAÇÃO!$E$4:$E472,MOVIMENTAÇÃO!$B$4:$B472,B472)</f>
        <v>0</v>
      </c>
    </row>
    <row r="473" spans="2:6" x14ac:dyDescent="0.25">
      <c r="B473" s="7" t="str">
        <f t="shared" si="7"/>
        <v/>
      </c>
      <c r="F473" s="7">
        <f>SUMIFS('ENTRADA DE NOTA'!$C$4:$C$9999,'ENTRADA DE NOTA'!$B$4:$B$9999,B473)-SUMIFS(MOVIMENTAÇÃO!$E$4:$E473,MOVIMENTAÇÃO!$B$4:$B473,B473)</f>
        <v>0</v>
      </c>
    </row>
    <row r="474" spans="2:6" x14ac:dyDescent="0.25">
      <c r="B474" s="7" t="str">
        <f t="shared" si="7"/>
        <v/>
      </c>
      <c r="F474" s="7">
        <f>SUMIFS('ENTRADA DE NOTA'!$C$4:$C$9999,'ENTRADA DE NOTA'!$B$4:$B$9999,B474)-SUMIFS(MOVIMENTAÇÃO!$E$4:$E474,MOVIMENTAÇÃO!$B$4:$B474,B474)</f>
        <v>0</v>
      </c>
    </row>
    <row r="475" spans="2:6" x14ac:dyDescent="0.25">
      <c r="B475" s="7" t="str">
        <f t="shared" si="7"/>
        <v/>
      </c>
      <c r="F475" s="7">
        <f>SUMIFS('ENTRADA DE NOTA'!$C$4:$C$9999,'ENTRADA DE NOTA'!$B$4:$B$9999,B475)-SUMIFS(MOVIMENTAÇÃO!$E$4:$E475,MOVIMENTAÇÃO!$B$4:$B475,B475)</f>
        <v>0</v>
      </c>
    </row>
    <row r="476" spans="2:6" x14ac:dyDescent="0.25">
      <c r="B476" s="7" t="str">
        <f t="shared" si="7"/>
        <v/>
      </c>
      <c r="F476" s="7">
        <f>SUMIFS('ENTRADA DE NOTA'!$C$4:$C$9999,'ENTRADA DE NOTA'!$B$4:$B$9999,B476)-SUMIFS(MOVIMENTAÇÃO!$E$4:$E476,MOVIMENTAÇÃO!$B$4:$B476,B476)</f>
        <v>0</v>
      </c>
    </row>
    <row r="477" spans="2:6" x14ac:dyDescent="0.25">
      <c r="B477" s="7" t="str">
        <f t="shared" si="7"/>
        <v/>
      </c>
      <c r="F477" s="7">
        <f>SUMIFS('ENTRADA DE NOTA'!$C$4:$C$9999,'ENTRADA DE NOTA'!$B$4:$B$9999,B477)-SUMIFS(MOVIMENTAÇÃO!$E$4:$E477,MOVIMENTAÇÃO!$B$4:$B477,B477)</f>
        <v>0</v>
      </c>
    </row>
    <row r="478" spans="2:6" x14ac:dyDescent="0.25">
      <c r="B478" s="7" t="str">
        <f t="shared" si="7"/>
        <v/>
      </c>
      <c r="F478" s="7">
        <f>SUMIFS('ENTRADA DE NOTA'!$C$4:$C$9999,'ENTRADA DE NOTA'!$B$4:$B$9999,B478)-SUMIFS(MOVIMENTAÇÃO!$E$4:$E478,MOVIMENTAÇÃO!$B$4:$B478,B478)</f>
        <v>0</v>
      </c>
    </row>
    <row r="479" spans="2:6" x14ac:dyDescent="0.25">
      <c r="B479" s="7" t="str">
        <f t="shared" si="7"/>
        <v/>
      </c>
      <c r="F479" s="7">
        <f>SUMIFS('ENTRADA DE NOTA'!$C$4:$C$9999,'ENTRADA DE NOTA'!$B$4:$B$9999,B479)-SUMIFS(MOVIMENTAÇÃO!$E$4:$E479,MOVIMENTAÇÃO!$B$4:$B479,B479)</f>
        <v>0</v>
      </c>
    </row>
    <row r="480" spans="2:6" x14ac:dyDescent="0.25">
      <c r="B480" s="7" t="str">
        <f t="shared" si="7"/>
        <v/>
      </c>
      <c r="F480" s="7">
        <f>SUMIFS('ENTRADA DE NOTA'!$C$4:$C$9999,'ENTRADA DE NOTA'!$B$4:$B$9999,B480)-SUMIFS(MOVIMENTAÇÃO!$E$4:$E480,MOVIMENTAÇÃO!$B$4:$B480,B480)</f>
        <v>0</v>
      </c>
    </row>
    <row r="481" spans="2:6" x14ac:dyDescent="0.25">
      <c r="B481" s="7" t="str">
        <f t="shared" si="7"/>
        <v/>
      </c>
      <c r="F481" s="7">
        <f>SUMIFS('ENTRADA DE NOTA'!$C$4:$C$9999,'ENTRADA DE NOTA'!$B$4:$B$9999,B481)-SUMIFS(MOVIMENTAÇÃO!$E$4:$E481,MOVIMENTAÇÃO!$B$4:$B481,B481)</f>
        <v>0</v>
      </c>
    </row>
    <row r="482" spans="2:6" x14ac:dyDescent="0.25">
      <c r="B482" s="7" t="str">
        <f t="shared" si="7"/>
        <v/>
      </c>
      <c r="F482" s="7">
        <f>SUMIFS('ENTRADA DE NOTA'!$C$4:$C$9999,'ENTRADA DE NOTA'!$B$4:$B$9999,B482)-SUMIFS(MOVIMENTAÇÃO!$E$4:$E482,MOVIMENTAÇÃO!$B$4:$B482,B482)</f>
        <v>0</v>
      </c>
    </row>
    <row r="483" spans="2:6" x14ac:dyDescent="0.25">
      <c r="B483" s="7" t="str">
        <f t="shared" si="7"/>
        <v/>
      </c>
      <c r="F483" s="7">
        <f>SUMIFS('ENTRADA DE NOTA'!$C$4:$C$9999,'ENTRADA DE NOTA'!$B$4:$B$9999,B483)-SUMIFS(MOVIMENTAÇÃO!$E$4:$E483,MOVIMENTAÇÃO!$B$4:$B483,B483)</f>
        <v>0</v>
      </c>
    </row>
    <row r="484" spans="2:6" x14ac:dyDescent="0.25">
      <c r="B484" s="7" t="str">
        <f t="shared" si="7"/>
        <v/>
      </c>
      <c r="F484" s="7">
        <f>SUMIFS('ENTRADA DE NOTA'!$C$4:$C$9999,'ENTRADA DE NOTA'!$B$4:$B$9999,B484)-SUMIFS(MOVIMENTAÇÃO!$E$4:$E484,MOVIMENTAÇÃO!$B$4:$B484,B484)</f>
        <v>0</v>
      </c>
    </row>
    <row r="485" spans="2:6" x14ac:dyDescent="0.25">
      <c r="B485" s="7" t="str">
        <f t="shared" si="7"/>
        <v/>
      </c>
      <c r="F485" s="7">
        <f>SUMIFS('ENTRADA DE NOTA'!$C$4:$C$9999,'ENTRADA DE NOTA'!$B$4:$B$9999,B485)-SUMIFS(MOVIMENTAÇÃO!$E$4:$E485,MOVIMENTAÇÃO!$B$4:$B485,B485)</f>
        <v>0</v>
      </c>
    </row>
    <row r="486" spans="2:6" x14ac:dyDescent="0.25">
      <c r="B486" s="7" t="str">
        <f t="shared" si="7"/>
        <v/>
      </c>
      <c r="F486" s="7">
        <f>SUMIFS('ENTRADA DE NOTA'!$C$4:$C$9999,'ENTRADA DE NOTA'!$B$4:$B$9999,B486)-SUMIFS(MOVIMENTAÇÃO!$E$4:$E486,MOVIMENTAÇÃO!$B$4:$B486,B486)</f>
        <v>0</v>
      </c>
    </row>
    <row r="487" spans="2:6" x14ac:dyDescent="0.25">
      <c r="B487" s="7" t="str">
        <f t="shared" si="7"/>
        <v/>
      </c>
      <c r="F487" s="7">
        <f>SUMIFS('ENTRADA DE NOTA'!$C$4:$C$9999,'ENTRADA DE NOTA'!$B$4:$B$9999,B487)-SUMIFS(MOVIMENTAÇÃO!$E$4:$E487,MOVIMENTAÇÃO!$B$4:$B487,B487)</f>
        <v>0</v>
      </c>
    </row>
    <row r="488" spans="2:6" x14ac:dyDescent="0.25">
      <c r="B488" s="7" t="str">
        <f t="shared" si="7"/>
        <v/>
      </c>
      <c r="F488" s="7">
        <f>SUMIFS('ENTRADA DE NOTA'!$C$4:$C$9999,'ENTRADA DE NOTA'!$B$4:$B$9999,B488)-SUMIFS(MOVIMENTAÇÃO!$E$4:$E488,MOVIMENTAÇÃO!$B$4:$B488,B488)</f>
        <v>0</v>
      </c>
    </row>
    <row r="489" spans="2:6" x14ac:dyDescent="0.25">
      <c r="B489" s="7" t="str">
        <f t="shared" si="7"/>
        <v/>
      </c>
      <c r="F489" s="7">
        <f>SUMIFS('ENTRADA DE NOTA'!$C$4:$C$9999,'ENTRADA DE NOTA'!$B$4:$B$9999,B489)-SUMIFS(MOVIMENTAÇÃO!$E$4:$E489,MOVIMENTAÇÃO!$B$4:$B489,B489)</f>
        <v>0</v>
      </c>
    </row>
    <row r="490" spans="2:6" x14ac:dyDescent="0.25">
      <c r="B490" s="7" t="str">
        <f t="shared" si="7"/>
        <v/>
      </c>
      <c r="F490" s="7">
        <f>SUMIFS('ENTRADA DE NOTA'!$C$4:$C$9999,'ENTRADA DE NOTA'!$B$4:$B$9999,B490)-SUMIFS(MOVIMENTAÇÃO!$E$4:$E490,MOVIMENTAÇÃO!$B$4:$B490,B490)</f>
        <v>0</v>
      </c>
    </row>
    <row r="491" spans="2:6" x14ac:dyDescent="0.25">
      <c r="B491" s="7" t="str">
        <f t="shared" si="7"/>
        <v/>
      </c>
      <c r="F491" s="7">
        <f>SUMIFS('ENTRADA DE NOTA'!$C$4:$C$9999,'ENTRADA DE NOTA'!$B$4:$B$9999,B491)-SUMIFS(MOVIMENTAÇÃO!$E$4:$E491,MOVIMENTAÇÃO!$B$4:$B491,B491)</f>
        <v>0</v>
      </c>
    </row>
    <row r="492" spans="2:6" x14ac:dyDescent="0.25">
      <c r="B492" s="7" t="str">
        <f t="shared" si="7"/>
        <v/>
      </c>
      <c r="F492" s="7">
        <f>SUMIFS('ENTRADA DE NOTA'!$C$4:$C$9999,'ENTRADA DE NOTA'!$B$4:$B$9999,B492)-SUMIFS(MOVIMENTAÇÃO!$E$4:$E492,MOVIMENTAÇÃO!$B$4:$B492,B492)</f>
        <v>0</v>
      </c>
    </row>
    <row r="493" spans="2:6" x14ac:dyDescent="0.25">
      <c r="B493" s="7" t="str">
        <f t="shared" si="7"/>
        <v/>
      </c>
      <c r="F493" s="7">
        <f>SUMIFS('ENTRADA DE NOTA'!$C$4:$C$9999,'ENTRADA DE NOTA'!$B$4:$B$9999,B493)-SUMIFS(MOVIMENTAÇÃO!$E$4:$E493,MOVIMENTAÇÃO!$B$4:$B493,B493)</f>
        <v>0</v>
      </c>
    </row>
    <row r="494" spans="2:6" x14ac:dyDescent="0.25">
      <c r="B494" s="7" t="str">
        <f t="shared" si="7"/>
        <v/>
      </c>
      <c r="F494" s="7">
        <f>SUMIFS('ENTRADA DE NOTA'!$C$4:$C$9999,'ENTRADA DE NOTA'!$B$4:$B$9999,B494)-SUMIFS(MOVIMENTAÇÃO!$E$4:$E494,MOVIMENTAÇÃO!$B$4:$B494,B494)</f>
        <v>0</v>
      </c>
    </row>
    <row r="495" spans="2:6" x14ac:dyDescent="0.25">
      <c r="B495" s="7" t="str">
        <f t="shared" si="7"/>
        <v/>
      </c>
      <c r="F495" s="7">
        <f>SUMIFS('ENTRADA DE NOTA'!$C$4:$C$9999,'ENTRADA DE NOTA'!$B$4:$B$9999,B495)-SUMIFS(MOVIMENTAÇÃO!$E$4:$E495,MOVIMENTAÇÃO!$B$4:$B495,B495)</f>
        <v>0</v>
      </c>
    </row>
    <row r="496" spans="2:6" x14ac:dyDescent="0.25">
      <c r="B496" s="7" t="str">
        <f t="shared" si="7"/>
        <v/>
      </c>
      <c r="F496" s="7">
        <f>SUMIFS('ENTRADA DE NOTA'!$C$4:$C$9999,'ENTRADA DE NOTA'!$B$4:$B$9999,B496)-SUMIFS(MOVIMENTAÇÃO!$E$4:$E496,MOVIMENTAÇÃO!$B$4:$B496,B496)</f>
        <v>0</v>
      </c>
    </row>
    <row r="497" spans="2:6" x14ac:dyDescent="0.25">
      <c r="B497" s="7" t="str">
        <f t="shared" si="7"/>
        <v/>
      </c>
      <c r="F497" s="7">
        <f>SUMIFS('ENTRADA DE NOTA'!$C$4:$C$9999,'ENTRADA DE NOTA'!$B$4:$B$9999,B497)-SUMIFS(MOVIMENTAÇÃO!$E$4:$E497,MOVIMENTAÇÃO!$B$4:$B497,B497)</f>
        <v>0</v>
      </c>
    </row>
    <row r="498" spans="2:6" x14ac:dyDescent="0.25">
      <c r="B498" s="7" t="str">
        <f t="shared" si="7"/>
        <v/>
      </c>
      <c r="F498" s="7">
        <f>SUMIFS('ENTRADA DE NOTA'!$C$4:$C$9999,'ENTRADA DE NOTA'!$B$4:$B$9999,B498)-SUMIFS(MOVIMENTAÇÃO!$E$4:$E498,MOVIMENTAÇÃO!$B$4:$B498,B498)</f>
        <v>0</v>
      </c>
    </row>
    <row r="499" spans="2:6" x14ac:dyDescent="0.25">
      <c r="B499" s="7" t="str">
        <f t="shared" si="7"/>
        <v/>
      </c>
      <c r="F499" s="7">
        <f>SUMIFS('ENTRADA DE NOTA'!$C$4:$C$9999,'ENTRADA DE NOTA'!$B$4:$B$9999,B499)-SUMIFS(MOVIMENTAÇÃO!$E$4:$E499,MOVIMENTAÇÃO!$B$4:$B499,B499)</f>
        <v>0</v>
      </c>
    </row>
    <row r="500" spans="2:6" x14ac:dyDescent="0.25">
      <c r="B500" s="7" t="str">
        <f t="shared" si="7"/>
        <v/>
      </c>
      <c r="F500" s="7">
        <f>SUMIFS('ENTRADA DE NOTA'!$C$4:$C$9999,'ENTRADA DE NOTA'!$B$4:$B$9999,B500)-SUMIFS(MOVIMENTAÇÃO!$E$4:$E500,MOVIMENTAÇÃO!$B$4:$B500,B500)</f>
        <v>0</v>
      </c>
    </row>
    <row r="501" spans="2:6" x14ac:dyDescent="0.25">
      <c r="B501" s="7" t="str">
        <f t="shared" si="7"/>
        <v/>
      </c>
      <c r="F501" s="7">
        <f>SUMIFS('ENTRADA DE NOTA'!$C$4:$C$9999,'ENTRADA DE NOTA'!$B$4:$B$9999,B501)-SUMIFS(MOVIMENTAÇÃO!$E$4:$E501,MOVIMENTAÇÃO!$B$4:$B501,B501)</f>
        <v>0</v>
      </c>
    </row>
    <row r="502" spans="2:6" x14ac:dyDescent="0.25">
      <c r="B502" s="7" t="str">
        <f t="shared" si="7"/>
        <v/>
      </c>
      <c r="F502" s="7">
        <f>SUMIFS('ENTRADA DE NOTA'!$C$4:$C$9999,'ENTRADA DE NOTA'!$B$4:$B$9999,B502)-SUMIFS(MOVIMENTAÇÃO!$E$4:$E502,MOVIMENTAÇÃO!$B$4:$B502,B502)</f>
        <v>0</v>
      </c>
    </row>
    <row r="503" spans="2:6" x14ac:dyDescent="0.25">
      <c r="B503" s="7" t="str">
        <f t="shared" si="7"/>
        <v/>
      </c>
      <c r="F503" s="7">
        <f>SUMIFS('ENTRADA DE NOTA'!$C$4:$C$9999,'ENTRADA DE NOTA'!$B$4:$B$9999,B503)-SUMIFS(MOVIMENTAÇÃO!$E$4:$E503,MOVIMENTAÇÃO!$B$4:$B503,B503)</f>
        <v>0</v>
      </c>
    </row>
    <row r="504" spans="2:6" x14ac:dyDescent="0.25">
      <c r="B504" s="7" t="str">
        <f t="shared" si="7"/>
        <v/>
      </c>
      <c r="F504" s="7">
        <f>SUMIFS('ENTRADA DE NOTA'!$C$4:$C$9999,'ENTRADA DE NOTA'!$B$4:$B$9999,B504)-SUMIFS(MOVIMENTAÇÃO!$E$4:$E504,MOVIMENTAÇÃO!$B$4:$B504,B504)</f>
        <v>0</v>
      </c>
    </row>
    <row r="505" spans="2:6" x14ac:dyDescent="0.25">
      <c r="B505" s="7" t="str">
        <f t="shared" si="7"/>
        <v/>
      </c>
      <c r="F505" s="7">
        <f>SUMIFS('ENTRADA DE NOTA'!$C$4:$C$9999,'ENTRADA DE NOTA'!$B$4:$B$9999,B505)-SUMIFS(MOVIMENTAÇÃO!$E$4:$E505,MOVIMENTAÇÃO!$B$4:$B505,B505)</f>
        <v>0</v>
      </c>
    </row>
    <row r="506" spans="2:6" x14ac:dyDescent="0.25">
      <c r="B506" s="7" t="str">
        <f t="shared" si="7"/>
        <v/>
      </c>
      <c r="F506" s="7">
        <f>SUMIFS('ENTRADA DE NOTA'!$C$4:$C$9999,'ENTRADA DE NOTA'!$B$4:$B$9999,B506)-SUMIFS(MOVIMENTAÇÃO!$E$4:$E506,MOVIMENTAÇÃO!$B$4:$B506,B506)</f>
        <v>0</v>
      </c>
    </row>
    <row r="507" spans="2:6" x14ac:dyDescent="0.25">
      <c r="B507" s="7" t="str">
        <f t="shared" si="7"/>
        <v/>
      </c>
      <c r="F507" s="7">
        <f>SUMIFS('ENTRADA DE NOTA'!$C$4:$C$9999,'ENTRADA DE NOTA'!$B$4:$B$9999,B507)-SUMIFS(MOVIMENTAÇÃO!$E$4:$E507,MOVIMENTAÇÃO!$B$4:$B507,B507)</f>
        <v>0</v>
      </c>
    </row>
    <row r="508" spans="2:6" x14ac:dyDescent="0.25">
      <c r="B508" s="7" t="str">
        <f t="shared" si="7"/>
        <v/>
      </c>
      <c r="F508" s="7">
        <f>SUMIFS('ENTRADA DE NOTA'!$C$4:$C$9999,'ENTRADA DE NOTA'!$B$4:$B$9999,B508)-SUMIFS(MOVIMENTAÇÃO!$E$4:$E508,MOVIMENTAÇÃO!$B$4:$B508,B508)</f>
        <v>0</v>
      </c>
    </row>
    <row r="509" spans="2:6" x14ac:dyDescent="0.25">
      <c r="B509" s="7" t="str">
        <f t="shared" si="7"/>
        <v/>
      </c>
      <c r="F509" s="7">
        <f>SUMIFS('ENTRADA DE NOTA'!$C$4:$C$9999,'ENTRADA DE NOTA'!$B$4:$B$9999,B509)-SUMIFS(MOVIMENTAÇÃO!$E$4:$E509,MOVIMENTAÇÃO!$B$4:$B509,B509)</f>
        <v>0</v>
      </c>
    </row>
    <row r="510" spans="2:6" x14ac:dyDescent="0.25">
      <c r="B510" s="7" t="str">
        <f t="shared" si="7"/>
        <v/>
      </c>
      <c r="F510" s="7">
        <f>SUMIFS('ENTRADA DE NOTA'!$C$4:$C$9999,'ENTRADA DE NOTA'!$B$4:$B$9999,B510)-SUMIFS(MOVIMENTAÇÃO!$E$4:$E510,MOVIMENTAÇÃO!$B$4:$B510,B510)</f>
        <v>0</v>
      </c>
    </row>
    <row r="511" spans="2:6" x14ac:dyDescent="0.25">
      <c r="B511" s="7" t="str">
        <f t="shared" si="7"/>
        <v/>
      </c>
      <c r="F511" s="7">
        <f>SUMIFS('ENTRADA DE NOTA'!$C$4:$C$9999,'ENTRADA DE NOTA'!$B$4:$B$9999,B511)-SUMIFS(MOVIMENTAÇÃO!$E$4:$E511,MOVIMENTAÇÃO!$B$4:$B511,B511)</f>
        <v>0</v>
      </c>
    </row>
    <row r="512" spans="2:6" x14ac:dyDescent="0.25">
      <c r="B512" s="7" t="str">
        <f t="shared" si="7"/>
        <v/>
      </c>
      <c r="F512" s="7">
        <f>SUMIFS('ENTRADA DE NOTA'!$C$4:$C$9999,'ENTRADA DE NOTA'!$B$4:$B$9999,B512)-SUMIFS(MOVIMENTAÇÃO!$E$4:$E512,MOVIMENTAÇÃO!$B$4:$B512,B512)</f>
        <v>0</v>
      </c>
    </row>
    <row r="513" spans="2:6" x14ac:dyDescent="0.25">
      <c r="B513" s="7" t="str">
        <f t="shared" si="7"/>
        <v/>
      </c>
      <c r="F513" s="7">
        <f>SUMIFS('ENTRADA DE NOTA'!$C$4:$C$9999,'ENTRADA DE NOTA'!$B$4:$B$9999,B513)-SUMIFS(MOVIMENTAÇÃO!$E$4:$E513,MOVIMENTAÇÃO!$B$4:$B513,B513)</f>
        <v>0</v>
      </c>
    </row>
    <row r="514" spans="2:6" x14ac:dyDescent="0.25">
      <c r="B514" s="7" t="str">
        <f t="shared" si="7"/>
        <v/>
      </c>
      <c r="F514" s="7">
        <f>SUMIFS('ENTRADA DE NOTA'!$C$4:$C$9999,'ENTRADA DE NOTA'!$B$4:$B$9999,B514)-SUMIFS(MOVIMENTAÇÃO!$E$4:$E514,MOVIMENTAÇÃO!$B$4:$B514,B514)</f>
        <v>0</v>
      </c>
    </row>
    <row r="515" spans="2:6" x14ac:dyDescent="0.25">
      <c r="B515" s="7" t="str">
        <f t="shared" si="7"/>
        <v/>
      </c>
      <c r="F515" s="7">
        <f>SUMIFS('ENTRADA DE NOTA'!$C$4:$C$9999,'ENTRADA DE NOTA'!$B$4:$B$9999,B515)-SUMIFS(MOVIMENTAÇÃO!$E$4:$E515,MOVIMENTAÇÃO!$B$4:$B515,B515)</f>
        <v>0</v>
      </c>
    </row>
    <row r="516" spans="2:6" x14ac:dyDescent="0.25">
      <c r="B516" s="7" t="str">
        <f t="shared" ref="B516:B579" si="8">IF(ISBLANK(A516),"",IF(ISNA(VLOOKUP(A516,idMedicamentos,2,FALSE)),"",VLOOKUP(A516,idMedicamentos,2,FALSE)))</f>
        <v/>
      </c>
      <c r="F516" s="7">
        <f>SUMIFS('ENTRADA DE NOTA'!$C$4:$C$9999,'ENTRADA DE NOTA'!$B$4:$B$9999,B516)-SUMIFS(MOVIMENTAÇÃO!$E$4:$E516,MOVIMENTAÇÃO!$B$4:$B516,B516)</f>
        <v>0</v>
      </c>
    </row>
    <row r="517" spans="2:6" x14ac:dyDescent="0.25">
      <c r="B517" s="7" t="str">
        <f t="shared" si="8"/>
        <v/>
      </c>
      <c r="F517" s="7">
        <f>SUMIFS('ENTRADA DE NOTA'!$C$4:$C$9999,'ENTRADA DE NOTA'!$B$4:$B$9999,B517)-SUMIFS(MOVIMENTAÇÃO!$E$4:$E517,MOVIMENTAÇÃO!$B$4:$B517,B517)</f>
        <v>0</v>
      </c>
    </row>
    <row r="518" spans="2:6" x14ac:dyDescent="0.25">
      <c r="B518" s="7" t="str">
        <f t="shared" si="8"/>
        <v/>
      </c>
      <c r="F518" s="7">
        <f>SUMIFS('ENTRADA DE NOTA'!$C$4:$C$9999,'ENTRADA DE NOTA'!$B$4:$B$9999,B518)-SUMIFS(MOVIMENTAÇÃO!$E$4:$E518,MOVIMENTAÇÃO!$B$4:$B518,B518)</f>
        <v>0</v>
      </c>
    </row>
    <row r="519" spans="2:6" x14ac:dyDescent="0.25">
      <c r="B519" s="7" t="str">
        <f t="shared" si="8"/>
        <v/>
      </c>
      <c r="F519" s="7">
        <f>SUMIFS('ENTRADA DE NOTA'!$C$4:$C$9999,'ENTRADA DE NOTA'!$B$4:$B$9999,B519)-SUMIFS(MOVIMENTAÇÃO!$E$4:$E519,MOVIMENTAÇÃO!$B$4:$B519,B519)</f>
        <v>0</v>
      </c>
    </row>
    <row r="520" spans="2:6" x14ac:dyDescent="0.25">
      <c r="B520" s="7" t="str">
        <f t="shared" si="8"/>
        <v/>
      </c>
      <c r="F520" s="7">
        <f>SUMIFS('ENTRADA DE NOTA'!$C$4:$C$9999,'ENTRADA DE NOTA'!$B$4:$B$9999,B520)-SUMIFS(MOVIMENTAÇÃO!$E$4:$E520,MOVIMENTAÇÃO!$B$4:$B520,B520)</f>
        <v>0</v>
      </c>
    </row>
    <row r="521" spans="2:6" x14ac:dyDescent="0.25">
      <c r="B521" s="7" t="str">
        <f t="shared" si="8"/>
        <v/>
      </c>
      <c r="F521" s="7">
        <f>SUMIFS('ENTRADA DE NOTA'!$C$4:$C$9999,'ENTRADA DE NOTA'!$B$4:$B$9999,B521)-SUMIFS(MOVIMENTAÇÃO!$E$4:$E521,MOVIMENTAÇÃO!$B$4:$B521,B521)</f>
        <v>0</v>
      </c>
    </row>
    <row r="522" spans="2:6" x14ac:dyDescent="0.25">
      <c r="B522" s="7" t="str">
        <f t="shared" si="8"/>
        <v/>
      </c>
      <c r="F522" s="7">
        <f>SUMIFS('ENTRADA DE NOTA'!$C$4:$C$9999,'ENTRADA DE NOTA'!$B$4:$B$9999,B522)-SUMIFS(MOVIMENTAÇÃO!$E$4:$E522,MOVIMENTAÇÃO!$B$4:$B522,B522)</f>
        <v>0</v>
      </c>
    </row>
    <row r="523" spans="2:6" x14ac:dyDescent="0.25">
      <c r="B523" s="7" t="str">
        <f t="shared" si="8"/>
        <v/>
      </c>
      <c r="F523" s="7">
        <f>SUMIFS('ENTRADA DE NOTA'!$C$4:$C$9999,'ENTRADA DE NOTA'!$B$4:$B$9999,B523)-SUMIFS(MOVIMENTAÇÃO!$E$4:$E523,MOVIMENTAÇÃO!$B$4:$B523,B523)</f>
        <v>0</v>
      </c>
    </row>
    <row r="524" spans="2:6" x14ac:dyDescent="0.25">
      <c r="B524" s="7" t="str">
        <f t="shared" si="8"/>
        <v/>
      </c>
      <c r="F524" s="7">
        <f>SUMIFS('ENTRADA DE NOTA'!$C$4:$C$9999,'ENTRADA DE NOTA'!$B$4:$B$9999,B524)-SUMIFS(MOVIMENTAÇÃO!$E$4:$E524,MOVIMENTAÇÃO!$B$4:$B524,B524)</f>
        <v>0</v>
      </c>
    </row>
    <row r="525" spans="2:6" x14ac:dyDescent="0.25">
      <c r="B525" s="7" t="str">
        <f t="shared" si="8"/>
        <v/>
      </c>
      <c r="F525" s="7">
        <f>SUMIFS('ENTRADA DE NOTA'!$C$4:$C$9999,'ENTRADA DE NOTA'!$B$4:$B$9999,B525)-SUMIFS(MOVIMENTAÇÃO!$E$4:$E525,MOVIMENTAÇÃO!$B$4:$B525,B525)</f>
        <v>0</v>
      </c>
    </row>
    <row r="526" spans="2:6" x14ac:dyDescent="0.25">
      <c r="B526" s="7" t="str">
        <f t="shared" si="8"/>
        <v/>
      </c>
      <c r="F526" s="7">
        <f>SUMIFS('ENTRADA DE NOTA'!$C$4:$C$9999,'ENTRADA DE NOTA'!$B$4:$B$9999,B526)-SUMIFS(MOVIMENTAÇÃO!$E$4:$E526,MOVIMENTAÇÃO!$B$4:$B526,B526)</f>
        <v>0</v>
      </c>
    </row>
    <row r="527" spans="2:6" x14ac:dyDescent="0.25">
      <c r="B527" s="7" t="str">
        <f t="shared" si="8"/>
        <v/>
      </c>
      <c r="F527" s="7">
        <f>SUMIFS('ENTRADA DE NOTA'!$C$4:$C$9999,'ENTRADA DE NOTA'!$B$4:$B$9999,B527)-SUMIFS(MOVIMENTAÇÃO!$E$4:$E527,MOVIMENTAÇÃO!$B$4:$B527,B527)</f>
        <v>0</v>
      </c>
    </row>
    <row r="528" spans="2:6" x14ac:dyDescent="0.25">
      <c r="B528" s="7" t="str">
        <f t="shared" si="8"/>
        <v/>
      </c>
      <c r="F528" s="7">
        <f>SUMIFS('ENTRADA DE NOTA'!$C$4:$C$9999,'ENTRADA DE NOTA'!$B$4:$B$9999,B528)-SUMIFS(MOVIMENTAÇÃO!$E$4:$E528,MOVIMENTAÇÃO!$B$4:$B528,B528)</f>
        <v>0</v>
      </c>
    </row>
    <row r="529" spans="2:6" x14ac:dyDescent="0.25">
      <c r="B529" s="7" t="str">
        <f t="shared" si="8"/>
        <v/>
      </c>
      <c r="F529" s="7">
        <f>SUMIFS('ENTRADA DE NOTA'!$C$4:$C$9999,'ENTRADA DE NOTA'!$B$4:$B$9999,B529)-SUMIFS(MOVIMENTAÇÃO!$E$4:$E529,MOVIMENTAÇÃO!$B$4:$B529,B529)</f>
        <v>0</v>
      </c>
    </row>
    <row r="530" spans="2:6" x14ac:dyDescent="0.25">
      <c r="B530" s="7" t="str">
        <f t="shared" si="8"/>
        <v/>
      </c>
      <c r="F530" s="7">
        <f>SUMIFS('ENTRADA DE NOTA'!$C$4:$C$9999,'ENTRADA DE NOTA'!$B$4:$B$9999,B530)-SUMIFS(MOVIMENTAÇÃO!$E$4:$E530,MOVIMENTAÇÃO!$B$4:$B530,B530)</f>
        <v>0</v>
      </c>
    </row>
    <row r="531" spans="2:6" x14ac:dyDescent="0.25">
      <c r="B531" s="7" t="str">
        <f t="shared" si="8"/>
        <v/>
      </c>
      <c r="F531" s="7">
        <f>SUMIFS('ENTRADA DE NOTA'!$C$4:$C$9999,'ENTRADA DE NOTA'!$B$4:$B$9999,B531)-SUMIFS(MOVIMENTAÇÃO!$E$4:$E531,MOVIMENTAÇÃO!$B$4:$B531,B531)</f>
        <v>0</v>
      </c>
    </row>
    <row r="532" spans="2:6" x14ac:dyDescent="0.25">
      <c r="B532" s="7" t="str">
        <f t="shared" si="8"/>
        <v/>
      </c>
      <c r="F532" s="7">
        <f>SUMIFS('ENTRADA DE NOTA'!$C$4:$C$9999,'ENTRADA DE NOTA'!$B$4:$B$9999,B532)-SUMIFS(MOVIMENTAÇÃO!$E$4:$E532,MOVIMENTAÇÃO!$B$4:$B532,B532)</f>
        <v>0</v>
      </c>
    </row>
    <row r="533" spans="2:6" x14ac:dyDescent="0.25">
      <c r="B533" s="7" t="str">
        <f t="shared" si="8"/>
        <v/>
      </c>
      <c r="F533" s="7">
        <f>SUMIFS('ENTRADA DE NOTA'!$C$4:$C$9999,'ENTRADA DE NOTA'!$B$4:$B$9999,B533)-SUMIFS(MOVIMENTAÇÃO!$E$4:$E533,MOVIMENTAÇÃO!$B$4:$B533,B533)</f>
        <v>0</v>
      </c>
    </row>
    <row r="534" spans="2:6" x14ac:dyDescent="0.25">
      <c r="B534" s="7" t="str">
        <f t="shared" si="8"/>
        <v/>
      </c>
      <c r="F534" s="7">
        <f>SUMIFS('ENTRADA DE NOTA'!$C$4:$C$9999,'ENTRADA DE NOTA'!$B$4:$B$9999,B534)-SUMIFS(MOVIMENTAÇÃO!$E$4:$E534,MOVIMENTAÇÃO!$B$4:$B534,B534)</f>
        <v>0</v>
      </c>
    </row>
    <row r="535" spans="2:6" x14ac:dyDescent="0.25">
      <c r="B535" s="7" t="str">
        <f t="shared" si="8"/>
        <v/>
      </c>
      <c r="F535" s="7">
        <f>SUMIFS('ENTRADA DE NOTA'!$C$4:$C$9999,'ENTRADA DE NOTA'!$B$4:$B$9999,B535)-SUMIFS(MOVIMENTAÇÃO!$E$4:$E535,MOVIMENTAÇÃO!$B$4:$B535,B535)</f>
        <v>0</v>
      </c>
    </row>
    <row r="536" spans="2:6" x14ac:dyDescent="0.25">
      <c r="B536" s="7" t="str">
        <f t="shared" si="8"/>
        <v/>
      </c>
      <c r="F536" s="7">
        <f>SUMIFS('ENTRADA DE NOTA'!$C$4:$C$9999,'ENTRADA DE NOTA'!$B$4:$B$9999,B536)-SUMIFS(MOVIMENTAÇÃO!$E$4:$E536,MOVIMENTAÇÃO!$B$4:$B536,B536)</f>
        <v>0</v>
      </c>
    </row>
    <row r="537" spans="2:6" x14ac:dyDescent="0.25">
      <c r="B537" s="7" t="str">
        <f t="shared" si="8"/>
        <v/>
      </c>
      <c r="F537" s="7">
        <f>SUMIFS('ENTRADA DE NOTA'!$C$4:$C$9999,'ENTRADA DE NOTA'!$B$4:$B$9999,B537)-SUMIFS(MOVIMENTAÇÃO!$E$4:$E537,MOVIMENTAÇÃO!$B$4:$B537,B537)</f>
        <v>0</v>
      </c>
    </row>
    <row r="538" spans="2:6" x14ac:dyDescent="0.25">
      <c r="B538" s="7" t="str">
        <f t="shared" si="8"/>
        <v/>
      </c>
      <c r="F538" s="7">
        <f>SUMIFS('ENTRADA DE NOTA'!$C$4:$C$9999,'ENTRADA DE NOTA'!$B$4:$B$9999,B538)-SUMIFS(MOVIMENTAÇÃO!$E$4:$E538,MOVIMENTAÇÃO!$B$4:$B538,B538)</f>
        <v>0</v>
      </c>
    </row>
    <row r="539" spans="2:6" x14ac:dyDescent="0.25">
      <c r="B539" s="7" t="str">
        <f t="shared" si="8"/>
        <v/>
      </c>
      <c r="F539" s="7">
        <f>SUMIFS('ENTRADA DE NOTA'!$C$4:$C$9999,'ENTRADA DE NOTA'!$B$4:$B$9999,B539)-SUMIFS(MOVIMENTAÇÃO!$E$4:$E539,MOVIMENTAÇÃO!$B$4:$B539,B539)</f>
        <v>0</v>
      </c>
    </row>
    <row r="540" spans="2:6" x14ac:dyDescent="0.25">
      <c r="B540" s="7" t="str">
        <f t="shared" si="8"/>
        <v/>
      </c>
      <c r="F540" s="7">
        <f>SUMIFS('ENTRADA DE NOTA'!$C$4:$C$9999,'ENTRADA DE NOTA'!$B$4:$B$9999,B540)-SUMIFS(MOVIMENTAÇÃO!$E$4:$E540,MOVIMENTAÇÃO!$B$4:$B540,B540)</f>
        <v>0</v>
      </c>
    </row>
    <row r="541" spans="2:6" x14ac:dyDescent="0.25">
      <c r="B541" s="7" t="str">
        <f t="shared" si="8"/>
        <v/>
      </c>
      <c r="F541" s="7">
        <f>SUMIFS('ENTRADA DE NOTA'!$C$4:$C$9999,'ENTRADA DE NOTA'!$B$4:$B$9999,B541)-SUMIFS(MOVIMENTAÇÃO!$E$4:$E541,MOVIMENTAÇÃO!$B$4:$B541,B541)</f>
        <v>0</v>
      </c>
    </row>
    <row r="542" spans="2:6" x14ac:dyDescent="0.25">
      <c r="B542" s="7" t="str">
        <f t="shared" si="8"/>
        <v/>
      </c>
      <c r="F542" s="7">
        <f>SUMIFS('ENTRADA DE NOTA'!$C$4:$C$9999,'ENTRADA DE NOTA'!$B$4:$B$9999,B542)-SUMIFS(MOVIMENTAÇÃO!$E$4:$E542,MOVIMENTAÇÃO!$B$4:$B542,B542)</f>
        <v>0</v>
      </c>
    </row>
    <row r="543" spans="2:6" x14ac:dyDescent="0.25">
      <c r="B543" s="7" t="str">
        <f t="shared" si="8"/>
        <v/>
      </c>
      <c r="F543" s="7">
        <f>SUMIFS('ENTRADA DE NOTA'!$C$4:$C$9999,'ENTRADA DE NOTA'!$B$4:$B$9999,B543)-SUMIFS(MOVIMENTAÇÃO!$E$4:$E543,MOVIMENTAÇÃO!$B$4:$B543,B543)</f>
        <v>0</v>
      </c>
    </row>
    <row r="544" spans="2:6" x14ac:dyDescent="0.25">
      <c r="B544" s="7" t="str">
        <f t="shared" si="8"/>
        <v/>
      </c>
      <c r="F544" s="7">
        <f>SUMIFS('ENTRADA DE NOTA'!$C$4:$C$9999,'ENTRADA DE NOTA'!$B$4:$B$9999,B544)-SUMIFS(MOVIMENTAÇÃO!$E$4:$E544,MOVIMENTAÇÃO!$B$4:$B544,B544)</f>
        <v>0</v>
      </c>
    </row>
    <row r="545" spans="2:6" x14ac:dyDescent="0.25">
      <c r="B545" s="7" t="str">
        <f t="shared" si="8"/>
        <v/>
      </c>
      <c r="F545" s="7">
        <f>SUMIFS('ENTRADA DE NOTA'!$C$4:$C$9999,'ENTRADA DE NOTA'!$B$4:$B$9999,B545)-SUMIFS(MOVIMENTAÇÃO!$E$4:$E545,MOVIMENTAÇÃO!$B$4:$B545,B545)</f>
        <v>0</v>
      </c>
    </row>
    <row r="546" spans="2:6" x14ac:dyDescent="0.25">
      <c r="B546" s="7" t="str">
        <f t="shared" si="8"/>
        <v/>
      </c>
      <c r="F546" s="7">
        <f>SUMIFS('ENTRADA DE NOTA'!$C$4:$C$9999,'ENTRADA DE NOTA'!$B$4:$B$9999,B546)-SUMIFS(MOVIMENTAÇÃO!$E$4:$E546,MOVIMENTAÇÃO!$B$4:$B546,B546)</f>
        <v>0</v>
      </c>
    </row>
    <row r="547" spans="2:6" x14ac:dyDescent="0.25">
      <c r="B547" s="7" t="str">
        <f t="shared" si="8"/>
        <v/>
      </c>
      <c r="F547" s="7">
        <f>SUMIFS('ENTRADA DE NOTA'!$C$4:$C$9999,'ENTRADA DE NOTA'!$B$4:$B$9999,B547)-SUMIFS(MOVIMENTAÇÃO!$E$4:$E547,MOVIMENTAÇÃO!$B$4:$B547,B547)</f>
        <v>0</v>
      </c>
    </row>
    <row r="548" spans="2:6" x14ac:dyDescent="0.25">
      <c r="B548" s="7" t="str">
        <f t="shared" si="8"/>
        <v/>
      </c>
      <c r="F548" s="7">
        <f>SUMIFS('ENTRADA DE NOTA'!$C$4:$C$9999,'ENTRADA DE NOTA'!$B$4:$B$9999,B548)-SUMIFS(MOVIMENTAÇÃO!$E$4:$E548,MOVIMENTAÇÃO!$B$4:$B548,B548)</f>
        <v>0</v>
      </c>
    </row>
    <row r="549" spans="2:6" x14ac:dyDescent="0.25">
      <c r="B549" s="7" t="str">
        <f t="shared" si="8"/>
        <v/>
      </c>
      <c r="F549" s="7">
        <f>SUMIFS('ENTRADA DE NOTA'!$C$4:$C$9999,'ENTRADA DE NOTA'!$B$4:$B$9999,B549)-SUMIFS(MOVIMENTAÇÃO!$E$4:$E549,MOVIMENTAÇÃO!$B$4:$B549,B549)</f>
        <v>0</v>
      </c>
    </row>
    <row r="550" spans="2:6" x14ac:dyDescent="0.25">
      <c r="B550" s="7" t="str">
        <f t="shared" si="8"/>
        <v/>
      </c>
      <c r="F550" s="7">
        <f>SUMIFS('ENTRADA DE NOTA'!$C$4:$C$9999,'ENTRADA DE NOTA'!$B$4:$B$9999,B550)-SUMIFS(MOVIMENTAÇÃO!$E$4:$E550,MOVIMENTAÇÃO!$B$4:$B550,B550)</f>
        <v>0</v>
      </c>
    </row>
    <row r="551" spans="2:6" x14ac:dyDescent="0.25">
      <c r="B551" s="7" t="str">
        <f t="shared" si="8"/>
        <v/>
      </c>
      <c r="F551" s="7">
        <f>SUMIFS('ENTRADA DE NOTA'!$C$4:$C$9999,'ENTRADA DE NOTA'!$B$4:$B$9999,B551)-SUMIFS(MOVIMENTAÇÃO!$E$4:$E551,MOVIMENTAÇÃO!$B$4:$B551,B551)</f>
        <v>0</v>
      </c>
    </row>
    <row r="552" spans="2:6" x14ac:dyDescent="0.25">
      <c r="B552" s="7" t="str">
        <f t="shared" si="8"/>
        <v/>
      </c>
      <c r="F552" s="7">
        <f>SUMIFS('ENTRADA DE NOTA'!$C$4:$C$9999,'ENTRADA DE NOTA'!$B$4:$B$9999,B552)-SUMIFS(MOVIMENTAÇÃO!$E$4:$E552,MOVIMENTAÇÃO!$B$4:$B552,B552)</f>
        <v>0</v>
      </c>
    </row>
    <row r="553" spans="2:6" x14ac:dyDescent="0.25">
      <c r="B553" s="7" t="str">
        <f t="shared" si="8"/>
        <v/>
      </c>
      <c r="F553" s="7">
        <f>SUMIFS('ENTRADA DE NOTA'!$C$4:$C$9999,'ENTRADA DE NOTA'!$B$4:$B$9999,B553)-SUMIFS(MOVIMENTAÇÃO!$E$4:$E553,MOVIMENTAÇÃO!$B$4:$B553,B553)</f>
        <v>0</v>
      </c>
    </row>
    <row r="554" spans="2:6" x14ac:dyDescent="0.25">
      <c r="B554" s="7" t="str">
        <f t="shared" si="8"/>
        <v/>
      </c>
      <c r="F554" s="7">
        <f>SUMIFS('ENTRADA DE NOTA'!$C$4:$C$9999,'ENTRADA DE NOTA'!$B$4:$B$9999,B554)-SUMIFS(MOVIMENTAÇÃO!$E$4:$E554,MOVIMENTAÇÃO!$B$4:$B554,B554)</f>
        <v>0</v>
      </c>
    </row>
    <row r="555" spans="2:6" x14ac:dyDescent="0.25">
      <c r="B555" s="7" t="str">
        <f t="shared" si="8"/>
        <v/>
      </c>
      <c r="F555" s="7">
        <f>SUMIFS('ENTRADA DE NOTA'!$C$4:$C$9999,'ENTRADA DE NOTA'!$B$4:$B$9999,B555)-SUMIFS(MOVIMENTAÇÃO!$E$4:$E555,MOVIMENTAÇÃO!$B$4:$B555,B555)</f>
        <v>0</v>
      </c>
    </row>
    <row r="556" spans="2:6" x14ac:dyDescent="0.25">
      <c r="B556" s="7" t="str">
        <f t="shared" si="8"/>
        <v/>
      </c>
      <c r="F556" s="7">
        <f>SUMIFS('ENTRADA DE NOTA'!$C$4:$C$9999,'ENTRADA DE NOTA'!$B$4:$B$9999,B556)-SUMIFS(MOVIMENTAÇÃO!$E$4:$E556,MOVIMENTAÇÃO!$B$4:$B556,B556)</f>
        <v>0</v>
      </c>
    </row>
    <row r="557" spans="2:6" x14ac:dyDescent="0.25">
      <c r="B557" s="7" t="str">
        <f t="shared" si="8"/>
        <v/>
      </c>
      <c r="F557" s="7">
        <f>SUMIFS('ENTRADA DE NOTA'!$C$4:$C$9999,'ENTRADA DE NOTA'!$B$4:$B$9999,B557)-SUMIFS(MOVIMENTAÇÃO!$E$4:$E557,MOVIMENTAÇÃO!$B$4:$B557,B557)</f>
        <v>0</v>
      </c>
    </row>
    <row r="558" spans="2:6" x14ac:dyDescent="0.25">
      <c r="B558" s="7" t="str">
        <f t="shared" si="8"/>
        <v/>
      </c>
      <c r="F558" s="7">
        <f>SUMIFS('ENTRADA DE NOTA'!$C$4:$C$9999,'ENTRADA DE NOTA'!$B$4:$B$9999,B558)-SUMIFS(MOVIMENTAÇÃO!$E$4:$E558,MOVIMENTAÇÃO!$B$4:$B558,B558)</f>
        <v>0</v>
      </c>
    </row>
    <row r="559" spans="2:6" x14ac:dyDescent="0.25">
      <c r="B559" s="7" t="str">
        <f t="shared" si="8"/>
        <v/>
      </c>
      <c r="F559" s="7">
        <f>SUMIFS('ENTRADA DE NOTA'!$C$4:$C$9999,'ENTRADA DE NOTA'!$B$4:$B$9999,B559)-SUMIFS(MOVIMENTAÇÃO!$E$4:$E559,MOVIMENTAÇÃO!$B$4:$B559,B559)</f>
        <v>0</v>
      </c>
    </row>
    <row r="560" spans="2:6" x14ac:dyDescent="0.25">
      <c r="B560" s="7" t="str">
        <f t="shared" si="8"/>
        <v/>
      </c>
      <c r="F560" s="7">
        <f>SUMIFS('ENTRADA DE NOTA'!$C$4:$C$9999,'ENTRADA DE NOTA'!$B$4:$B$9999,B560)-SUMIFS(MOVIMENTAÇÃO!$E$4:$E560,MOVIMENTAÇÃO!$B$4:$B560,B560)</f>
        <v>0</v>
      </c>
    </row>
    <row r="561" spans="2:6" x14ac:dyDescent="0.25">
      <c r="B561" s="7" t="str">
        <f t="shared" si="8"/>
        <v/>
      </c>
      <c r="F561" s="7">
        <f>SUMIFS('ENTRADA DE NOTA'!$C$4:$C$9999,'ENTRADA DE NOTA'!$B$4:$B$9999,B561)-SUMIFS(MOVIMENTAÇÃO!$E$4:$E561,MOVIMENTAÇÃO!$B$4:$B561,B561)</f>
        <v>0</v>
      </c>
    </row>
    <row r="562" spans="2:6" x14ac:dyDescent="0.25">
      <c r="B562" s="7" t="str">
        <f t="shared" si="8"/>
        <v/>
      </c>
      <c r="F562" s="7">
        <f>SUMIFS('ENTRADA DE NOTA'!$C$4:$C$9999,'ENTRADA DE NOTA'!$B$4:$B$9999,B562)-SUMIFS(MOVIMENTAÇÃO!$E$4:$E562,MOVIMENTAÇÃO!$B$4:$B562,B562)</f>
        <v>0</v>
      </c>
    </row>
    <row r="563" spans="2:6" x14ac:dyDescent="0.25">
      <c r="B563" s="7" t="str">
        <f t="shared" si="8"/>
        <v/>
      </c>
      <c r="F563" s="7">
        <f>SUMIFS('ENTRADA DE NOTA'!$C$4:$C$9999,'ENTRADA DE NOTA'!$B$4:$B$9999,B563)-SUMIFS(MOVIMENTAÇÃO!$E$4:$E563,MOVIMENTAÇÃO!$B$4:$B563,B563)</f>
        <v>0</v>
      </c>
    </row>
    <row r="564" spans="2:6" x14ac:dyDescent="0.25">
      <c r="B564" s="7" t="str">
        <f t="shared" si="8"/>
        <v/>
      </c>
      <c r="F564" s="7">
        <f>SUMIFS('ENTRADA DE NOTA'!$C$4:$C$9999,'ENTRADA DE NOTA'!$B$4:$B$9999,B564)-SUMIFS(MOVIMENTAÇÃO!$E$4:$E564,MOVIMENTAÇÃO!$B$4:$B564,B564)</f>
        <v>0</v>
      </c>
    </row>
    <row r="565" spans="2:6" x14ac:dyDescent="0.25">
      <c r="B565" s="7" t="str">
        <f t="shared" si="8"/>
        <v/>
      </c>
      <c r="F565" s="7">
        <f>SUMIFS('ENTRADA DE NOTA'!$C$4:$C$9999,'ENTRADA DE NOTA'!$B$4:$B$9999,B565)-SUMIFS(MOVIMENTAÇÃO!$E$4:$E565,MOVIMENTAÇÃO!$B$4:$B565,B565)</f>
        <v>0</v>
      </c>
    </row>
    <row r="566" spans="2:6" x14ac:dyDescent="0.25">
      <c r="B566" s="7" t="str">
        <f t="shared" si="8"/>
        <v/>
      </c>
      <c r="F566" s="7">
        <f>SUMIFS('ENTRADA DE NOTA'!$C$4:$C$9999,'ENTRADA DE NOTA'!$B$4:$B$9999,B566)-SUMIFS(MOVIMENTAÇÃO!$E$4:$E566,MOVIMENTAÇÃO!$B$4:$B566,B566)</f>
        <v>0</v>
      </c>
    </row>
    <row r="567" spans="2:6" x14ac:dyDescent="0.25">
      <c r="B567" s="7" t="str">
        <f t="shared" si="8"/>
        <v/>
      </c>
      <c r="F567" s="7">
        <f>SUMIFS('ENTRADA DE NOTA'!$C$4:$C$9999,'ENTRADA DE NOTA'!$B$4:$B$9999,B567)-SUMIFS(MOVIMENTAÇÃO!$E$4:$E567,MOVIMENTAÇÃO!$B$4:$B567,B567)</f>
        <v>0</v>
      </c>
    </row>
    <row r="568" spans="2:6" x14ac:dyDescent="0.25">
      <c r="B568" s="7" t="str">
        <f t="shared" si="8"/>
        <v/>
      </c>
      <c r="F568" s="7">
        <f>SUMIFS('ENTRADA DE NOTA'!$C$4:$C$9999,'ENTRADA DE NOTA'!$B$4:$B$9999,B568)-SUMIFS(MOVIMENTAÇÃO!$E$4:$E568,MOVIMENTAÇÃO!$B$4:$B568,B568)</f>
        <v>0</v>
      </c>
    </row>
    <row r="569" spans="2:6" x14ac:dyDescent="0.25">
      <c r="B569" s="7" t="str">
        <f t="shared" si="8"/>
        <v/>
      </c>
      <c r="F569" s="7">
        <f>SUMIFS('ENTRADA DE NOTA'!$C$4:$C$9999,'ENTRADA DE NOTA'!$B$4:$B$9999,B569)-SUMIFS(MOVIMENTAÇÃO!$E$4:$E569,MOVIMENTAÇÃO!$B$4:$B569,B569)</f>
        <v>0</v>
      </c>
    </row>
    <row r="570" spans="2:6" x14ac:dyDescent="0.25">
      <c r="B570" s="7" t="str">
        <f t="shared" si="8"/>
        <v/>
      </c>
      <c r="F570" s="7">
        <f>SUMIFS('ENTRADA DE NOTA'!$C$4:$C$9999,'ENTRADA DE NOTA'!$B$4:$B$9999,B570)-SUMIFS(MOVIMENTAÇÃO!$E$4:$E570,MOVIMENTAÇÃO!$B$4:$B570,B570)</f>
        <v>0</v>
      </c>
    </row>
    <row r="571" spans="2:6" x14ac:dyDescent="0.25">
      <c r="B571" s="7" t="str">
        <f t="shared" si="8"/>
        <v/>
      </c>
      <c r="F571" s="7">
        <f>SUMIFS('ENTRADA DE NOTA'!$C$4:$C$9999,'ENTRADA DE NOTA'!$B$4:$B$9999,B571)-SUMIFS(MOVIMENTAÇÃO!$E$4:$E571,MOVIMENTAÇÃO!$B$4:$B571,B571)</f>
        <v>0</v>
      </c>
    </row>
    <row r="572" spans="2:6" x14ac:dyDescent="0.25">
      <c r="B572" s="7" t="str">
        <f t="shared" si="8"/>
        <v/>
      </c>
      <c r="F572" s="7">
        <f>SUMIFS('ENTRADA DE NOTA'!$C$4:$C$9999,'ENTRADA DE NOTA'!$B$4:$B$9999,B572)-SUMIFS(MOVIMENTAÇÃO!$E$4:$E572,MOVIMENTAÇÃO!$B$4:$B572,B572)</f>
        <v>0</v>
      </c>
    </row>
    <row r="573" spans="2:6" x14ac:dyDescent="0.25">
      <c r="B573" s="7" t="str">
        <f t="shared" si="8"/>
        <v/>
      </c>
      <c r="F573" s="7">
        <f>SUMIFS('ENTRADA DE NOTA'!$C$4:$C$9999,'ENTRADA DE NOTA'!$B$4:$B$9999,B573)-SUMIFS(MOVIMENTAÇÃO!$E$4:$E573,MOVIMENTAÇÃO!$B$4:$B573,B573)</f>
        <v>0</v>
      </c>
    </row>
    <row r="574" spans="2:6" x14ac:dyDescent="0.25">
      <c r="B574" s="7" t="str">
        <f t="shared" si="8"/>
        <v/>
      </c>
      <c r="F574" s="7">
        <f>SUMIFS('ENTRADA DE NOTA'!$C$4:$C$9999,'ENTRADA DE NOTA'!$B$4:$B$9999,B574)-SUMIFS(MOVIMENTAÇÃO!$E$4:$E574,MOVIMENTAÇÃO!$B$4:$B574,B574)</f>
        <v>0</v>
      </c>
    </row>
    <row r="575" spans="2:6" x14ac:dyDescent="0.25">
      <c r="B575" s="7" t="str">
        <f t="shared" si="8"/>
        <v/>
      </c>
      <c r="F575" s="7">
        <f>SUMIFS('ENTRADA DE NOTA'!$C$4:$C$9999,'ENTRADA DE NOTA'!$B$4:$B$9999,B575)-SUMIFS(MOVIMENTAÇÃO!$E$4:$E575,MOVIMENTAÇÃO!$B$4:$B575,B575)</f>
        <v>0</v>
      </c>
    </row>
    <row r="576" spans="2:6" x14ac:dyDescent="0.25">
      <c r="B576" s="7" t="str">
        <f t="shared" si="8"/>
        <v/>
      </c>
      <c r="F576" s="7">
        <f>SUMIFS('ENTRADA DE NOTA'!$C$4:$C$9999,'ENTRADA DE NOTA'!$B$4:$B$9999,B576)-SUMIFS(MOVIMENTAÇÃO!$E$4:$E576,MOVIMENTAÇÃO!$B$4:$B576,B576)</f>
        <v>0</v>
      </c>
    </row>
    <row r="577" spans="2:6" x14ac:dyDescent="0.25">
      <c r="B577" s="7" t="str">
        <f t="shared" si="8"/>
        <v/>
      </c>
      <c r="F577" s="7">
        <f>SUMIFS('ENTRADA DE NOTA'!$C$4:$C$9999,'ENTRADA DE NOTA'!$B$4:$B$9999,B577)-SUMIFS(MOVIMENTAÇÃO!$E$4:$E577,MOVIMENTAÇÃO!$B$4:$B577,B577)</f>
        <v>0</v>
      </c>
    </row>
    <row r="578" spans="2:6" x14ac:dyDescent="0.25">
      <c r="B578" s="7" t="str">
        <f t="shared" si="8"/>
        <v/>
      </c>
      <c r="F578" s="7">
        <f>SUMIFS('ENTRADA DE NOTA'!$C$4:$C$9999,'ENTRADA DE NOTA'!$B$4:$B$9999,B578)-SUMIFS(MOVIMENTAÇÃO!$E$4:$E578,MOVIMENTAÇÃO!$B$4:$B578,B578)</f>
        <v>0</v>
      </c>
    </row>
    <row r="579" spans="2:6" x14ac:dyDescent="0.25">
      <c r="B579" s="7" t="str">
        <f t="shared" si="8"/>
        <v/>
      </c>
      <c r="F579" s="7">
        <f>SUMIFS('ENTRADA DE NOTA'!$C$4:$C$9999,'ENTRADA DE NOTA'!$B$4:$B$9999,B579)-SUMIFS(MOVIMENTAÇÃO!$E$4:$E579,MOVIMENTAÇÃO!$B$4:$B579,B579)</f>
        <v>0</v>
      </c>
    </row>
    <row r="580" spans="2:6" x14ac:dyDescent="0.25">
      <c r="B580" s="7" t="str">
        <f t="shared" ref="B580:B643" si="9">IF(ISBLANK(A580),"",IF(ISNA(VLOOKUP(A580,idMedicamentos,2,FALSE)),"",VLOOKUP(A580,idMedicamentos,2,FALSE)))</f>
        <v/>
      </c>
      <c r="F580" s="7">
        <f>SUMIFS('ENTRADA DE NOTA'!$C$4:$C$9999,'ENTRADA DE NOTA'!$B$4:$B$9999,B580)-SUMIFS(MOVIMENTAÇÃO!$E$4:$E580,MOVIMENTAÇÃO!$B$4:$B580,B580)</f>
        <v>0</v>
      </c>
    </row>
    <row r="581" spans="2:6" x14ac:dyDescent="0.25">
      <c r="B581" s="7" t="str">
        <f t="shared" si="9"/>
        <v/>
      </c>
      <c r="F581" s="7">
        <f>SUMIFS('ENTRADA DE NOTA'!$C$4:$C$9999,'ENTRADA DE NOTA'!$B$4:$B$9999,B581)-SUMIFS(MOVIMENTAÇÃO!$E$4:$E581,MOVIMENTAÇÃO!$B$4:$B581,B581)</f>
        <v>0</v>
      </c>
    </row>
    <row r="582" spans="2:6" x14ac:dyDescent="0.25">
      <c r="B582" s="7" t="str">
        <f t="shared" si="9"/>
        <v/>
      </c>
      <c r="F582" s="7">
        <f>SUMIFS('ENTRADA DE NOTA'!$C$4:$C$9999,'ENTRADA DE NOTA'!$B$4:$B$9999,B582)-SUMIFS(MOVIMENTAÇÃO!$E$4:$E582,MOVIMENTAÇÃO!$B$4:$B582,B582)</f>
        <v>0</v>
      </c>
    </row>
    <row r="583" spans="2:6" x14ac:dyDescent="0.25">
      <c r="B583" s="7" t="str">
        <f t="shared" si="9"/>
        <v/>
      </c>
      <c r="F583" s="7">
        <f>SUMIFS('ENTRADA DE NOTA'!$C$4:$C$9999,'ENTRADA DE NOTA'!$B$4:$B$9999,B583)-SUMIFS(MOVIMENTAÇÃO!$E$4:$E583,MOVIMENTAÇÃO!$B$4:$B583,B583)</f>
        <v>0</v>
      </c>
    </row>
    <row r="584" spans="2:6" x14ac:dyDescent="0.25">
      <c r="B584" s="7" t="str">
        <f t="shared" si="9"/>
        <v/>
      </c>
      <c r="F584" s="7">
        <f>SUMIFS('ENTRADA DE NOTA'!$C$4:$C$9999,'ENTRADA DE NOTA'!$B$4:$B$9999,B584)-SUMIFS(MOVIMENTAÇÃO!$E$4:$E584,MOVIMENTAÇÃO!$B$4:$B584,B584)</f>
        <v>0</v>
      </c>
    </row>
    <row r="585" spans="2:6" x14ac:dyDescent="0.25">
      <c r="B585" s="7" t="str">
        <f t="shared" si="9"/>
        <v/>
      </c>
      <c r="F585" s="7">
        <f>SUMIFS('ENTRADA DE NOTA'!$C$4:$C$9999,'ENTRADA DE NOTA'!$B$4:$B$9999,B585)-SUMIFS(MOVIMENTAÇÃO!$E$4:$E585,MOVIMENTAÇÃO!$B$4:$B585,B585)</f>
        <v>0</v>
      </c>
    </row>
    <row r="586" spans="2:6" x14ac:dyDescent="0.25">
      <c r="B586" s="7" t="str">
        <f t="shared" si="9"/>
        <v/>
      </c>
      <c r="F586" s="7">
        <f>SUMIFS('ENTRADA DE NOTA'!$C$4:$C$9999,'ENTRADA DE NOTA'!$B$4:$B$9999,B586)-SUMIFS(MOVIMENTAÇÃO!$E$4:$E586,MOVIMENTAÇÃO!$B$4:$B586,B586)</f>
        <v>0</v>
      </c>
    </row>
    <row r="587" spans="2:6" x14ac:dyDescent="0.25">
      <c r="B587" s="7" t="str">
        <f t="shared" si="9"/>
        <v/>
      </c>
      <c r="F587" s="7">
        <f>SUMIFS('ENTRADA DE NOTA'!$C$4:$C$9999,'ENTRADA DE NOTA'!$B$4:$B$9999,B587)-SUMIFS(MOVIMENTAÇÃO!$E$4:$E587,MOVIMENTAÇÃO!$B$4:$B587,B587)</f>
        <v>0</v>
      </c>
    </row>
    <row r="588" spans="2:6" x14ac:dyDescent="0.25">
      <c r="B588" s="7" t="str">
        <f t="shared" si="9"/>
        <v/>
      </c>
      <c r="F588" s="7">
        <f>SUMIFS('ENTRADA DE NOTA'!$C$4:$C$9999,'ENTRADA DE NOTA'!$B$4:$B$9999,B588)-SUMIFS(MOVIMENTAÇÃO!$E$4:$E588,MOVIMENTAÇÃO!$B$4:$B588,B588)</f>
        <v>0</v>
      </c>
    </row>
    <row r="589" spans="2:6" x14ac:dyDescent="0.25">
      <c r="B589" s="7" t="str">
        <f t="shared" si="9"/>
        <v/>
      </c>
      <c r="F589" s="7">
        <f>SUMIFS('ENTRADA DE NOTA'!$C$4:$C$9999,'ENTRADA DE NOTA'!$B$4:$B$9999,B589)-SUMIFS(MOVIMENTAÇÃO!$E$4:$E589,MOVIMENTAÇÃO!$B$4:$B589,B589)</f>
        <v>0</v>
      </c>
    </row>
    <row r="590" spans="2:6" x14ac:dyDescent="0.25">
      <c r="B590" s="7" t="str">
        <f t="shared" si="9"/>
        <v/>
      </c>
      <c r="F590" s="7">
        <f>SUMIFS('ENTRADA DE NOTA'!$C$4:$C$9999,'ENTRADA DE NOTA'!$B$4:$B$9999,B590)-SUMIFS(MOVIMENTAÇÃO!$E$4:$E590,MOVIMENTAÇÃO!$B$4:$B590,B590)</f>
        <v>0</v>
      </c>
    </row>
    <row r="591" spans="2:6" x14ac:dyDescent="0.25">
      <c r="B591" s="7" t="str">
        <f t="shared" si="9"/>
        <v/>
      </c>
      <c r="F591" s="7">
        <f>SUMIFS('ENTRADA DE NOTA'!$C$4:$C$9999,'ENTRADA DE NOTA'!$B$4:$B$9999,B591)-SUMIFS(MOVIMENTAÇÃO!$E$4:$E591,MOVIMENTAÇÃO!$B$4:$B591,B591)</f>
        <v>0</v>
      </c>
    </row>
    <row r="592" spans="2:6" x14ac:dyDescent="0.25">
      <c r="B592" s="7" t="str">
        <f t="shared" si="9"/>
        <v/>
      </c>
      <c r="F592" s="7">
        <f>SUMIFS('ENTRADA DE NOTA'!$C$4:$C$9999,'ENTRADA DE NOTA'!$B$4:$B$9999,B592)-SUMIFS(MOVIMENTAÇÃO!$E$4:$E592,MOVIMENTAÇÃO!$B$4:$B592,B592)</f>
        <v>0</v>
      </c>
    </row>
    <row r="593" spans="2:6" x14ac:dyDescent="0.25">
      <c r="B593" s="7" t="str">
        <f t="shared" si="9"/>
        <v/>
      </c>
      <c r="F593" s="7">
        <f>SUMIFS('ENTRADA DE NOTA'!$C$4:$C$9999,'ENTRADA DE NOTA'!$B$4:$B$9999,B593)-SUMIFS(MOVIMENTAÇÃO!$E$4:$E593,MOVIMENTAÇÃO!$B$4:$B593,B593)</f>
        <v>0</v>
      </c>
    </row>
    <row r="594" spans="2:6" x14ac:dyDescent="0.25">
      <c r="B594" s="7" t="str">
        <f t="shared" si="9"/>
        <v/>
      </c>
      <c r="F594" s="7">
        <f>SUMIFS('ENTRADA DE NOTA'!$C$4:$C$9999,'ENTRADA DE NOTA'!$B$4:$B$9999,B594)-SUMIFS(MOVIMENTAÇÃO!$E$4:$E594,MOVIMENTAÇÃO!$B$4:$B594,B594)</f>
        <v>0</v>
      </c>
    </row>
    <row r="595" spans="2:6" x14ac:dyDescent="0.25">
      <c r="B595" s="7" t="str">
        <f t="shared" si="9"/>
        <v/>
      </c>
      <c r="F595" s="7">
        <f>SUMIFS('ENTRADA DE NOTA'!$C$4:$C$9999,'ENTRADA DE NOTA'!$B$4:$B$9999,B595)-SUMIFS(MOVIMENTAÇÃO!$E$4:$E595,MOVIMENTAÇÃO!$B$4:$B595,B595)</f>
        <v>0</v>
      </c>
    </row>
    <row r="596" spans="2:6" x14ac:dyDescent="0.25">
      <c r="B596" s="7" t="str">
        <f t="shared" si="9"/>
        <v/>
      </c>
      <c r="F596" s="7">
        <f>SUMIFS('ENTRADA DE NOTA'!$C$4:$C$9999,'ENTRADA DE NOTA'!$B$4:$B$9999,B596)-SUMIFS(MOVIMENTAÇÃO!$E$4:$E596,MOVIMENTAÇÃO!$B$4:$B596,B596)</f>
        <v>0</v>
      </c>
    </row>
    <row r="597" spans="2:6" x14ac:dyDescent="0.25">
      <c r="B597" s="7" t="str">
        <f t="shared" si="9"/>
        <v/>
      </c>
      <c r="F597" s="7">
        <f>SUMIFS('ENTRADA DE NOTA'!$C$4:$C$9999,'ENTRADA DE NOTA'!$B$4:$B$9999,B597)-SUMIFS(MOVIMENTAÇÃO!$E$4:$E597,MOVIMENTAÇÃO!$B$4:$B597,B597)</f>
        <v>0</v>
      </c>
    </row>
    <row r="598" spans="2:6" x14ac:dyDescent="0.25">
      <c r="B598" s="7" t="str">
        <f t="shared" si="9"/>
        <v/>
      </c>
      <c r="F598" s="7">
        <f>SUMIFS('ENTRADA DE NOTA'!$C$4:$C$9999,'ENTRADA DE NOTA'!$B$4:$B$9999,B598)-SUMIFS(MOVIMENTAÇÃO!$E$4:$E598,MOVIMENTAÇÃO!$B$4:$B598,B598)</f>
        <v>0</v>
      </c>
    </row>
    <row r="599" spans="2:6" x14ac:dyDescent="0.25">
      <c r="B599" s="7" t="str">
        <f t="shared" si="9"/>
        <v/>
      </c>
      <c r="F599" s="7">
        <f>SUMIFS('ENTRADA DE NOTA'!$C$4:$C$9999,'ENTRADA DE NOTA'!$B$4:$B$9999,B599)-SUMIFS(MOVIMENTAÇÃO!$E$4:$E599,MOVIMENTAÇÃO!$B$4:$B599,B599)</f>
        <v>0</v>
      </c>
    </row>
    <row r="600" spans="2:6" x14ac:dyDescent="0.25">
      <c r="B600" s="7" t="str">
        <f t="shared" si="9"/>
        <v/>
      </c>
      <c r="F600" s="7">
        <f>SUMIFS('ENTRADA DE NOTA'!$C$4:$C$9999,'ENTRADA DE NOTA'!$B$4:$B$9999,B600)-SUMIFS(MOVIMENTAÇÃO!$E$4:$E600,MOVIMENTAÇÃO!$B$4:$B600,B600)</f>
        <v>0</v>
      </c>
    </row>
    <row r="601" spans="2:6" x14ac:dyDescent="0.25">
      <c r="B601" s="7" t="str">
        <f t="shared" si="9"/>
        <v/>
      </c>
      <c r="F601" s="7">
        <f>SUMIFS('ENTRADA DE NOTA'!$C$4:$C$9999,'ENTRADA DE NOTA'!$B$4:$B$9999,B601)-SUMIFS(MOVIMENTAÇÃO!$E$4:$E601,MOVIMENTAÇÃO!$B$4:$B601,B601)</f>
        <v>0</v>
      </c>
    </row>
    <row r="602" spans="2:6" x14ac:dyDescent="0.25">
      <c r="B602" s="7" t="str">
        <f t="shared" si="9"/>
        <v/>
      </c>
      <c r="F602" s="7">
        <f>SUMIFS('ENTRADA DE NOTA'!$C$4:$C$9999,'ENTRADA DE NOTA'!$B$4:$B$9999,B602)-SUMIFS(MOVIMENTAÇÃO!$E$4:$E602,MOVIMENTAÇÃO!$B$4:$B602,B602)</f>
        <v>0</v>
      </c>
    </row>
    <row r="603" spans="2:6" x14ac:dyDescent="0.25">
      <c r="B603" s="7" t="str">
        <f t="shared" si="9"/>
        <v/>
      </c>
      <c r="F603" s="7">
        <f>SUMIFS('ENTRADA DE NOTA'!$C$4:$C$9999,'ENTRADA DE NOTA'!$B$4:$B$9999,B603)-SUMIFS(MOVIMENTAÇÃO!$E$4:$E603,MOVIMENTAÇÃO!$B$4:$B603,B603)</f>
        <v>0</v>
      </c>
    </row>
    <row r="604" spans="2:6" x14ac:dyDescent="0.25">
      <c r="B604" s="7" t="str">
        <f t="shared" si="9"/>
        <v/>
      </c>
      <c r="F604" s="7">
        <f>SUMIFS('ENTRADA DE NOTA'!$C$4:$C$9999,'ENTRADA DE NOTA'!$B$4:$B$9999,B604)-SUMIFS(MOVIMENTAÇÃO!$E$4:$E604,MOVIMENTAÇÃO!$B$4:$B604,B604)</f>
        <v>0</v>
      </c>
    </row>
    <row r="605" spans="2:6" x14ac:dyDescent="0.25">
      <c r="B605" s="7" t="str">
        <f t="shared" si="9"/>
        <v/>
      </c>
      <c r="F605" s="7">
        <f>SUMIFS('ENTRADA DE NOTA'!$C$4:$C$9999,'ENTRADA DE NOTA'!$B$4:$B$9999,B605)-SUMIFS(MOVIMENTAÇÃO!$E$4:$E605,MOVIMENTAÇÃO!$B$4:$B605,B605)</f>
        <v>0</v>
      </c>
    </row>
    <row r="606" spans="2:6" x14ac:dyDescent="0.25">
      <c r="B606" s="7" t="str">
        <f t="shared" si="9"/>
        <v/>
      </c>
      <c r="F606" s="7">
        <f>SUMIFS('ENTRADA DE NOTA'!$C$4:$C$9999,'ENTRADA DE NOTA'!$B$4:$B$9999,B606)-SUMIFS(MOVIMENTAÇÃO!$E$4:$E606,MOVIMENTAÇÃO!$B$4:$B606,B606)</f>
        <v>0</v>
      </c>
    </row>
    <row r="607" spans="2:6" x14ac:dyDescent="0.25">
      <c r="B607" s="7" t="str">
        <f t="shared" si="9"/>
        <v/>
      </c>
      <c r="F607" s="7">
        <f>SUMIFS('ENTRADA DE NOTA'!$C$4:$C$9999,'ENTRADA DE NOTA'!$B$4:$B$9999,B607)-SUMIFS(MOVIMENTAÇÃO!$E$4:$E607,MOVIMENTAÇÃO!$B$4:$B607,B607)</f>
        <v>0</v>
      </c>
    </row>
    <row r="608" spans="2:6" x14ac:dyDescent="0.25">
      <c r="B608" s="7" t="str">
        <f t="shared" si="9"/>
        <v/>
      </c>
      <c r="F608" s="7">
        <f>SUMIFS('ENTRADA DE NOTA'!$C$4:$C$9999,'ENTRADA DE NOTA'!$B$4:$B$9999,B608)-SUMIFS(MOVIMENTAÇÃO!$E$4:$E608,MOVIMENTAÇÃO!$B$4:$B608,B608)</f>
        <v>0</v>
      </c>
    </row>
    <row r="609" spans="2:6" x14ac:dyDescent="0.25">
      <c r="B609" s="7" t="str">
        <f t="shared" si="9"/>
        <v/>
      </c>
      <c r="F609" s="7">
        <f>SUMIFS('ENTRADA DE NOTA'!$C$4:$C$9999,'ENTRADA DE NOTA'!$B$4:$B$9999,B609)-SUMIFS(MOVIMENTAÇÃO!$E$4:$E609,MOVIMENTAÇÃO!$B$4:$B609,B609)</f>
        <v>0</v>
      </c>
    </row>
    <row r="610" spans="2:6" x14ac:dyDescent="0.25">
      <c r="B610" s="7" t="str">
        <f t="shared" si="9"/>
        <v/>
      </c>
      <c r="F610" s="7">
        <f>SUMIFS('ENTRADA DE NOTA'!$C$4:$C$9999,'ENTRADA DE NOTA'!$B$4:$B$9999,B610)-SUMIFS(MOVIMENTAÇÃO!$E$4:$E610,MOVIMENTAÇÃO!$B$4:$B610,B610)</f>
        <v>0</v>
      </c>
    </row>
    <row r="611" spans="2:6" x14ac:dyDescent="0.25">
      <c r="B611" s="7" t="str">
        <f t="shared" si="9"/>
        <v/>
      </c>
      <c r="F611" s="7">
        <f>SUMIFS('ENTRADA DE NOTA'!$C$4:$C$9999,'ENTRADA DE NOTA'!$B$4:$B$9999,B611)-SUMIFS(MOVIMENTAÇÃO!$E$4:$E611,MOVIMENTAÇÃO!$B$4:$B611,B611)</f>
        <v>0</v>
      </c>
    </row>
    <row r="612" spans="2:6" x14ac:dyDescent="0.25">
      <c r="B612" s="7" t="str">
        <f t="shared" si="9"/>
        <v/>
      </c>
      <c r="F612" s="7">
        <f>SUMIFS('ENTRADA DE NOTA'!$C$4:$C$9999,'ENTRADA DE NOTA'!$B$4:$B$9999,B612)-SUMIFS(MOVIMENTAÇÃO!$E$4:$E612,MOVIMENTAÇÃO!$B$4:$B612,B612)</f>
        <v>0</v>
      </c>
    </row>
    <row r="613" spans="2:6" x14ac:dyDescent="0.25">
      <c r="B613" s="7" t="str">
        <f t="shared" si="9"/>
        <v/>
      </c>
      <c r="F613" s="7">
        <f>SUMIFS('ENTRADA DE NOTA'!$C$4:$C$9999,'ENTRADA DE NOTA'!$B$4:$B$9999,B613)-SUMIFS(MOVIMENTAÇÃO!$E$4:$E613,MOVIMENTAÇÃO!$B$4:$B613,B613)</f>
        <v>0</v>
      </c>
    </row>
    <row r="614" spans="2:6" x14ac:dyDescent="0.25">
      <c r="B614" s="7" t="str">
        <f t="shared" si="9"/>
        <v/>
      </c>
      <c r="F614" s="7">
        <f>SUMIFS('ENTRADA DE NOTA'!$C$4:$C$9999,'ENTRADA DE NOTA'!$B$4:$B$9999,B614)-SUMIFS(MOVIMENTAÇÃO!$E$4:$E614,MOVIMENTAÇÃO!$B$4:$B614,B614)</f>
        <v>0</v>
      </c>
    </row>
    <row r="615" spans="2:6" x14ac:dyDescent="0.25">
      <c r="B615" s="7" t="str">
        <f t="shared" si="9"/>
        <v/>
      </c>
      <c r="F615" s="7">
        <f>SUMIFS('ENTRADA DE NOTA'!$C$4:$C$9999,'ENTRADA DE NOTA'!$B$4:$B$9999,B615)-SUMIFS(MOVIMENTAÇÃO!$E$4:$E615,MOVIMENTAÇÃO!$B$4:$B615,B615)</f>
        <v>0</v>
      </c>
    </row>
    <row r="616" spans="2:6" x14ac:dyDescent="0.25">
      <c r="B616" s="7" t="str">
        <f t="shared" si="9"/>
        <v/>
      </c>
      <c r="F616" s="7">
        <f>SUMIFS('ENTRADA DE NOTA'!$C$4:$C$9999,'ENTRADA DE NOTA'!$B$4:$B$9999,B616)-SUMIFS(MOVIMENTAÇÃO!$E$4:$E616,MOVIMENTAÇÃO!$B$4:$B616,B616)</f>
        <v>0</v>
      </c>
    </row>
    <row r="617" spans="2:6" x14ac:dyDescent="0.25">
      <c r="B617" s="7" t="str">
        <f t="shared" si="9"/>
        <v/>
      </c>
      <c r="F617" s="7">
        <f>SUMIFS('ENTRADA DE NOTA'!$C$4:$C$9999,'ENTRADA DE NOTA'!$B$4:$B$9999,B617)-SUMIFS(MOVIMENTAÇÃO!$E$4:$E617,MOVIMENTAÇÃO!$B$4:$B617,B617)</f>
        <v>0</v>
      </c>
    </row>
    <row r="618" spans="2:6" x14ac:dyDescent="0.25">
      <c r="B618" s="7" t="str">
        <f t="shared" si="9"/>
        <v/>
      </c>
      <c r="F618" s="7">
        <f>SUMIFS('ENTRADA DE NOTA'!$C$4:$C$9999,'ENTRADA DE NOTA'!$B$4:$B$9999,B618)-SUMIFS(MOVIMENTAÇÃO!$E$4:$E618,MOVIMENTAÇÃO!$B$4:$B618,B618)</f>
        <v>0</v>
      </c>
    </row>
    <row r="619" spans="2:6" x14ac:dyDescent="0.25">
      <c r="B619" s="7" t="str">
        <f t="shared" si="9"/>
        <v/>
      </c>
      <c r="F619" s="7">
        <f>SUMIFS('ENTRADA DE NOTA'!$C$4:$C$9999,'ENTRADA DE NOTA'!$B$4:$B$9999,B619)-SUMIFS(MOVIMENTAÇÃO!$E$4:$E619,MOVIMENTAÇÃO!$B$4:$B619,B619)</f>
        <v>0</v>
      </c>
    </row>
    <row r="620" spans="2:6" x14ac:dyDescent="0.25">
      <c r="B620" s="7" t="str">
        <f t="shared" si="9"/>
        <v/>
      </c>
      <c r="F620" s="7">
        <f>SUMIFS('ENTRADA DE NOTA'!$C$4:$C$9999,'ENTRADA DE NOTA'!$B$4:$B$9999,B620)-SUMIFS(MOVIMENTAÇÃO!$E$4:$E620,MOVIMENTAÇÃO!$B$4:$B620,B620)</f>
        <v>0</v>
      </c>
    </row>
    <row r="621" spans="2:6" x14ac:dyDescent="0.25">
      <c r="B621" s="7" t="str">
        <f t="shared" si="9"/>
        <v/>
      </c>
      <c r="F621" s="7">
        <f>SUMIFS('ENTRADA DE NOTA'!$C$4:$C$9999,'ENTRADA DE NOTA'!$B$4:$B$9999,B621)-SUMIFS(MOVIMENTAÇÃO!$E$4:$E621,MOVIMENTAÇÃO!$B$4:$B621,B621)</f>
        <v>0</v>
      </c>
    </row>
    <row r="622" spans="2:6" x14ac:dyDescent="0.25">
      <c r="B622" s="7" t="str">
        <f t="shared" si="9"/>
        <v/>
      </c>
      <c r="F622" s="7">
        <f>SUMIFS('ENTRADA DE NOTA'!$C$4:$C$9999,'ENTRADA DE NOTA'!$B$4:$B$9999,B622)-SUMIFS(MOVIMENTAÇÃO!$E$4:$E622,MOVIMENTAÇÃO!$B$4:$B622,B622)</f>
        <v>0</v>
      </c>
    </row>
    <row r="623" spans="2:6" x14ac:dyDescent="0.25">
      <c r="B623" s="7" t="str">
        <f t="shared" si="9"/>
        <v/>
      </c>
      <c r="F623" s="7">
        <f>SUMIFS('ENTRADA DE NOTA'!$C$4:$C$9999,'ENTRADA DE NOTA'!$B$4:$B$9999,B623)-SUMIFS(MOVIMENTAÇÃO!$E$4:$E623,MOVIMENTAÇÃO!$B$4:$B623,B623)</f>
        <v>0</v>
      </c>
    </row>
    <row r="624" spans="2:6" x14ac:dyDescent="0.25">
      <c r="B624" s="7" t="str">
        <f t="shared" si="9"/>
        <v/>
      </c>
      <c r="F624" s="7">
        <f>SUMIFS('ENTRADA DE NOTA'!$C$4:$C$9999,'ENTRADA DE NOTA'!$B$4:$B$9999,B624)-SUMIFS(MOVIMENTAÇÃO!$E$4:$E624,MOVIMENTAÇÃO!$B$4:$B624,B624)</f>
        <v>0</v>
      </c>
    </row>
    <row r="625" spans="2:6" x14ac:dyDescent="0.25">
      <c r="B625" s="7" t="str">
        <f t="shared" si="9"/>
        <v/>
      </c>
      <c r="F625" s="7">
        <f>SUMIFS('ENTRADA DE NOTA'!$C$4:$C$9999,'ENTRADA DE NOTA'!$B$4:$B$9999,B625)-SUMIFS(MOVIMENTAÇÃO!$E$4:$E625,MOVIMENTAÇÃO!$B$4:$B625,B625)</f>
        <v>0</v>
      </c>
    </row>
    <row r="626" spans="2:6" x14ac:dyDescent="0.25">
      <c r="B626" s="7" t="str">
        <f t="shared" si="9"/>
        <v/>
      </c>
      <c r="F626" s="7">
        <f>SUMIFS('ENTRADA DE NOTA'!$C$4:$C$9999,'ENTRADA DE NOTA'!$B$4:$B$9999,B626)-SUMIFS(MOVIMENTAÇÃO!$E$4:$E626,MOVIMENTAÇÃO!$B$4:$B626,B626)</f>
        <v>0</v>
      </c>
    </row>
    <row r="627" spans="2:6" x14ac:dyDescent="0.25">
      <c r="B627" s="7" t="str">
        <f t="shared" si="9"/>
        <v/>
      </c>
      <c r="F627" s="7">
        <f>SUMIFS('ENTRADA DE NOTA'!$C$4:$C$9999,'ENTRADA DE NOTA'!$B$4:$B$9999,B627)-SUMIFS(MOVIMENTAÇÃO!$E$4:$E627,MOVIMENTAÇÃO!$B$4:$B627,B627)</f>
        <v>0</v>
      </c>
    </row>
    <row r="628" spans="2:6" x14ac:dyDescent="0.25">
      <c r="B628" s="7" t="str">
        <f t="shared" si="9"/>
        <v/>
      </c>
      <c r="F628" s="7">
        <f>SUMIFS('ENTRADA DE NOTA'!$C$4:$C$9999,'ENTRADA DE NOTA'!$B$4:$B$9999,B628)-SUMIFS(MOVIMENTAÇÃO!$E$4:$E628,MOVIMENTAÇÃO!$B$4:$B628,B628)</f>
        <v>0</v>
      </c>
    </row>
    <row r="629" spans="2:6" x14ac:dyDescent="0.25">
      <c r="B629" s="7" t="str">
        <f t="shared" si="9"/>
        <v/>
      </c>
      <c r="F629" s="7">
        <f>SUMIFS('ENTRADA DE NOTA'!$C$4:$C$9999,'ENTRADA DE NOTA'!$B$4:$B$9999,B629)-SUMIFS(MOVIMENTAÇÃO!$E$4:$E629,MOVIMENTAÇÃO!$B$4:$B629,B629)</f>
        <v>0</v>
      </c>
    </row>
    <row r="630" spans="2:6" x14ac:dyDescent="0.25">
      <c r="B630" s="7" t="str">
        <f t="shared" si="9"/>
        <v/>
      </c>
      <c r="F630" s="7">
        <f>SUMIFS('ENTRADA DE NOTA'!$C$4:$C$9999,'ENTRADA DE NOTA'!$B$4:$B$9999,B630)-SUMIFS(MOVIMENTAÇÃO!$E$4:$E630,MOVIMENTAÇÃO!$B$4:$B630,B630)</f>
        <v>0</v>
      </c>
    </row>
    <row r="631" spans="2:6" x14ac:dyDescent="0.25">
      <c r="B631" s="7" t="str">
        <f t="shared" si="9"/>
        <v/>
      </c>
      <c r="F631" s="7">
        <f>SUMIFS('ENTRADA DE NOTA'!$C$4:$C$9999,'ENTRADA DE NOTA'!$B$4:$B$9999,B631)-SUMIFS(MOVIMENTAÇÃO!$E$4:$E631,MOVIMENTAÇÃO!$B$4:$B631,B631)</f>
        <v>0</v>
      </c>
    </row>
    <row r="632" spans="2:6" x14ac:dyDescent="0.25">
      <c r="B632" s="7" t="str">
        <f t="shared" si="9"/>
        <v/>
      </c>
      <c r="F632" s="7">
        <f>SUMIFS('ENTRADA DE NOTA'!$C$4:$C$9999,'ENTRADA DE NOTA'!$B$4:$B$9999,B632)-SUMIFS(MOVIMENTAÇÃO!$E$4:$E632,MOVIMENTAÇÃO!$B$4:$B632,B632)</f>
        <v>0</v>
      </c>
    </row>
    <row r="633" spans="2:6" x14ac:dyDescent="0.25">
      <c r="B633" s="7" t="str">
        <f t="shared" si="9"/>
        <v/>
      </c>
      <c r="F633" s="7">
        <f>SUMIFS('ENTRADA DE NOTA'!$C$4:$C$9999,'ENTRADA DE NOTA'!$B$4:$B$9999,B633)-SUMIFS(MOVIMENTAÇÃO!$E$4:$E633,MOVIMENTAÇÃO!$B$4:$B633,B633)</f>
        <v>0</v>
      </c>
    </row>
    <row r="634" spans="2:6" x14ac:dyDescent="0.25">
      <c r="B634" s="7" t="str">
        <f t="shared" si="9"/>
        <v/>
      </c>
      <c r="F634" s="7">
        <f>SUMIFS('ENTRADA DE NOTA'!$C$4:$C$9999,'ENTRADA DE NOTA'!$B$4:$B$9999,B634)-SUMIFS(MOVIMENTAÇÃO!$E$4:$E634,MOVIMENTAÇÃO!$B$4:$B634,B634)</f>
        <v>0</v>
      </c>
    </row>
    <row r="635" spans="2:6" x14ac:dyDescent="0.25">
      <c r="B635" s="7" t="str">
        <f t="shared" si="9"/>
        <v/>
      </c>
      <c r="F635" s="7">
        <f>SUMIFS('ENTRADA DE NOTA'!$C$4:$C$9999,'ENTRADA DE NOTA'!$B$4:$B$9999,B635)-SUMIFS(MOVIMENTAÇÃO!$E$4:$E635,MOVIMENTAÇÃO!$B$4:$B635,B635)</f>
        <v>0</v>
      </c>
    </row>
    <row r="636" spans="2:6" x14ac:dyDescent="0.25">
      <c r="B636" s="7" t="str">
        <f t="shared" si="9"/>
        <v/>
      </c>
      <c r="F636" s="7">
        <f>SUMIFS('ENTRADA DE NOTA'!$C$4:$C$9999,'ENTRADA DE NOTA'!$B$4:$B$9999,B636)-SUMIFS(MOVIMENTAÇÃO!$E$4:$E636,MOVIMENTAÇÃO!$B$4:$B636,B636)</f>
        <v>0</v>
      </c>
    </row>
    <row r="637" spans="2:6" x14ac:dyDescent="0.25">
      <c r="B637" s="7" t="str">
        <f t="shared" si="9"/>
        <v/>
      </c>
      <c r="F637" s="7">
        <f>SUMIFS('ENTRADA DE NOTA'!$C$4:$C$9999,'ENTRADA DE NOTA'!$B$4:$B$9999,B637)-SUMIFS(MOVIMENTAÇÃO!$E$4:$E637,MOVIMENTAÇÃO!$B$4:$B637,B637)</f>
        <v>0</v>
      </c>
    </row>
    <row r="638" spans="2:6" x14ac:dyDescent="0.25">
      <c r="B638" s="7" t="str">
        <f t="shared" si="9"/>
        <v/>
      </c>
      <c r="F638" s="7">
        <f>SUMIFS('ENTRADA DE NOTA'!$C$4:$C$9999,'ENTRADA DE NOTA'!$B$4:$B$9999,B638)-SUMIFS(MOVIMENTAÇÃO!$E$4:$E638,MOVIMENTAÇÃO!$B$4:$B638,B638)</f>
        <v>0</v>
      </c>
    </row>
    <row r="639" spans="2:6" x14ac:dyDescent="0.25">
      <c r="B639" s="7" t="str">
        <f t="shared" si="9"/>
        <v/>
      </c>
      <c r="F639" s="7">
        <f>SUMIFS('ENTRADA DE NOTA'!$C$4:$C$9999,'ENTRADA DE NOTA'!$B$4:$B$9999,B639)-SUMIFS(MOVIMENTAÇÃO!$E$4:$E639,MOVIMENTAÇÃO!$B$4:$B639,B639)</f>
        <v>0</v>
      </c>
    </row>
    <row r="640" spans="2:6" x14ac:dyDescent="0.25">
      <c r="B640" s="7" t="str">
        <f t="shared" si="9"/>
        <v/>
      </c>
      <c r="F640" s="7">
        <f>SUMIFS('ENTRADA DE NOTA'!$C$4:$C$9999,'ENTRADA DE NOTA'!$B$4:$B$9999,B640)-SUMIFS(MOVIMENTAÇÃO!$E$4:$E640,MOVIMENTAÇÃO!$B$4:$B640,B640)</f>
        <v>0</v>
      </c>
    </row>
    <row r="641" spans="2:6" x14ac:dyDescent="0.25">
      <c r="B641" s="7" t="str">
        <f t="shared" si="9"/>
        <v/>
      </c>
      <c r="F641" s="7">
        <f>SUMIFS('ENTRADA DE NOTA'!$C$4:$C$9999,'ENTRADA DE NOTA'!$B$4:$B$9999,B641)-SUMIFS(MOVIMENTAÇÃO!$E$4:$E641,MOVIMENTAÇÃO!$B$4:$B641,B641)</f>
        <v>0</v>
      </c>
    </row>
    <row r="642" spans="2:6" x14ac:dyDescent="0.25">
      <c r="B642" s="7" t="str">
        <f t="shared" si="9"/>
        <v/>
      </c>
      <c r="F642" s="7">
        <f>SUMIFS('ENTRADA DE NOTA'!$C$4:$C$9999,'ENTRADA DE NOTA'!$B$4:$B$9999,B642)-SUMIFS(MOVIMENTAÇÃO!$E$4:$E642,MOVIMENTAÇÃO!$B$4:$B642,B642)</f>
        <v>0</v>
      </c>
    </row>
    <row r="643" spans="2:6" x14ac:dyDescent="0.25">
      <c r="B643" s="7" t="str">
        <f t="shared" si="9"/>
        <v/>
      </c>
      <c r="F643" s="7">
        <f>SUMIFS('ENTRADA DE NOTA'!$C$4:$C$9999,'ENTRADA DE NOTA'!$B$4:$B$9999,B643)-SUMIFS(MOVIMENTAÇÃO!$E$4:$E643,MOVIMENTAÇÃO!$B$4:$B643,B643)</f>
        <v>0</v>
      </c>
    </row>
    <row r="644" spans="2:6" x14ac:dyDescent="0.25">
      <c r="B644" s="7" t="str">
        <f t="shared" ref="B644:B707" si="10">IF(ISBLANK(A644),"",IF(ISNA(VLOOKUP(A644,idMedicamentos,2,FALSE)),"",VLOOKUP(A644,idMedicamentos,2,FALSE)))</f>
        <v/>
      </c>
      <c r="F644" s="7">
        <f>SUMIFS('ENTRADA DE NOTA'!$C$4:$C$9999,'ENTRADA DE NOTA'!$B$4:$B$9999,B644)-SUMIFS(MOVIMENTAÇÃO!$E$4:$E644,MOVIMENTAÇÃO!$B$4:$B644,B644)</f>
        <v>0</v>
      </c>
    </row>
    <row r="645" spans="2:6" x14ac:dyDescent="0.25">
      <c r="B645" s="7" t="str">
        <f t="shared" si="10"/>
        <v/>
      </c>
      <c r="F645" s="7">
        <f>SUMIFS('ENTRADA DE NOTA'!$C$4:$C$9999,'ENTRADA DE NOTA'!$B$4:$B$9999,B645)-SUMIFS(MOVIMENTAÇÃO!$E$4:$E645,MOVIMENTAÇÃO!$B$4:$B645,B645)</f>
        <v>0</v>
      </c>
    </row>
    <row r="646" spans="2:6" x14ac:dyDescent="0.25">
      <c r="B646" s="7" t="str">
        <f t="shared" si="10"/>
        <v/>
      </c>
      <c r="F646" s="7">
        <f>SUMIFS('ENTRADA DE NOTA'!$C$4:$C$9999,'ENTRADA DE NOTA'!$B$4:$B$9999,B646)-SUMIFS(MOVIMENTAÇÃO!$E$4:$E646,MOVIMENTAÇÃO!$B$4:$B646,B646)</f>
        <v>0</v>
      </c>
    </row>
    <row r="647" spans="2:6" x14ac:dyDescent="0.25">
      <c r="B647" s="7" t="str">
        <f t="shared" si="10"/>
        <v/>
      </c>
      <c r="F647" s="7">
        <f>SUMIFS('ENTRADA DE NOTA'!$C$4:$C$9999,'ENTRADA DE NOTA'!$B$4:$B$9999,B647)-SUMIFS(MOVIMENTAÇÃO!$E$4:$E647,MOVIMENTAÇÃO!$B$4:$B647,B647)</f>
        <v>0</v>
      </c>
    </row>
    <row r="648" spans="2:6" x14ac:dyDescent="0.25">
      <c r="B648" s="7" t="str">
        <f t="shared" si="10"/>
        <v/>
      </c>
      <c r="F648" s="7">
        <f>SUMIFS('ENTRADA DE NOTA'!$C$4:$C$9999,'ENTRADA DE NOTA'!$B$4:$B$9999,B648)-SUMIFS(MOVIMENTAÇÃO!$E$4:$E648,MOVIMENTAÇÃO!$B$4:$B648,B648)</f>
        <v>0</v>
      </c>
    </row>
    <row r="649" spans="2:6" x14ac:dyDescent="0.25">
      <c r="B649" s="7" t="str">
        <f t="shared" si="10"/>
        <v/>
      </c>
      <c r="F649" s="7">
        <f>SUMIFS('ENTRADA DE NOTA'!$C$4:$C$9999,'ENTRADA DE NOTA'!$B$4:$B$9999,B649)-SUMIFS(MOVIMENTAÇÃO!$E$4:$E649,MOVIMENTAÇÃO!$B$4:$B649,B649)</f>
        <v>0</v>
      </c>
    </row>
    <row r="650" spans="2:6" x14ac:dyDescent="0.25">
      <c r="B650" s="7" t="str">
        <f t="shared" si="10"/>
        <v/>
      </c>
      <c r="F650" s="7">
        <f>SUMIFS('ENTRADA DE NOTA'!$C$4:$C$9999,'ENTRADA DE NOTA'!$B$4:$B$9999,B650)-SUMIFS(MOVIMENTAÇÃO!$E$4:$E650,MOVIMENTAÇÃO!$B$4:$B650,B650)</f>
        <v>0</v>
      </c>
    </row>
    <row r="651" spans="2:6" x14ac:dyDescent="0.25">
      <c r="B651" s="7" t="str">
        <f t="shared" si="10"/>
        <v/>
      </c>
      <c r="F651" s="7">
        <f>SUMIFS('ENTRADA DE NOTA'!$C$4:$C$9999,'ENTRADA DE NOTA'!$B$4:$B$9999,B651)-SUMIFS(MOVIMENTAÇÃO!$E$4:$E651,MOVIMENTAÇÃO!$B$4:$B651,B651)</f>
        <v>0</v>
      </c>
    </row>
    <row r="652" spans="2:6" x14ac:dyDescent="0.25">
      <c r="B652" s="7" t="str">
        <f t="shared" si="10"/>
        <v/>
      </c>
      <c r="F652" s="7">
        <f>SUMIFS('ENTRADA DE NOTA'!$C$4:$C$9999,'ENTRADA DE NOTA'!$B$4:$B$9999,B652)-SUMIFS(MOVIMENTAÇÃO!$E$4:$E652,MOVIMENTAÇÃO!$B$4:$B652,B652)</f>
        <v>0</v>
      </c>
    </row>
    <row r="653" spans="2:6" x14ac:dyDescent="0.25">
      <c r="B653" s="7" t="str">
        <f t="shared" si="10"/>
        <v/>
      </c>
      <c r="F653" s="7">
        <f>SUMIFS('ENTRADA DE NOTA'!$C$4:$C$9999,'ENTRADA DE NOTA'!$B$4:$B$9999,B653)-SUMIFS(MOVIMENTAÇÃO!$E$4:$E653,MOVIMENTAÇÃO!$B$4:$B653,B653)</f>
        <v>0</v>
      </c>
    </row>
    <row r="654" spans="2:6" x14ac:dyDescent="0.25">
      <c r="B654" s="7" t="str">
        <f t="shared" si="10"/>
        <v/>
      </c>
      <c r="F654" s="7">
        <f>SUMIFS('ENTRADA DE NOTA'!$C$4:$C$9999,'ENTRADA DE NOTA'!$B$4:$B$9999,B654)-SUMIFS(MOVIMENTAÇÃO!$E$4:$E654,MOVIMENTAÇÃO!$B$4:$B654,B654)</f>
        <v>0</v>
      </c>
    </row>
    <row r="655" spans="2:6" x14ac:dyDescent="0.25">
      <c r="B655" s="7" t="str">
        <f t="shared" si="10"/>
        <v/>
      </c>
      <c r="F655" s="7">
        <f>SUMIFS('ENTRADA DE NOTA'!$C$4:$C$9999,'ENTRADA DE NOTA'!$B$4:$B$9999,B655)-SUMIFS(MOVIMENTAÇÃO!$E$4:$E655,MOVIMENTAÇÃO!$B$4:$B655,B655)</f>
        <v>0</v>
      </c>
    </row>
    <row r="656" spans="2:6" x14ac:dyDescent="0.25">
      <c r="B656" s="7" t="str">
        <f t="shared" si="10"/>
        <v/>
      </c>
      <c r="F656" s="7">
        <f>SUMIFS('ENTRADA DE NOTA'!$C$4:$C$9999,'ENTRADA DE NOTA'!$B$4:$B$9999,B656)-SUMIFS(MOVIMENTAÇÃO!$E$4:$E656,MOVIMENTAÇÃO!$B$4:$B656,B656)</f>
        <v>0</v>
      </c>
    </row>
    <row r="657" spans="2:6" x14ac:dyDescent="0.25">
      <c r="B657" s="7" t="str">
        <f t="shared" si="10"/>
        <v/>
      </c>
      <c r="F657" s="7">
        <f>SUMIFS('ENTRADA DE NOTA'!$C$4:$C$9999,'ENTRADA DE NOTA'!$B$4:$B$9999,B657)-SUMIFS(MOVIMENTAÇÃO!$E$4:$E657,MOVIMENTAÇÃO!$B$4:$B657,B657)</f>
        <v>0</v>
      </c>
    </row>
    <row r="658" spans="2:6" x14ac:dyDescent="0.25">
      <c r="B658" s="7" t="str">
        <f t="shared" si="10"/>
        <v/>
      </c>
      <c r="F658" s="7">
        <f>SUMIFS('ENTRADA DE NOTA'!$C$4:$C$9999,'ENTRADA DE NOTA'!$B$4:$B$9999,B658)-SUMIFS(MOVIMENTAÇÃO!$E$4:$E658,MOVIMENTAÇÃO!$B$4:$B658,B658)</f>
        <v>0</v>
      </c>
    </row>
    <row r="659" spans="2:6" x14ac:dyDescent="0.25">
      <c r="B659" s="7" t="str">
        <f t="shared" si="10"/>
        <v/>
      </c>
      <c r="F659" s="7">
        <f>SUMIFS('ENTRADA DE NOTA'!$C$4:$C$9999,'ENTRADA DE NOTA'!$B$4:$B$9999,B659)-SUMIFS(MOVIMENTAÇÃO!$E$4:$E659,MOVIMENTAÇÃO!$B$4:$B659,B659)</f>
        <v>0</v>
      </c>
    </row>
    <row r="660" spans="2:6" x14ac:dyDescent="0.25">
      <c r="B660" s="7" t="str">
        <f t="shared" si="10"/>
        <v/>
      </c>
      <c r="F660" s="7">
        <f>SUMIFS('ENTRADA DE NOTA'!$C$4:$C$9999,'ENTRADA DE NOTA'!$B$4:$B$9999,B660)-SUMIFS(MOVIMENTAÇÃO!$E$4:$E660,MOVIMENTAÇÃO!$B$4:$B660,B660)</f>
        <v>0</v>
      </c>
    </row>
    <row r="661" spans="2:6" x14ac:dyDescent="0.25">
      <c r="B661" s="7" t="str">
        <f t="shared" si="10"/>
        <v/>
      </c>
      <c r="F661" s="7">
        <f>SUMIFS('ENTRADA DE NOTA'!$C$4:$C$9999,'ENTRADA DE NOTA'!$B$4:$B$9999,B661)-SUMIFS(MOVIMENTAÇÃO!$E$4:$E661,MOVIMENTAÇÃO!$B$4:$B661,B661)</f>
        <v>0</v>
      </c>
    </row>
    <row r="662" spans="2:6" x14ac:dyDescent="0.25">
      <c r="B662" s="7" t="str">
        <f t="shared" si="10"/>
        <v/>
      </c>
      <c r="F662" s="7">
        <f>SUMIFS('ENTRADA DE NOTA'!$C$4:$C$9999,'ENTRADA DE NOTA'!$B$4:$B$9999,B662)-SUMIFS(MOVIMENTAÇÃO!$E$4:$E662,MOVIMENTAÇÃO!$B$4:$B662,B662)</f>
        <v>0</v>
      </c>
    </row>
    <row r="663" spans="2:6" x14ac:dyDescent="0.25">
      <c r="B663" s="7" t="str">
        <f t="shared" si="10"/>
        <v/>
      </c>
      <c r="F663" s="7">
        <f>SUMIFS('ENTRADA DE NOTA'!$C$4:$C$9999,'ENTRADA DE NOTA'!$B$4:$B$9999,B663)-SUMIFS(MOVIMENTAÇÃO!$E$4:$E663,MOVIMENTAÇÃO!$B$4:$B663,B663)</f>
        <v>0</v>
      </c>
    </row>
    <row r="664" spans="2:6" x14ac:dyDescent="0.25">
      <c r="B664" s="7" t="str">
        <f t="shared" si="10"/>
        <v/>
      </c>
      <c r="F664" s="7">
        <f>SUMIFS('ENTRADA DE NOTA'!$C$4:$C$9999,'ENTRADA DE NOTA'!$B$4:$B$9999,B664)-SUMIFS(MOVIMENTAÇÃO!$E$4:$E664,MOVIMENTAÇÃO!$B$4:$B664,B664)</f>
        <v>0</v>
      </c>
    </row>
    <row r="665" spans="2:6" x14ac:dyDescent="0.25">
      <c r="B665" s="7" t="str">
        <f t="shared" si="10"/>
        <v/>
      </c>
      <c r="F665" s="7">
        <f>SUMIFS('ENTRADA DE NOTA'!$C$4:$C$9999,'ENTRADA DE NOTA'!$B$4:$B$9999,B665)-SUMIFS(MOVIMENTAÇÃO!$E$4:$E665,MOVIMENTAÇÃO!$B$4:$B665,B665)</f>
        <v>0</v>
      </c>
    </row>
    <row r="666" spans="2:6" x14ac:dyDescent="0.25">
      <c r="B666" s="7" t="str">
        <f t="shared" si="10"/>
        <v/>
      </c>
      <c r="F666" s="7">
        <f>SUMIFS('ENTRADA DE NOTA'!$C$4:$C$9999,'ENTRADA DE NOTA'!$B$4:$B$9999,B666)-SUMIFS(MOVIMENTAÇÃO!$E$4:$E666,MOVIMENTAÇÃO!$B$4:$B666,B666)</f>
        <v>0</v>
      </c>
    </row>
    <row r="667" spans="2:6" x14ac:dyDescent="0.25">
      <c r="B667" s="7" t="str">
        <f t="shared" si="10"/>
        <v/>
      </c>
      <c r="F667" s="7">
        <f>SUMIFS('ENTRADA DE NOTA'!$C$4:$C$9999,'ENTRADA DE NOTA'!$B$4:$B$9999,B667)-SUMIFS(MOVIMENTAÇÃO!$E$4:$E667,MOVIMENTAÇÃO!$B$4:$B667,B667)</f>
        <v>0</v>
      </c>
    </row>
    <row r="668" spans="2:6" x14ac:dyDescent="0.25">
      <c r="B668" s="7" t="str">
        <f t="shared" si="10"/>
        <v/>
      </c>
      <c r="F668" s="7">
        <f>SUMIFS('ENTRADA DE NOTA'!$C$4:$C$9999,'ENTRADA DE NOTA'!$B$4:$B$9999,B668)-SUMIFS(MOVIMENTAÇÃO!$E$4:$E668,MOVIMENTAÇÃO!$B$4:$B668,B668)</f>
        <v>0</v>
      </c>
    </row>
    <row r="669" spans="2:6" x14ac:dyDescent="0.25">
      <c r="B669" s="7" t="str">
        <f t="shared" si="10"/>
        <v/>
      </c>
      <c r="F669" s="7">
        <f>SUMIFS('ENTRADA DE NOTA'!$C$4:$C$9999,'ENTRADA DE NOTA'!$B$4:$B$9999,B669)-SUMIFS(MOVIMENTAÇÃO!$E$4:$E669,MOVIMENTAÇÃO!$B$4:$B669,B669)</f>
        <v>0</v>
      </c>
    </row>
    <row r="670" spans="2:6" x14ac:dyDescent="0.25">
      <c r="B670" s="7" t="str">
        <f t="shared" si="10"/>
        <v/>
      </c>
      <c r="F670" s="7">
        <f>SUMIFS('ENTRADA DE NOTA'!$C$4:$C$9999,'ENTRADA DE NOTA'!$B$4:$B$9999,B670)-SUMIFS(MOVIMENTAÇÃO!$E$4:$E670,MOVIMENTAÇÃO!$B$4:$B670,B670)</f>
        <v>0</v>
      </c>
    </row>
    <row r="671" spans="2:6" x14ac:dyDescent="0.25">
      <c r="B671" s="7" t="str">
        <f t="shared" si="10"/>
        <v/>
      </c>
      <c r="F671" s="7">
        <f>SUMIFS('ENTRADA DE NOTA'!$C$4:$C$9999,'ENTRADA DE NOTA'!$B$4:$B$9999,B671)-SUMIFS(MOVIMENTAÇÃO!$E$4:$E671,MOVIMENTAÇÃO!$B$4:$B671,B671)</f>
        <v>0</v>
      </c>
    </row>
    <row r="672" spans="2:6" x14ac:dyDescent="0.25">
      <c r="B672" s="7" t="str">
        <f t="shared" si="10"/>
        <v/>
      </c>
      <c r="F672" s="7">
        <f>SUMIFS('ENTRADA DE NOTA'!$C$4:$C$9999,'ENTRADA DE NOTA'!$B$4:$B$9999,B672)-SUMIFS(MOVIMENTAÇÃO!$E$4:$E672,MOVIMENTAÇÃO!$B$4:$B672,B672)</f>
        <v>0</v>
      </c>
    </row>
    <row r="673" spans="2:6" x14ac:dyDescent="0.25">
      <c r="B673" s="7" t="str">
        <f t="shared" si="10"/>
        <v/>
      </c>
      <c r="F673" s="7">
        <f>SUMIFS('ENTRADA DE NOTA'!$C$4:$C$9999,'ENTRADA DE NOTA'!$B$4:$B$9999,B673)-SUMIFS(MOVIMENTAÇÃO!$E$4:$E673,MOVIMENTAÇÃO!$B$4:$B673,B673)</f>
        <v>0</v>
      </c>
    </row>
    <row r="674" spans="2:6" x14ac:dyDescent="0.25">
      <c r="B674" s="7" t="str">
        <f t="shared" si="10"/>
        <v/>
      </c>
      <c r="F674" s="7">
        <f>SUMIFS('ENTRADA DE NOTA'!$C$4:$C$9999,'ENTRADA DE NOTA'!$B$4:$B$9999,B674)-SUMIFS(MOVIMENTAÇÃO!$E$4:$E674,MOVIMENTAÇÃO!$B$4:$B674,B674)</f>
        <v>0</v>
      </c>
    </row>
    <row r="675" spans="2:6" x14ac:dyDescent="0.25">
      <c r="B675" s="7" t="str">
        <f t="shared" si="10"/>
        <v/>
      </c>
      <c r="F675" s="7">
        <f>SUMIFS('ENTRADA DE NOTA'!$C$4:$C$9999,'ENTRADA DE NOTA'!$B$4:$B$9999,B675)-SUMIFS(MOVIMENTAÇÃO!$E$4:$E675,MOVIMENTAÇÃO!$B$4:$B675,B675)</f>
        <v>0</v>
      </c>
    </row>
    <row r="676" spans="2:6" x14ac:dyDescent="0.25">
      <c r="B676" s="7" t="str">
        <f t="shared" si="10"/>
        <v/>
      </c>
      <c r="F676" s="7">
        <f>SUMIFS('ENTRADA DE NOTA'!$C$4:$C$9999,'ENTRADA DE NOTA'!$B$4:$B$9999,B676)-SUMIFS(MOVIMENTAÇÃO!$E$4:$E676,MOVIMENTAÇÃO!$B$4:$B676,B676)</f>
        <v>0</v>
      </c>
    </row>
    <row r="677" spans="2:6" x14ac:dyDescent="0.25">
      <c r="B677" s="7" t="str">
        <f t="shared" si="10"/>
        <v/>
      </c>
      <c r="F677" s="7">
        <f>SUMIFS('ENTRADA DE NOTA'!$C$4:$C$9999,'ENTRADA DE NOTA'!$B$4:$B$9999,B677)-SUMIFS(MOVIMENTAÇÃO!$E$4:$E677,MOVIMENTAÇÃO!$B$4:$B677,B677)</f>
        <v>0</v>
      </c>
    </row>
    <row r="678" spans="2:6" x14ac:dyDescent="0.25">
      <c r="B678" s="7" t="str">
        <f t="shared" si="10"/>
        <v/>
      </c>
      <c r="F678" s="7">
        <f>SUMIFS('ENTRADA DE NOTA'!$C$4:$C$9999,'ENTRADA DE NOTA'!$B$4:$B$9999,B678)-SUMIFS(MOVIMENTAÇÃO!$E$4:$E678,MOVIMENTAÇÃO!$B$4:$B678,B678)</f>
        <v>0</v>
      </c>
    </row>
    <row r="679" spans="2:6" x14ac:dyDescent="0.25">
      <c r="B679" s="7" t="str">
        <f t="shared" si="10"/>
        <v/>
      </c>
      <c r="F679" s="7">
        <f>SUMIFS('ENTRADA DE NOTA'!$C$4:$C$9999,'ENTRADA DE NOTA'!$B$4:$B$9999,B679)-SUMIFS(MOVIMENTAÇÃO!$E$4:$E679,MOVIMENTAÇÃO!$B$4:$B679,B679)</f>
        <v>0</v>
      </c>
    </row>
    <row r="680" spans="2:6" x14ac:dyDescent="0.25">
      <c r="B680" s="7" t="str">
        <f t="shared" si="10"/>
        <v/>
      </c>
      <c r="F680" s="7">
        <f>SUMIFS('ENTRADA DE NOTA'!$C$4:$C$9999,'ENTRADA DE NOTA'!$B$4:$B$9999,B680)-SUMIFS(MOVIMENTAÇÃO!$E$4:$E680,MOVIMENTAÇÃO!$B$4:$B680,B680)</f>
        <v>0</v>
      </c>
    </row>
    <row r="681" spans="2:6" x14ac:dyDescent="0.25">
      <c r="B681" s="7" t="str">
        <f t="shared" si="10"/>
        <v/>
      </c>
      <c r="F681" s="7">
        <f>SUMIFS('ENTRADA DE NOTA'!$C$4:$C$9999,'ENTRADA DE NOTA'!$B$4:$B$9999,B681)-SUMIFS(MOVIMENTAÇÃO!$E$4:$E681,MOVIMENTAÇÃO!$B$4:$B681,B681)</f>
        <v>0</v>
      </c>
    </row>
    <row r="682" spans="2:6" x14ac:dyDescent="0.25">
      <c r="B682" s="7" t="str">
        <f t="shared" si="10"/>
        <v/>
      </c>
      <c r="F682" s="7">
        <f>SUMIFS('ENTRADA DE NOTA'!$C$4:$C$9999,'ENTRADA DE NOTA'!$B$4:$B$9999,B682)-SUMIFS(MOVIMENTAÇÃO!$E$4:$E682,MOVIMENTAÇÃO!$B$4:$B682,B682)</f>
        <v>0</v>
      </c>
    </row>
    <row r="683" spans="2:6" x14ac:dyDescent="0.25">
      <c r="B683" s="7" t="str">
        <f t="shared" si="10"/>
        <v/>
      </c>
      <c r="F683" s="7">
        <f>SUMIFS('ENTRADA DE NOTA'!$C$4:$C$9999,'ENTRADA DE NOTA'!$B$4:$B$9999,B683)-SUMIFS(MOVIMENTAÇÃO!$E$4:$E683,MOVIMENTAÇÃO!$B$4:$B683,B683)</f>
        <v>0</v>
      </c>
    </row>
    <row r="684" spans="2:6" x14ac:dyDescent="0.25">
      <c r="B684" s="7" t="str">
        <f t="shared" si="10"/>
        <v/>
      </c>
      <c r="F684" s="7">
        <f>SUMIFS('ENTRADA DE NOTA'!$C$4:$C$9999,'ENTRADA DE NOTA'!$B$4:$B$9999,B684)-SUMIFS(MOVIMENTAÇÃO!$E$4:$E684,MOVIMENTAÇÃO!$B$4:$B684,B684)</f>
        <v>0</v>
      </c>
    </row>
    <row r="685" spans="2:6" x14ac:dyDescent="0.25">
      <c r="B685" s="7" t="str">
        <f t="shared" si="10"/>
        <v/>
      </c>
      <c r="F685" s="7">
        <f>SUMIFS('ENTRADA DE NOTA'!$C$4:$C$9999,'ENTRADA DE NOTA'!$B$4:$B$9999,B685)-SUMIFS(MOVIMENTAÇÃO!$E$4:$E685,MOVIMENTAÇÃO!$B$4:$B685,B685)</f>
        <v>0</v>
      </c>
    </row>
    <row r="686" spans="2:6" x14ac:dyDescent="0.25">
      <c r="B686" s="7" t="str">
        <f t="shared" si="10"/>
        <v/>
      </c>
      <c r="F686" s="7">
        <f>SUMIFS('ENTRADA DE NOTA'!$C$4:$C$9999,'ENTRADA DE NOTA'!$B$4:$B$9999,B686)-SUMIFS(MOVIMENTAÇÃO!$E$4:$E686,MOVIMENTAÇÃO!$B$4:$B686,B686)</f>
        <v>0</v>
      </c>
    </row>
    <row r="687" spans="2:6" x14ac:dyDescent="0.25">
      <c r="B687" s="7" t="str">
        <f t="shared" si="10"/>
        <v/>
      </c>
      <c r="F687" s="7">
        <f>SUMIFS('ENTRADA DE NOTA'!$C$4:$C$9999,'ENTRADA DE NOTA'!$B$4:$B$9999,B687)-SUMIFS(MOVIMENTAÇÃO!$E$4:$E687,MOVIMENTAÇÃO!$B$4:$B687,B687)</f>
        <v>0</v>
      </c>
    </row>
    <row r="688" spans="2:6" x14ac:dyDescent="0.25">
      <c r="B688" s="7" t="str">
        <f t="shared" si="10"/>
        <v/>
      </c>
      <c r="F688" s="7">
        <f>SUMIFS('ENTRADA DE NOTA'!$C$4:$C$9999,'ENTRADA DE NOTA'!$B$4:$B$9999,B688)-SUMIFS(MOVIMENTAÇÃO!$E$4:$E688,MOVIMENTAÇÃO!$B$4:$B688,B688)</f>
        <v>0</v>
      </c>
    </row>
    <row r="689" spans="2:6" x14ac:dyDescent="0.25">
      <c r="B689" s="7" t="str">
        <f t="shared" si="10"/>
        <v/>
      </c>
      <c r="F689" s="7">
        <f>SUMIFS('ENTRADA DE NOTA'!$C$4:$C$9999,'ENTRADA DE NOTA'!$B$4:$B$9999,B689)-SUMIFS(MOVIMENTAÇÃO!$E$4:$E689,MOVIMENTAÇÃO!$B$4:$B689,B689)</f>
        <v>0</v>
      </c>
    </row>
    <row r="690" spans="2:6" x14ac:dyDescent="0.25">
      <c r="B690" s="7" t="str">
        <f t="shared" si="10"/>
        <v/>
      </c>
      <c r="F690" s="7">
        <f>SUMIFS('ENTRADA DE NOTA'!$C$4:$C$9999,'ENTRADA DE NOTA'!$B$4:$B$9999,B690)-SUMIFS(MOVIMENTAÇÃO!$E$4:$E690,MOVIMENTAÇÃO!$B$4:$B690,B690)</f>
        <v>0</v>
      </c>
    </row>
    <row r="691" spans="2:6" x14ac:dyDescent="0.25">
      <c r="B691" s="7" t="str">
        <f t="shared" si="10"/>
        <v/>
      </c>
      <c r="F691" s="7">
        <f>SUMIFS('ENTRADA DE NOTA'!$C$4:$C$9999,'ENTRADA DE NOTA'!$B$4:$B$9999,B691)-SUMIFS(MOVIMENTAÇÃO!$E$4:$E691,MOVIMENTAÇÃO!$B$4:$B691,B691)</f>
        <v>0</v>
      </c>
    </row>
    <row r="692" spans="2:6" x14ac:dyDescent="0.25">
      <c r="B692" s="7" t="str">
        <f t="shared" si="10"/>
        <v/>
      </c>
      <c r="F692" s="7">
        <f>SUMIFS('ENTRADA DE NOTA'!$C$4:$C$9999,'ENTRADA DE NOTA'!$B$4:$B$9999,B692)-SUMIFS(MOVIMENTAÇÃO!$E$4:$E692,MOVIMENTAÇÃO!$B$4:$B692,B692)</f>
        <v>0</v>
      </c>
    </row>
    <row r="693" spans="2:6" x14ac:dyDescent="0.25">
      <c r="B693" s="7" t="str">
        <f t="shared" si="10"/>
        <v/>
      </c>
      <c r="F693" s="7">
        <f>SUMIFS('ENTRADA DE NOTA'!$C$4:$C$9999,'ENTRADA DE NOTA'!$B$4:$B$9999,B693)-SUMIFS(MOVIMENTAÇÃO!$E$4:$E693,MOVIMENTAÇÃO!$B$4:$B693,B693)</f>
        <v>0</v>
      </c>
    </row>
    <row r="694" spans="2:6" x14ac:dyDescent="0.25">
      <c r="B694" s="7" t="str">
        <f t="shared" si="10"/>
        <v/>
      </c>
      <c r="F694" s="7">
        <f>SUMIFS('ENTRADA DE NOTA'!$C$4:$C$9999,'ENTRADA DE NOTA'!$B$4:$B$9999,B694)-SUMIFS(MOVIMENTAÇÃO!$E$4:$E694,MOVIMENTAÇÃO!$B$4:$B694,B694)</f>
        <v>0</v>
      </c>
    </row>
    <row r="695" spans="2:6" x14ac:dyDescent="0.25">
      <c r="B695" s="7" t="str">
        <f t="shared" si="10"/>
        <v/>
      </c>
      <c r="F695" s="7">
        <f>SUMIFS('ENTRADA DE NOTA'!$C$4:$C$9999,'ENTRADA DE NOTA'!$B$4:$B$9999,B695)-SUMIFS(MOVIMENTAÇÃO!$E$4:$E695,MOVIMENTAÇÃO!$B$4:$B695,B695)</f>
        <v>0</v>
      </c>
    </row>
    <row r="696" spans="2:6" x14ac:dyDescent="0.25">
      <c r="B696" s="7" t="str">
        <f t="shared" si="10"/>
        <v/>
      </c>
      <c r="F696" s="7">
        <f>SUMIFS('ENTRADA DE NOTA'!$C$4:$C$9999,'ENTRADA DE NOTA'!$B$4:$B$9999,B696)-SUMIFS(MOVIMENTAÇÃO!$E$4:$E696,MOVIMENTAÇÃO!$B$4:$B696,B696)</f>
        <v>0</v>
      </c>
    </row>
    <row r="697" spans="2:6" x14ac:dyDescent="0.25">
      <c r="B697" s="7" t="str">
        <f t="shared" si="10"/>
        <v/>
      </c>
      <c r="F697" s="7">
        <f>SUMIFS('ENTRADA DE NOTA'!$C$4:$C$9999,'ENTRADA DE NOTA'!$B$4:$B$9999,B697)-SUMIFS(MOVIMENTAÇÃO!$E$4:$E697,MOVIMENTAÇÃO!$B$4:$B697,B697)</f>
        <v>0</v>
      </c>
    </row>
    <row r="698" spans="2:6" x14ac:dyDescent="0.25">
      <c r="B698" s="7" t="str">
        <f t="shared" si="10"/>
        <v/>
      </c>
      <c r="F698" s="7">
        <f>SUMIFS('ENTRADA DE NOTA'!$C$4:$C$9999,'ENTRADA DE NOTA'!$B$4:$B$9999,B698)-SUMIFS(MOVIMENTAÇÃO!$E$4:$E698,MOVIMENTAÇÃO!$B$4:$B698,B698)</f>
        <v>0</v>
      </c>
    </row>
    <row r="699" spans="2:6" x14ac:dyDescent="0.25">
      <c r="B699" s="7" t="str">
        <f t="shared" si="10"/>
        <v/>
      </c>
      <c r="F699" s="7">
        <f>SUMIFS('ENTRADA DE NOTA'!$C$4:$C$9999,'ENTRADA DE NOTA'!$B$4:$B$9999,B699)-SUMIFS(MOVIMENTAÇÃO!$E$4:$E699,MOVIMENTAÇÃO!$B$4:$B699,B699)</f>
        <v>0</v>
      </c>
    </row>
    <row r="700" spans="2:6" x14ac:dyDescent="0.25">
      <c r="B700" s="7" t="str">
        <f t="shared" si="10"/>
        <v/>
      </c>
      <c r="F700" s="7">
        <f>SUMIFS('ENTRADA DE NOTA'!$C$4:$C$9999,'ENTRADA DE NOTA'!$B$4:$B$9999,B700)-SUMIFS(MOVIMENTAÇÃO!$E$4:$E700,MOVIMENTAÇÃO!$B$4:$B700,B700)</f>
        <v>0</v>
      </c>
    </row>
    <row r="701" spans="2:6" x14ac:dyDescent="0.25">
      <c r="B701" s="7" t="str">
        <f t="shared" si="10"/>
        <v/>
      </c>
      <c r="F701" s="7">
        <f>SUMIFS('ENTRADA DE NOTA'!$C$4:$C$9999,'ENTRADA DE NOTA'!$B$4:$B$9999,B701)-SUMIFS(MOVIMENTAÇÃO!$E$4:$E701,MOVIMENTAÇÃO!$B$4:$B701,B701)</f>
        <v>0</v>
      </c>
    </row>
    <row r="702" spans="2:6" x14ac:dyDescent="0.25">
      <c r="B702" s="7" t="str">
        <f t="shared" si="10"/>
        <v/>
      </c>
      <c r="F702" s="7">
        <f>SUMIFS('ENTRADA DE NOTA'!$C$4:$C$9999,'ENTRADA DE NOTA'!$B$4:$B$9999,B702)-SUMIFS(MOVIMENTAÇÃO!$E$4:$E702,MOVIMENTAÇÃO!$B$4:$B702,B702)</f>
        <v>0</v>
      </c>
    </row>
    <row r="703" spans="2:6" x14ac:dyDescent="0.25">
      <c r="B703" s="7" t="str">
        <f t="shared" si="10"/>
        <v/>
      </c>
      <c r="F703" s="7">
        <f>SUMIFS('ENTRADA DE NOTA'!$C$4:$C$9999,'ENTRADA DE NOTA'!$B$4:$B$9999,B703)-SUMIFS(MOVIMENTAÇÃO!$E$4:$E703,MOVIMENTAÇÃO!$B$4:$B703,B703)</f>
        <v>0</v>
      </c>
    </row>
    <row r="704" spans="2:6" x14ac:dyDescent="0.25">
      <c r="B704" s="7" t="str">
        <f t="shared" si="10"/>
        <v/>
      </c>
      <c r="F704" s="7">
        <f>SUMIFS('ENTRADA DE NOTA'!$C$4:$C$9999,'ENTRADA DE NOTA'!$B$4:$B$9999,B704)-SUMIFS(MOVIMENTAÇÃO!$E$4:$E704,MOVIMENTAÇÃO!$B$4:$B704,B704)</f>
        <v>0</v>
      </c>
    </row>
    <row r="705" spans="2:6" x14ac:dyDescent="0.25">
      <c r="B705" s="7" t="str">
        <f t="shared" si="10"/>
        <v/>
      </c>
      <c r="F705" s="7">
        <f>SUMIFS('ENTRADA DE NOTA'!$C$4:$C$9999,'ENTRADA DE NOTA'!$B$4:$B$9999,B705)-SUMIFS(MOVIMENTAÇÃO!$E$4:$E705,MOVIMENTAÇÃO!$B$4:$B705,B705)</f>
        <v>0</v>
      </c>
    </row>
    <row r="706" spans="2:6" x14ac:dyDescent="0.25">
      <c r="B706" s="7" t="str">
        <f t="shared" si="10"/>
        <v/>
      </c>
      <c r="F706" s="7">
        <f>SUMIFS('ENTRADA DE NOTA'!$C$4:$C$9999,'ENTRADA DE NOTA'!$B$4:$B$9999,B706)-SUMIFS(MOVIMENTAÇÃO!$E$4:$E706,MOVIMENTAÇÃO!$B$4:$B706,B706)</f>
        <v>0</v>
      </c>
    </row>
    <row r="707" spans="2:6" x14ac:dyDescent="0.25">
      <c r="B707" s="7" t="str">
        <f t="shared" si="10"/>
        <v/>
      </c>
      <c r="F707" s="7">
        <f>SUMIFS('ENTRADA DE NOTA'!$C$4:$C$9999,'ENTRADA DE NOTA'!$B$4:$B$9999,B707)-SUMIFS(MOVIMENTAÇÃO!$E$4:$E707,MOVIMENTAÇÃO!$B$4:$B707,B707)</f>
        <v>0</v>
      </c>
    </row>
    <row r="708" spans="2:6" x14ac:dyDescent="0.25">
      <c r="B708" s="7" t="str">
        <f t="shared" ref="B708:B771" si="11">IF(ISBLANK(A708),"",IF(ISNA(VLOOKUP(A708,idMedicamentos,2,FALSE)),"",VLOOKUP(A708,idMedicamentos,2,FALSE)))</f>
        <v/>
      </c>
      <c r="F708" s="7">
        <f>SUMIFS('ENTRADA DE NOTA'!$C$4:$C$9999,'ENTRADA DE NOTA'!$B$4:$B$9999,B708)-SUMIFS(MOVIMENTAÇÃO!$E$4:$E708,MOVIMENTAÇÃO!$B$4:$B708,B708)</f>
        <v>0</v>
      </c>
    </row>
    <row r="709" spans="2:6" x14ac:dyDescent="0.25">
      <c r="B709" s="7" t="str">
        <f t="shared" si="11"/>
        <v/>
      </c>
      <c r="F709" s="7">
        <f>SUMIFS('ENTRADA DE NOTA'!$C$4:$C$9999,'ENTRADA DE NOTA'!$B$4:$B$9999,B709)-SUMIFS(MOVIMENTAÇÃO!$E$4:$E709,MOVIMENTAÇÃO!$B$4:$B709,B709)</f>
        <v>0</v>
      </c>
    </row>
    <row r="710" spans="2:6" x14ac:dyDescent="0.25">
      <c r="B710" s="7" t="str">
        <f t="shared" si="11"/>
        <v/>
      </c>
      <c r="F710" s="7">
        <f>SUMIFS('ENTRADA DE NOTA'!$C$4:$C$9999,'ENTRADA DE NOTA'!$B$4:$B$9999,B710)-SUMIFS(MOVIMENTAÇÃO!$E$4:$E710,MOVIMENTAÇÃO!$B$4:$B710,B710)</f>
        <v>0</v>
      </c>
    </row>
    <row r="711" spans="2:6" x14ac:dyDescent="0.25">
      <c r="B711" s="7" t="str">
        <f t="shared" si="11"/>
        <v/>
      </c>
      <c r="F711" s="7">
        <f>SUMIFS('ENTRADA DE NOTA'!$C$4:$C$9999,'ENTRADA DE NOTA'!$B$4:$B$9999,B711)-SUMIFS(MOVIMENTAÇÃO!$E$4:$E711,MOVIMENTAÇÃO!$B$4:$B711,B711)</f>
        <v>0</v>
      </c>
    </row>
    <row r="712" spans="2:6" x14ac:dyDescent="0.25">
      <c r="B712" s="7" t="str">
        <f t="shared" si="11"/>
        <v/>
      </c>
      <c r="F712" s="7">
        <f>SUMIFS('ENTRADA DE NOTA'!$C$4:$C$9999,'ENTRADA DE NOTA'!$B$4:$B$9999,B712)-SUMIFS(MOVIMENTAÇÃO!$E$4:$E712,MOVIMENTAÇÃO!$B$4:$B712,B712)</f>
        <v>0</v>
      </c>
    </row>
    <row r="713" spans="2:6" x14ac:dyDescent="0.25">
      <c r="B713" s="7" t="str">
        <f t="shared" si="11"/>
        <v/>
      </c>
      <c r="F713" s="7">
        <f>SUMIFS('ENTRADA DE NOTA'!$C$4:$C$9999,'ENTRADA DE NOTA'!$B$4:$B$9999,B713)-SUMIFS(MOVIMENTAÇÃO!$E$4:$E713,MOVIMENTAÇÃO!$B$4:$B713,B713)</f>
        <v>0</v>
      </c>
    </row>
    <row r="714" spans="2:6" x14ac:dyDescent="0.25">
      <c r="B714" s="7" t="str">
        <f t="shared" si="11"/>
        <v/>
      </c>
      <c r="F714" s="7">
        <f>SUMIFS('ENTRADA DE NOTA'!$C$4:$C$9999,'ENTRADA DE NOTA'!$B$4:$B$9999,B714)-SUMIFS(MOVIMENTAÇÃO!$E$4:$E714,MOVIMENTAÇÃO!$B$4:$B714,B714)</f>
        <v>0</v>
      </c>
    </row>
    <row r="715" spans="2:6" x14ac:dyDescent="0.25">
      <c r="B715" s="7" t="str">
        <f t="shared" si="11"/>
        <v/>
      </c>
      <c r="F715" s="7">
        <f>SUMIFS('ENTRADA DE NOTA'!$C$4:$C$9999,'ENTRADA DE NOTA'!$B$4:$B$9999,B715)-SUMIFS(MOVIMENTAÇÃO!$E$4:$E715,MOVIMENTAÇÃO!$B$4:$B715,B715)</f>
        <v>0</v>
      </c>
    </row>
    <row r="716" spans="2:6" x14ac:dyDescent="0.25">
      <c r="B716" s="7" t="str">
        <f t="shared" si="11"/>
        <v/>
      </c>
      <c r="F716" s="7">
        <f>SUMIFS('ENTRADA DE NOTA'!$C$4:$C$9999,'ENTRADA DE NOTA'!$B$4:$B$9999,B716)-SUMIFS(MOVIMENTAÇÃO!$E$4:$E716,MOVIMENTAÇÃO!$B$4:$B716,B716)</f>
        <v>0</v>
      </c>
    </row>
    <row r="717" spans="2:6" x14ac:dyDescent="0.25">
      <c r="B717" s="7" t="str">
        <f t="shared" si="11"/>
        <v/>
      </c>
      <c r="F717" s="7">
        <f>SUMIFS('ENTRADA DE NOTA'!$C$4:$C$9999,'ENTRADA DE NOTA'!$B$4:$B$9999,B717)-SUMIFS(MOVIMENTAÇÃO!$E$4:$E717,MOVIMENTAÇÃO!$B$4:$B717,B717)</f>
        <v>0</v>
      </c>
    </row>
    <row r="718" spans="2:6" x14ac:dyDescent="0.25">
      <c r="B718" s="7" t="str">
        <f t="shared" si="11"/>
        <v/>
      </c>
      <c r="F718" s="7">
        <f>SUMIFS('ENTRADA DE NOTA'!$C$4:$C$9999,'ENTRADA DE NOTA'!$B$4:$B$9999,B718)-SUMIFS(MOVIMENTAÇÃO!$E$4:$E718,MOVIMENTAÇÃO!$B$4:$B718,B718)</f>
        <v>0</v>
      </c>
    </row>
    <row r="719" spans="2:6" x14ac:dyDescent="0.25">
      <c r="B719" s="7" t="str">
        <f t="shared" si="11"/>
        <v/>
      </c>
      <c r="F719" s="7">
        <f>SUMIFS('ENTRADA DE NOTA'!$C$4:$C$9999,'ENTRADA DE NOTA'!$B$4:$B$9999,B719)-SUMIFS(MOVIMENTAÇÃO!$E$4:$E719,MOVIMENTAÇÃO!$B$4:$B719,B719)</f>
        <v>0</v>
      </c>
    </row>
    <row r="720" spans="2:6" x14ac:dyDescent="0.25">
      <c r="B720" s="7" t="str">
        <f t="shared" si="11"/>
        <v/>
      </c>
      <c r="F720" s="7">
        <f>SUMIFS('ENTRADA DE NOTA'!$C$4:$C$9999,'ENTRADA DE NOTA'!$B$4:$B$9999,B720)-SUMIFS(MOVIMENTAÇÃO!$E$4:$E720,MOVIMENTAÇÃO!$B$4:$B720,B720)</f>
        <v>0</v>
      </c>
    </row>
    <row r="721" spans="2:6" x14ac:dyDescent="0.25">
      <c r="B721" s="7" t="str">
        <f t="shared" si="11"/>
        <v/>
      </c>
      <c r="F721" s="7">
        <f>SUMIFS('ENTRADA DE NOTA'!$C$4:$C$9999,'ENTRADA DE NOTA'!$B$4:$B$9999,B721)-SUMIFS(MOVIMENTAÇÃO!$E$4:$E721,MOVIMENTAÇÃO!$B$4:$B721,B721)</f>
        <v>0</v>
      </c>
    </row>
    <row r="722" spans="2:6" x14ac:dyDescent="0.25">
      <c r="B722" s="7" t="str">
        <f t="shared" si="11"/>
        <v/>
      </c>
      <c r="F722" s="7">
        <f>SUMIFS('ENTRADA DE NOTA'!$C$4:$C$9999,'ENTRADA DE NOTA'!$B$4:$B$9999,B722)-SUMIFS(MOVIMENTAÇÃO!$E$4:$E722,MOVIMENTAÇÃO!$B$4:$B722,B722)</f>
        <v>0</v>
      </c>
    </row>
    <row r="723" spans="2:6" x14ac:dyDescent="0.25">
      <c r="B723" s="7" t="str">
        <f t="shared" si="11"/>
        <v/>
      </c>
      <c r="F723" s="7">
        <f>SUMIFS('ENTRADA DE NOTA'!$C$4:$C$9999,'ENTRADA DE NOTA'!$B$4:$B$9999,B723)-SUMIFS(MOVIMENTAÇÃO!$E$4:$E723,MOVIMENTAÇÃO!$B$4:$B723,B723)</f>
        <v>0</v>
      </c>
    </row>
    <row r="724" spans="2:6" x14ac:dyDescent="0.25">
      <c r="B724" s="7" t="str">
        <f t="shared" si="11"/>
        <v/>
      </c>
      <c r="F724" s="7">
        <f>SUMIFS('ENTRADA DE NOTA'!$C$4:$C$9999,'ENTRADA DE NOTA'!$B$4:$B$9999,B724)-SUMIFS(MOVIMENTAÇÃO!$E$4:$E724,MOVIMENTAÇÃO!$B$4:$B724,B724)</f>
        <v>0</v>
      </c>
    </row>
    <row r="725" spans="2:6" x14ac:dyDescent="0.25">
      <c r="B725" s="7" t="str">
        <f t="shared" si="11"/>
        <v/>
      </c>
      <c r="F725" s="7">
        <f>SUMIFS('ENTRADA DE NOTA'!$C$4:$C$9999,'ENTRADA DE NOTA'!$B$4:$B$9999,B725)-SUMIFS(MOVIMENTAÇÃO!$E$4:$E725,MOVIMENTAÇÃO!$B$4:$B725,B725)</f>
        <v>0</v>
      </c>
    </row>
    <row r="726" spans="2:6" x14ac:dyDescent="0.25">
      <c r="B726" s="7" t="str">
        <f t="shared" si="11"/>
        <v/>
      </c>
      <c r="F726" s="7">
        <f>SUMIFS('ENTRADA DE NOTA'!$C$4:$C$9999,'ENTRADA DE NOTA'!$B$4:$B$9999,B726)-SUMIFS(MOVIMENTAÇÃO!$E$4:$E726,MOVIMENTAÇÃO!$B$4:$B726,B726)</f>
        <v>0</v>
      </c>
    </row>
    <row r="727" spans="2:6" x14ac:dyDescent="0.25">
      <c r="B727" s="7" t="str">
        <f t="shared" si="11"/>
        <v/>
      </c>
      <c r="F727" s="7">
        <f>SUMIFS('ENTRADA DE NOTA'!$C$4:$C$9999,'ENTRADA DE NOTA'!$B$4:$B$9999,B727)-SUMIFS(MOVIMENTAÇÃO!$E$4:$E727,MOVIMENTAÇÃO!$B$4:$B727,B727)</f>
        <v>0</v>
      </c>
    </row>
    <row r="728" spans="2:6" x14ac:dyDescent="0.25">
      <c r="B728" s="7" t="str">
        <f t="shared" si="11"/>
        <v/>
      </c>
      <c r="F728" s="7">
        <f>SUMIFS('ENTRADA DE NOTA'!$C$4:$C$9999,'ENTRADA DE NOTA'!$B$4:$B$9999,B728)-SUMIFS(MOVIMENTAÇÃO!$E$4:$E728,MOVIMENTAÇÃO!$B$4:$B728,B728)</f>
        <v>0</v>
      </c>
    </row>
    <row r="729" spans="2:6" x14ac:dyDescent="0.25">
      <c r="B729" s="7" t="str">
        <f t="shared" si="11"/>
        <v/>
      </c>
      <c r="F729" s="7">
        <f>SUMIFS('ENTRADA DE NOTA'!$C$4:$C$9999,'ENTRADA DE NOTA'!$B$4:$B$9999,B729)-SUMIFS(MOVIMENTAÇÃO!$E$4:$E729,MOVIMENTAÇÃO!$B$4:$B729,B729)</f>
        <v>0</v>
      </c>
    </row>
    <row r="730" spans="2:6" x14ac:dyDescent="0.25">
      <c r="B730" s="7" t="str">
        <f t="shared" si="11"/>
        <v/>
      </c>
      <c r="F730" s="7">
        <f>SUMIFS('ENTRADA DE NOTA'!$C$4:$C$9999,'ENTRADA DE NOTA'!$B$4:$B$9999,B730)-SUMIFS(MOVIMENTAÇÃO!$E$4:$E730,MOVIMENTAÇÃO!$B$4:$B730,B730)</f>
        <v>0</v>
      </c>
    </row>
    <row r="731" spans="2:6" x14ac:dyDescent="0.25">
      <c r="B731" s="7" t="str">
        <f t="shared" si="11"/>
        <v/>
      </c>
      <c r="F731" s="7">
        <f>SUMIFS('ENTRADA DE NOTA'!$C$4:$C$9999,'ENTRADA DE NOTA'!$B$4:$B$9999,B731)-SUMIFS(MOVIMENTAÇÃO!$E$4:$E731,MOVIMENTAÇÃO!$B$4:$B731,B731)</f>
        <v>0</v>
      </c>
    </row>
    <row r="732" spans="2:6" x14ac:dyDescent="0.25">
      <c r="B732" s="7" t="str">
        <f t="shared" si="11"/>
        <v/>
      </c>
      <c r="F732" s="7">
        <f>SUMIFS('ENTRADA DE NOTA'!$C$4:$C$9999,'ENTRADA DE NOTA'!$B$4:$B$9999,B732)-SUMIFS(MOVIMENTAÇÃO!$E$4:$E732,MOVIMENTAÇÃO!$B$4:$B732,B732)</f>
        <v>0</v>
      </c>
    </row>
    <row r="733" spans="2:6" x14ac:dyDescent="0.25">
      <c r="B733" s="7" t="str">
        <f t="shared" si="11"/>
        <v/>
      </c>
      <c r="F733" s="7">
        <f>SUMIFS('ENTRADA DE NOTA'!$C$4:$C$9999,'ENTRADA DE NOTA'!$B$4:$B$9999,B733)-SUMIFS(MOVIMENTAÇÃO!$E$4:$E733,MOVIMENTAÇÃO!$B$4:$B733,B733)</f>
        <v>0</v>
      </c>
    </row>
    <row r="734" spans="2:6" x14ac:dyDescent="0.25">
      <c r="B734" s="7" t="str">
        <f t="shared" si="11"/>
        <v/>
      </c>
      <c r="F734" s="7">
        <f>SUMIFS('ENTRADA DE NOTA'!$C$4:$C$9999,'ENTRADA DE NOTA'!$B$4:$B$9999,B734)-SUMIFS(MOVIMENTAÇÃO!$E$4:$E734,MOVIMENTAÇÃO!$B$4:$B734,B734)</f>
        <v>0</v>
      </c>
    </row>
    <row r="735" spans="2:6" x14ac:dyDescent="0.25">
      <c r="B735" s="7" t="str">
        <f t="shared" si="11"/>
        <v/>
      </c>
      <c r="F735" s="7">
        <f>SUMIFS('ENTRADA DE NOTA'!$C$4:$C$9999,'ENTRADA DE NOTA'!$B$4:$B$9999,B735)-SUMIFS(MOVIMENTAÇÃO!$E$4:$E735,MOVIMENTAÇÃO!$B$4:$B735,B735)</f>
        <v>0</v>
      </c>
    </row>
    <row r="736" spans="2:6" x14ac:dyDescent="0.25">
      <c r="B736" s="7" t="str">
        <f t="shared" si="11"/>
        <v/>
      </c>
      <c r="F736" s="7">
        <f>SUMIFS('ENTRADA DE NOTA'!$C$4:$C$9999,'ENTRADA DE NOTA'!$B$4:$B$9999,B736)-SUMIFS(MOVIMENTAÇÃO!$E$4:$E736,MOVIMENTAÇÃO!$B$4:$B736,B736)</f>
        <v>0</v>
      </c>
    </row>
    <row r="737" spans="2:6" x14ac:dyDescent="0.25">
      <c r="B737" s="7" t="str">
        <f t="shared" si="11"/>
        <v/>
      </c>
      <c r="F737" s="7">
        <f>SUMIFS('ENTRADA DE NOTA'!$C$4:$C$9999,'ENTRADA DE NOTA'!$B$4:$B$9999,B737)-SUMIFS(MOVIMENTAÇÃO!$E$4:$E737,MOVIMENTAÇÃO!$B$4:$B737,B737)</f>
        <v>0</v>
      </c>
    </row>
    <row r="738" spans="2:6" x14ac:dyDescent="0.25">
      <c r="B738" s="7" t="str">
        <f t="shared" si="11"/>
        <v/>
      </c>
      <c r="F738" s="7">
        <f>SUMIFS('ENTRADA DE NOTA'!$C$4:$C$9999,'ENTRADA DE NOTA'!$B$4:$B$9999,B738)-SUMIFS(MOVIMENTAÇÃO!$E$4:$E738,MOVIMENTAÇÃO!$B$4:$B738,B738)</f>
        <v>0</v>
      </c>
    </row>
    <row r="739" spans="2:6" x14ac:dyDescent="0.25">
      <c r="B739" s="7" t="str">
        <f t="shared" si="11"/>
        <v/>
      </c>
      <c r="F739" s="7">
        <f>SUMIFS('ENTRADA DE NOTA'!$C$4:$C$9999,'ENTRADA DE NOTA'!$B$4:$B$9999,B739)-SUMIFS(MOVIMENTAÇÃO!$E$4:$E739,MOVIMENTAÇÃO!$B$4:$B739,B739)</f>
        <v>0</v>
      </c>
    </row>
    <row r="740" spans="2:6" x14ac:dyDescent="0.25">
      <c r="B740" s="7" t="str">
        <f t="shared" si="11"/>
        <v/>
      </c>
      <c r="F740" s="7">
        <f>SUMIFS('ENTRADA DE NOTA'!$C$4:$C$9999,'ENTRADA DE NOTA'!$B$4:$B$9999,B740)-SUMIFS(MOVIMENTAÇÃO!$E$4:$E740,MOVIMENTAÇÃO!$B$4:$B740,B740)</f>
        <v>0</v>
      </c>
    </row>
    <row r="741" spans="2:6" x14ac:dyDescent="0.25">
      <c r="B741" s="7" t="str">
        <f t="shared" si="11"/>
        <v/>
      </c>
      <c r="F741" s="7">
        <f>SUMIFS('ENTRADA DE NOTA'!$C$4:$C$9999,'ENTRADA DE NOTA'!$B$4:$B$9999,B741)-SUMIFS(MOVIMENTAÇÃO!$E$4:$E741,MOVIMENTAÇÃO!$B$4:$B741,B741)</f>
        <v>0</v>
      </c>
    </row>
    <row r="742" spans="2:6" x14ac:dyDescent="0.25">
      <c r="B742" s="7" t="str">
        <f t="shared" si="11"/>
        <v/>
      </c>
      <c r="F742" s="7">
        <f>SUMIFS('ENTRADA DE NOTA'!$C$4:$C$9999,'ENTRADA DE NOTA'!$B$4:$B$9999,B742)-SUMIFS(MOVIMENTAÇÃO!$E$4:$E742,MOVIMENTAÇÃO!$B$4:$B742,B742)</f>
        <v>0</v>
      </c>
    </row>
    <row r="743" spans="2:6" x14ac:dyDescent="0.25">
      <c r="B743" s="7" t="str">
        <f t="shared" si="11"/>
        <v/>
      </c>
      <c r="F743" s="7">
        <f>SUMIFS('ENTRADA DE NOTA'!$C$4:$C$9999,'ENTRADA DE NOTA'!$B$4:$B$9999,B743)-SUMIFS(MOVIMENTAÇÃO!$E$4:$E743,MOVIMENTAÇÃO!$B$4:$B743,B743)</f>
        <v>0</v>
      </c>
    </row>
    <row r="744" spans="2:6" x14ac:dyDescent="0.25">
      <c r="B744" s="7" t="str">
        <f t="shared" si="11"/>
        <v/>
      </c>
      <c r="F744" s="7">
        <f>SUMIFS('ENTRADA DE NOTA'!$C$4:$C$9999,'ENTRADA DE NOTA'!$B$4:$B$9999,B744)-SUMIFS(MOVIMENTAÇÃO!$E$4:$E744,MOVIMENTAÇÃO!$B$4:$B744,B744)</f>
        <v>0</v>
      </c>
    </row>
    <row r="745" spans="2:6" x14ac:dyDescent="0.25">
      <c r="B745" s="7" t="str">
        <f t="shared" si="11"/>
        <v/>
      </c>
      <c r="F745" s="7">
        <f>SUMIFS('ENTRADA DE NOTA'!$C$4:$C$9999,'ENTRADA DE NOTA'!$B$4:$B$9999,B745)-SUMIFS(MOVIMENTAÇÃO!$E$4:$E745,MOVIMENTAÇÃO!$B$4:$B745,B745)</f>
        <v>0</v>
      </c>
    </row>
    <row r="746" spans="2:6" x14ac:dyDescent="0.25">
      <c r="B746" s="7" t="str">
        <f t="shared" si="11"/>
        <v/>
      </c>
      <c r="F746" s="7">
        <f>SUMIFS('ENTRADA DE NOTA'!$C$4:$C$9999,'ENTRADA DE NOTA'!$B$4:$B$9999,B746)-SUMIFS(MOVIMENTAÇÃO!$E$4:$E746,MOVIMENTAÇÃO!$B$4:$B746,B746)</f>
        <v>0</v>
      </c>
    </row>
    <row r="747" spans="2:6" x14ac:dyDescent="0.25">
      <c r="B747" s="7" t="str">
        <f t="shared" si="11"/>
        <v/>
      </c>
      <c r="F747" s="7">
        <f>SUMIFS('ENTRADA DE NOTA'!$C$4:$C$9999,'ENTRADA DE NOTA'!$B$4:$B$9999,B747)-SUMIFS(MOVIMENTAÇÃO!$E$4:$E747,MOVIMENTAÇÃO!$B$4:$B747,B747)</f>
        <v>0</v>
      </c>
    </row>
    <row r="748" spans="2:6" x14ac:dyDescent="0.25">
      <c r="B748" s="7" t="str">
        <f t="shared" si="11"/>
        <v/>
      </c>
      <c r="F748" s="7">
        <f>SUMIFS('ENTRADA DE NOTA'!$C$4:$C$9999,'ENTRADA DE NOTA'!$B$4:$B$9999,B748)-SUMIFS(MOVIMENTAÇÃO!$E$4:$E748,MOVIMENTAÇÃO!$B$4:$B748,B748)</f>
        <v>0</v>
      </c>
    </row>
    <row r="749" spans="2:6" x14ac:dyDescent="0.25">
      <c r="B749" s="7" t="str">
        <f t="shared" si="11"/>
        <v/>
      </c>
      <c r="F749" s="7">
        <f>SUMIFS('ENTRADA DE NOTA'!$C$4:$C$9999,'ENTRADA DE NOTA'!$B$4:$B$9999,B749)-SUMIFS(MOVIMENTAÇÃO!$E$4:$E749,MOVIMENTAÇÃO!$B$4:$B749,B749)</f>
        <v>0</v>
      </c>
    </row>
    <row r="750" spans="2:6" x14ac:dyDescent="0.25">
      <c r="B750" s="7" t="str">
        <f t="shared" si="11"/>
        <v/>
      </c>
      <c r="F750" s="7">
        <f>SUMIFS('ENTRADA DE NOTA'!$C$4:$C$9999,'ENTRADA DE NOTA'!$B$4:$B$9999,B750)-SUMIFS(MOVIMENTAÇÃO!$E$4:$E750,MOVIMENTAÇÃO!$B$4:$B750,B750)</f>
        <v>0</v>
      </c>
    </row>
    <row r="751" spans="2:6" x14ac:dyDescent="0.25">
      <c r="B751" s="7" t="str">
        <f t="shared" si="11"/>
        <v/>
      </c>
      <c r="F751" s="7">
        <f>SUMIFS('ENTRADA DE NOTA'!$C$4:$C$9999,'ENTRADA DE NOTA'!$B$4:$B$9999,B751)-SUMIFS(MOVIMENTAÇÃO!$E$4:$E751,MOVIMENTAÇÃO!$B$4:$B751,B751)</f>
        <v>0</v>
      </c>
    </row>
    <row r="752" spans="2:6" x14ac:dyDescent="0.25">
      <c r="B752" s="7" t="str">
        <f t="shared" si="11"/>
        <v/>
      </c>
      <c r="F752" s="7">
        <f>SUMIFS('ENTRADA DE NOTA'!$C$4:$C$9999,'ENTRADA DE NOTA'!$B$4:$B$9999,B752)-SUMIFS(MOVIMENTAÇÃO!$E$4:$E752,MOVIMENTAÇÃO!$B$4:$B752,B752)</f>
        <v>0</v>
      </c>
    </row>
    <row r="753" spans="2:6" x14ac:dyDescent="0.25">
      <c r="B753" s="7" t="str">
        <f t="shared" si="11"/>
        <v/>
      </c>
      <c r="F753" s="7">
        <f>SUMIFS('ENTRADA DE NOTA'!$C$4:$C$9999,'ENTRADA DE NOTA'!$B$4:$B$9999,B753)-SUMIFS(MOVIMENTAÇÃO!$E$4:$E753,MOVIMENTAÇÃO!$B$4:$B753,B753)</f>
        <v>0</v>
      </c>
    </row>
    <row r="754" spans="2:6" x14ac:dyDescent="0.25">
      <c r="B754" s="7" t="str">
        <f t="shared" si="11"/>
        <v/>
      </c>
      <c r="F754" s="7">
        <f>SUMIFS('ENTRADA DE NOTA'!$C$4:$C$9999,'ENTRADA DE NOTA'!$B$4:$B$9999,B754)-SUMIFS(MOVIMENTAÇÃO!$E$4:$E754,MOVIMENTAÇÃO!$B$4:$B754,B754)</f>
        <v>0</v>
      </c>
    </row>
    <row r="755" spans="2:6" x14ac:dyDescent="0.25">
      <c r="B755" s="7" t="str">
        <f t="shared" si="11"/>
        <v/>
      </c>
      <c r="F755" s="7">
        <f>SUMIFS('ENTRADA DE NOTA'!$C$4:$C$9999,'ENTRADA DE NOTA'!$B$4:$B$9999,B755)-SUMIFS(MOVIMENTAÇÃO!$E$4:$E755,MOVIMENTAÇÃO!$B$4:$B755,B755)</f>
        <v>0</v>
      </c>
    </row>
    <row r="756" spans="2:6" x14ac:dyDescent="0.25">
      <c r="B756" s="7" t="str">
        <f t="shared" si="11"/>
        <v/>
      </c>
      <c r="F756" s="7">
        <f>SUMIFS('ENTRADA DE NOTA'!$C$4:$C$9999,'ENTRADA DE NOTA'!$B$4:$B$9999,B756)-SUMIFS(MOVIMENTAÇÃO!$E$4:$E756,MOVIMENTAÇÃO!$B$4:$B756,B756)</f>
        <v>0</v>
      </c>
    </row>
    <row r="757" spans="2:6" x14ac:dyDescent="0.25">
      <c r="B757" s="7" t="str">
        <f t="shared" si="11"/>
        <v/>
      </c>
      <c r="F757" s="7">
        <f>SUMIFS('ENTRADA DE NOTA'!$C$4:$C$9999,'ENTRADA DE NOTA'!$B$4:$B$9999,B757)-SUMIFS(MOVIMENTAÇÃO!$E$4:$E757,MOVIMENTAÇÃO!$B$4:$B757,B757)</f>
        <v>0</v>
      </c>
    </row>
    <row r="758" spans="2:6" x14ac:dyDescent="0.25">
      <c r="B758" s="7" t="str">
        <f t="shared" si="11"/>
        <v/>
      </c>
      <c r="F758" s="7">
        <f>SUMIFS('ENTRADA DE NOTA'!$C$4:$C$9999,'ENTRADA DE NOTA'!$B$4:$B$9999,B758)-SUMIFS(MOVIMENTAÇÃO!$E$4:$E758,MOVIMENTAÇÃO!$B$4:$B758,B758)</f>
        <v>0</v>
      </c>
    </row>
    <row r="759" spans="2:6" x14ac:dyDescent="0.25">
      <c r="B759" s="7" t="str">
        <f t="shared" si="11"/>
        <v/>
      </c>
      <c r="F759" s="7">
        <f>SUMIFS('ENTRADA DE NOTA'!$C$4:$C$9999,'ENTRADA DE NOTA'!$B$4:$B$9999,B759)-SUMIFS(MOVIMENTAÇÃO!$E$4:$E759,MOVIMENTAÇÃO!$B$4:$B759,B759)</f>
        <v>0</v>
      </c>
    </row>
    <row r="760" spans="2:6" x14ac:dyDescent="0.25">
      <c r="B760" s="7" t="str">
        <f t="shared" si="11"/>
        <v/>
      </c>
      <c r="F760" s="7">
        <f>SUMIFS('ENTRADA DE NOTA'!$C$4:$C$9999,'ENTRADA DE NOTA'!$B$4:$B$9999,B760)-SUMIFS(MOVIMENTAÇÃO!$E$4:$E760,MOVIMENTAÇÃO!$B$4:$B760,B760)</f>
        <v>0</v>
      </c>
    </row>
    <row r="761" spans="2:6" x14ac:dyDescent="0.25">
      <c r="B761" s="7" t="str">
        <f t="shared" si="11"/>
        <v/>
      </c>
      <c r="F761" s="7">
        <f>SUMIFS('ENTRADA DE NOTA'!$C$4:$C$9999,'ENTRADA DE NOTA'!$B$4:$B$9999,B761)-SUMIFS(MOVIMENTAÇÃO!$E$4:$E761,MOVIMENTAÇÃO!$B$4:$B761,B761)</f>
        <v>0</v>
      </c>
    </row>
    <row r="762" spans="2:6" x14ac:dyDescent="0.25">
      <c r="B762" s="7" t="str">
        <f t="shared" si="11"/>
        <v/>
      </c>
      <c r="F762" s="7">
        <f>SUMIFS('ENTRADA DE NOTA'!$C$4:$C$9999,'ENTRADA DE NOTA'!$B$4:$B$9999,B762)-SUMIFS(MOVIMENTAÇÃO!$E$4:$E762,MOVIMENTAÇÃO!$B$4:$B762,B762)</f>
        <v>0</v>
      </c>
    </row>
    <row r="763" spans="2:6" x14ac:dyDescent="0.25">
      <c r="B763" s="7" t="str">
        <f t="shared" si="11"/>
        <v/>
      </c>
      <c r="F763" s="7">
        <f>SUMIFS('ENTRADA DE NOTA'!$C$4:$C$9999,'ENTRADA DE NOTA'!$B$4:$B$9999,B763)-SUMIFS(MOVIMENTAÇÃO!$E$4:$E763,MOVIMENTAÇÃO!$B$4:$B763,B763)</f>
        <v>0</v>
      </c>
    </row>
    <row r="764" spans="2:6" x14ac:dyDescent="0.25">
      <c r="B764" s="7" t="str">
        <f t="shared" si="11"/>
        <v/>
      </c>
      <c r="F764" s="7">
        <f>SUMIFS('ENTRADA DE NOTA'!$C$4:$C$9999,'ENTRADA DE NOTA'!$B$4:$B$9999,B764)-SUMIFS(MOVIMENTAÇÃO!$E$4:$E764,MOVIMENTAÇÃO!$B$4:$B764,B764)</f>
        <v>0</v>
      </c>
    </row>
    <row r="765" spans="2:6" x14ac:dyDescent="0.25">
      <c r="B765" s="7" t="str">
        <f t="shared" si="11"/>
        <v/>
      </c>
      <c r="F765" s="7">
        <f>SUMIFS('ENTRADA DE NOTA'!$C$4:$C$9999,'ENTRADA DE NOTA'!$B$4:$B$9999,B765)-SUMIFS(MOVIMENTAÇÃO!$E$4:$E765,MOVIMENTAÇÃO!$B$4:$B765,B765)</f>
        <v>0</v>
      </c>
    </row>
    <row r="766" spans="2:6" x14ac:dyDescent="0.25">
      <c r="B766" s="7" t="str">
        <f t="shared" si="11"/>
        <v/>
      </c>
      <c r="F766" s="7">
        <f>SUMIFS('ENTRADA DE NOTA'!$C$4:$C$9999,'ENTRADA DE NOTA'!$B$4:$B$9999,B766)-SUMIFS(MOVIMENTAÇÃO!$E$4:$E766,MOVIMENTAÇÃO!$B$4:$B766,B766)</f>
        <v>0</v>
      </c>
    </row>
    <row r="767" spans="2:6" x14ac:dyDescent="0.25">
      <c r="B767" s="7" t="str">
        <f t="shared" si="11"/>
        <v/>
      </c>
      <c r="F767" s="7">
        <f>SUMIFS('ENTRADA DE NOTA'!$C$4:$C$9999,'ENTRADA DE NOTA'!$B$4:$B$9999,B767)-SUMIFS(MOVIMENTAÇÃO!$E$4:$E767,MOVIMENTAÇÃO!$B$4:$B767,B767)</f>
        <v>0</v>
      </c>
    </row>
    <row r="768" spans="2:6" x14ac:dyDescent="0.25">
      <c r="B768" s="7" t="str">
        <f t="shared" si="11"/>
        <v/>
      </c>
      <c r="F768" s="7">
        <f>SUMIFS('ENTRADA DE NOTA'!$C$4:$C$9999,'ENTRADA DE NOTA'!$B$4:$B$9999,B768)-SUMIFS(MOVIMENTAÇÃO!$E$4:$E768,MOVIMENTAÇÃO!$B$4:$B768,B768)</f>
        <v>0</v>
      </c>
    </row>
    <row r="769" spans="2:6" x14ac:dyDescent="0.25">
      <c r="B769" s="7" t="str">
        <f t="shared" si="11"/>
        <v/>
      </c>
      <c r="F769" s="7">
        <f>SUMIFS('ENTRADA DE NOTA'!$C$4:$C$9999,'ENTRADA DE NOTA'!$B$4:$B$9999,B769)-SUMIFS(MOVIMENTAÇÃO!$E$4:$E769,MOVIMENTAÇÃO!$B$4:$B769,B769)</f>
        <v>0</v>
      </c>
    </row>
    <row r="770" spans="2:6" x14ac:dyDescent="0.25">
      <c r="B770" s="7" t="str">
        <f t="shared" si="11"/>
        <v/>
      </c>
      <c r="F770" s="7">
        <f>SUMIFS('ENTRADA DE NOTA'!$C$4:$C$9999,'ENTRADA DE NOTA'!$B$4:$B$9999,B770)-SUMIFS(MOVIMENTAÇÃO!$E$4:$E770,MOVIMENTAÇÃO!$B$4:$B770,B770)</f>
        <v>0</v>
      </c>
    </row>
    <row r="771" spans="2:6" x14ac:dyDescent="0.25">
      <c r="B771" s="7" t="str">
        <f t="shared" si="11"/>
        <v/>
      </c>
      <c r="F771" s="7">
        <f>SUMIFS('ENTRADA DE NOTA'!$C$4:$C$9999,'ENTRADA DE NOTA'!$B$4:$B$9999,B771)-SUMIFS(MOVIMENTAÇÃO!$E$4:$E771,MOVIMENTAÇÃO!$B$4:$B771,B771)</f>
        <v>0</v>
      </c>
    </row>
    <row r="772" spans="2:6" x14ac:dyDescent="0.25">
      <c r="B772" s="7" t="str">
        <f t="shared" ref="B772:B835" si="12">IF(ISBLANK(A772),"",IF(ISNA(VLOOKUP(A772,idMedicamentos,2,FALSE)),"",VLOOKUP(A772,idMedicamentos,2,FALSE)))</f>
        <v/>
      </c>
      <c r="F772" s="7">
        <f>SUMIFS('ENTRADA DE NOTA'!$C$4:$C$9999,'ENTRADA DE NOTA'!$B$4:$B$9999,B772)-SUMIFS(MOVIMENTAÇÃO!$E$4:$E772,MOVIMENTAÇÃO!$B$4:$B772,B772)</f>
        <v>0</v>
      </c>
    </row>
    <row r="773" spans="2:6" x14ac:dyDescent="0.25">
      <c r="B773" s="7" t="str">
        <f t="shared" si="12"/>
        <v/>
      </c>
      <c r="F773" s="7">
        <f>SUMIFS('ENTRADA DE NOTA'!$C$4:$C$9999,'ENTRADA DE NOTA'!$B$4:$B$9999,B773)-SUMIFS(MOVIMENTAÇÃO!$E$4:$E773,MOVIMENTAÇÃO!$B$4:$B773,B773)</f>
        <v>0</v>
      </c>
    </row>
    <row r="774" spans="2:6" x14ac:dyDescent="0.25">
      <c r="B774" s="7" t="str">
        <f t="shared" si="12"/>
        <v/>
      </c>
      <c r="F774" s="7">
        <f>SUMIFS('ENTRADA DE NOTA'!$C$4:$C$9999,'ENTRADA DE NOTA'!$B$4:$B$9999,B774)-SUMIFS(MOVIMENTAÇÃO!$E$4:$E774,MOVIMENTAÇÃO!$B$4:$B774,B774)</f>
        <v>0</v>
      </c>
    </row>
    <row r="775" spans="2:6" x14ac:dyDescent="0.25">
      <c r="B775" s="7" t="str">
        <f t="shared" si="12"/>
        <v/>
      </c>
      <c r="F775" s="7">
        <f>SUMIFS('ENTRADA DE NOTA'!$C$4:$C$9999,'ENTRADA DE NOTA'!$B$4:$B$9999,B775)-SUMIFS(MOVIMENTAÇÃO!$E$4:$E775,MOVIMENTAÇÃO!$B$4:$B775,B775)</f>
        <v>0</v>
      </c>
    </row>
    <row r="776" spans="2:6" x14ac:dyDescent="0.25">
      <c r="B776" s="7" t="str">
        <f t="shared" si="12"/>
        <v/>
      </c>
      <c r="F776" s="7">
        <f>SUMIFS('ENTRADA DE NOTA'!$C$4:$C$9999,'ENTRADA DE NOTA'!$B$4:$B$9999,B776)-SUMIFS(MOVIMENTAÇÃO!$E$4:$E776,MOVIMENTAÇÃO!$B$4:$B776,B776)</f>
        <v>0</v>
      </c>
    </row>
    <row r="777" spans="2:6" x14ac:dyDescent="0.25">
      <c r="B777" s="7" t="str">
        <f t="shared" si="12"/>
        <v/>
      </c>
      <c r="F777" s="7">
        <f>SUMIFS('ENTRADA DE NOTA'!$C$4:$C$9999,'ENTRADA DE NOTA'!$B$4:$B$9999,B777)-SUMIFS(MOVIMENTAÇÃO!$E$4:$E777,MOVIMENTAÇÃO!$B$4:$B777,B777)</f>
        <v>0</v>
      </c>
    </row>
    <row r="778" spans="2:6" x14ac:dyDescent="0.25">
      <c r="B778" s="7" t="str">
        <f t="shared" si="12"/>
        <v/>
      </c>
      <c r="F778" s="7">
        <f>SUMIFS('ENTRADA DE NOTA'!$C$4:$C$9999,'ENTRADA DE NOTA'!$B$4:$B$9999,B778)-SUMIFS(MOVIMENTAÇÃO!$E$4:$E778,MOVIMENTAÇÃO!$B$4:$B778,B778)</f>
        <v>0</v>
      </c>
    </row>
    <row r="779" spans="2:6" x14ac:dyDescent="0.25">
      <c r="B779" s="7" t="str">
        <f t="shared" si="12"/>
        <v/>
      </c>
      <c r="F779" s="7">
        <f>SUMIFS('ENTRADA DE NOTA'!$C$4:$C$9999,'ENTRADA DE NOTA'!$B$4:$B$9999,B779)-SUMIFS(MOVIMENTAÇÃO!$E$4:$E779,MOVIMENTAÇÃO!$B$4:$B779,B779)</f>
        <v>0</v>
      </c>
    </row>
    <row r="780" spans="2:6" x14ac:dyDescent="0.25">
      <c r="B780" s="7" t="str">
        <f t="shared" si="12"/>
        <v/>
      </c>
      <c r="F780" s="7">
        <f>SUMIFS('ENTRADA DE NOTA'!$C$4:$C$9999,'ENTRADA DE NOTA'!$B$4:$B$9999,B780)-SUMIFS(MOVIMENTAÇÃO!$E$4:$E780,MOVIMENTAÇÃO!$B$4:$B780,B780)</f>
        <v>0</v>
      </c>
    </row>
    <row r="781" spans="2:6" x14ac:dyDescent="0.25">
      <c r="B781" s="7" t="str">
        <f t="shared" si="12"/>
        <v/>
      </c>
      <c r="F781" s="7">
        <f>SUMIFS('ENTRADA DE NOTA'!$C$4:$C$9999,'ENTRADA DE NOTA'!$B$4:$B$9999,B781)-SUMIFS(MOVIMENTAÇÃO!$E$4:$E781,MOVIMENTAÇÃO!$B$4:$B781,B781)</f>
        <v>0</v>
      </c>
    </row>
    <row r="782" spans="2:6" x14ac:dyDescent="0.25">
      <c r="B782" s="7" t="str">
        <f t="shared" si="12"/>
        <v/>
      </c>
      <c r="F782" s="7">
        <f>SUMIFS('ENTRADA DE NOTA'!$C$4:$C$9999,'ENTRADA DE NOTA'!$B$4:$B$9999,B782)-SUMIFS(MOVIMENTAÇÃO!$E$4:$E782,MOVIMENTAÇÃO!$B$4:$B782,B782)</f>
        <v>0</v>
      </c>
    </row>
    <row r="783" spans="2:6" x14ac:dyDescent="0.25">
      <c r="B783" s="7" t="str">
        <f t="shared" si="12"/>
        <v/>
      </c>
      <c r="F783" s="7">
        <f>SUMIFS('ENTRADA DE NOTA'!$C$4:$C$9999,'ENTRADA DE NOTA'!$B$4:$B$9999,B783)-SUMIFS(MOVIMENTAÇÃO!$E$4:$E783,MOVIMENTAÇÃO!$B$4:$B783,B783)</f>
        <v>0</v>
      </c>
    </row>
    <row r="784" spans="2:6" x14ac:dyDescent="0.25">
      <c r="B784" s="7" t="str">
        <f t="shared" si="12"/>
        <v/>
      </c>
      <c r="F784" s="7">
        <f>SUMIFS('ENTRADA DE NOTA'!$C$4:$C$9999,'ENTRADA DE NOTA'!$B$4:$B$9999,B784)-SUMIFS(MOVIMENTAÇÃO!$E$4:$E784,MOVIMENTAÇÃO!$B$4:$B784,B784)</f>
        <v>0</v>
      </c>
    </row>
    <row r="785" spans="2:6" x14ac:dyDescent="0.25">
      <c r="B785" s="7" t="str">
        <f t="shared" si="12"/>
        <v/>
      </c>
      <c r="F785" s="7">
        <f>SUMIFS('ENTRADA DE NOTA'!$C$4:$C$9999,'ENTRADA DE NOTA'!$B$4:$B$9999,B785)-SUMIFS(MOVIMENTAÇÃO!$E$4:$E785,MOVIMENTAÇÃO!$B$4:$B785,B785)</f>
        <v>0</v>
      </c>
    </row>
    <row r="786" spans="2:6" x14ac:dyDescent="0.25">
      <c r="B786" s="7" t="str">
        <f t="shared" si="12"/>
        <v/>
      </c>
      <c r="F786" s="7">
        <f>SUMIFS('ENTRADA DE NOTA'!$C$4:$C$9999,'ENTRADA DE NOTA'!$B$4:$B$9999,B786)-SUMIFS(MOVIMENTAÇÃO!$E$4:$E786,MOVIMENTAÇÃO!$B$4:$B786,B786)</f>
        <v>0</v>
      </c>
    </row>
    <row r="787" spans="2:6" x14ac:dyDescent="0.25">
      <c r="B787" s="7" t="str">
        <f t="shared" si="12"/>
        <v/>
      </c>
      <c r="F787" s="7">
        <f>SUMIFS('ENTRADA DE NOTA'!$C$4:$C$9999,'ENTRADA DE NOTA'!$B$4:$B$9999,B787)-SUMIFS(MOVIMENTAÇÃO!$E$4:$E787,MOVIMENTAÇÃO!$B$4:$B787,B787)</f>
        <v>0</v>
      </c>
    </row>
    <row r="788" spans="2:6" x14ac:dyDescent="0.25">
      <c r="B788" s="7" t="str">
        <f t="shared" si="12"/>
        <v/>
      </c>
      <c r="F788" s="7">
        <f>SUMIFS('ENTRADA DE NOTA'!$C$4:$C$9999,'ENTRADA DE NOTA'!$B$4:$B$9999,B788)-SUMIFS(MOVIMENTAÇÃO!$E$4:$E788,MOVIMENTAÇÃO!$B$4:$B788,B788)</f>
        <v>0</v>
      </c>
    </row>
    <row r="789" spans="2:6" x14ac:dyDescent="0.25">
      <c r="B789" s="7" t="str">
        <f t="shared" si="12"/>
        <v/>
      </c>
      <c r="F789" s="7">
        <f>SUMIFS('ENTRADA DE NOTA'!$C$4:$C$9999,'ENTRADA DE NOTA'!$B$4:$B$9999,B789)-SUMIFS(MOVIMENTAÇÃO!$E$4:$E789,MOVIMENTAÇÃO!$B$4:$B789,B789)</f>
        <v>0</v>
      </c>
    </row>
    <row r="790" spans="2:6" x14ac:dyDescent="0.25">
      <c r="B790" s="7" t="str">
        <f t="shared" si="12"/>
        <v/>
      </c>
      <c r="F790" s="7">
        <f>SUMIFS('ENTRADA DE NOTA'!$C$4:$C$9999,'ENTRADA DE NOTA'!$B$4:$B$9999,B790)-SUMIFS(MOVIMENTAÇÃO!$E$4:$E790,MOVIMENTAÇÃO!$B$4:$B790,B790)</f>
        <v>0</v>
      </c>
    </row>
    <row r="791" spans="2:6" x14ac:dyDescent="0.25">
      <c r="B791" s="7" t="str">
        <f t="shared" si="12"/>
        <v/>
      </c>
      <c r="F791" s="7">
        <f>SUMIFS('ENTRADA DE NOTA'!$C$4:$C$9999,'ENTRADA DE NOTA'!$B$4:$B$9999,B791)-SUMIFS(MOVIMENTAÇÃO!$E$4:$E791,MOVIMENTAÇÃO!$B$4:$B791,B791)</f>
        <v>0</v>
      </c>
    </row>
    <row r="792" spans="2:6" x14ac:dyDescent="0.25">
      <c r="B792" s="7" t="str">
        <f t="shared" si="12"/>
        <v/>
      </c>
      <c r="F792" s="7">
        <f>SUMIFS('ENTRADA DE NOTA'!$C$4:$C$9999,'ENTRADA DE NOTA'!$B$4:$B$9999,B792)-SUMIFS(MOVIMENTAÇÃO!$E$4:$E792,MOVIMENTAÇÃO!$B$4:$B792,B792)</f>
        <v>0</v>
      </c>
    </row>
    <row r="793" spans="2:6" x14ac:dyDescent="0.25">
      <c r="B793" s="7" t="str">
        <f t="shared" si="12"/>
        <v/>
      </c>
      <c r="F793" s="7">
        <f>SUMIFS('ENTRADA DE NOTA'!$C$4:$C$9999,'ENTRADA DE NOTA'!$B$4:$B$9999,B793)-SUMIFS(MOVIMENTAÇÃO!$E$4:$E793,MOVIMENTAÇÃO!$B$4:$B793,B793)</f>
        <v>0</v>
      </c>
    </row>
    <row r="794" spans="2:6" x14ac:dyDescent="0.25">
      <c r="B794" s="7" t="str">
        <f t="shared" si="12"/>
        <v/>
      </c>
      <c r="F794" s="7">
        <f>SUMIFS('ENTRADA DE NOTA'!$C$4:$C$9999,'ENTRADA DE NOTA'!$B$4:$B$9999,B794)-SUMIFS(MOVIMENTAÇÃO!$E$4:$E794,MOVIMENTAÇÃO!$B$4:$B794,B794)</f>
        <v>0</v>
      </c>
    </row>
    <row r="795" spans="2:6" x14ac:dyDescent="0.25">
      <c r="B795" s="7" t="str">
        <f t="shared" si="12"/>
        <v/>
      </c>
      <c r="F795" s="7">
        <f>SUMIFS('ENTRADA DE NOTA'!$C$4:$C$9999,'ENTRADA DE NOTA'!$B$4:$B$9999,B795)-SUMIFS(MOVIMENTAÇÃO!$E$4:$E795,MOVIMENTAÇÃO!$B$4:$B795,B795)</f>
        <v>0</v>
      </c>
    </row>
    <row r="796" spans="2:6" x14ac:dyDescent="0.25">
      <c r="B796" s="7" t="str">
        <f t="shared" si="12"/>
        <v/>
      </c>
      <c r="F796" s="7">
        <f>SUMIFS('ENTRADA DE NOTA'!$C$4:$C$9999,'ENTRADA DE NOTA'!$B$4:$B$9999,B796)-SUMIFS(MOVIMENTAÇÃO!$E$4:$E796,MOVIMENTAÇÃO!$B$4:$B796,B796)</f>
        <v>0</v>
      </c>
    </row>
    <row r="797" spans="2:6" x14ac:dyDescent="0.25">
      <c r="B797" s="7" t="str">
        <f t="shared" si="12"/>
        <v/>
      </c>
      <c r="F797" s="7">
        <f>SUMIFS('ENTRADA DE NOTA'!$C$4:$C$9999,'ENTRADA DE NOTA'!$B$4:$B$9999,B797)-SUMIFS(MOVIMENTAÇÃO!$E$4:$E797,MOVIMENTAÇÃO!$B$4:$B797,B797)</f>
        <v>0</v>
      </c>
    </row>
    <row r="798" spans="2:6" x14ac:dyDescent="0.25">
      <c r="B798" s="7" t="str">
        <f t="shared" si="12"/>
        <v/>
      </c>
      <c r="F798" s="7">
        <f>SUMIFS('ENTRADA DE NOTA'!$C$4:$C$9999,'ENTRADA DE NOTA'!$B$4:$B$9999,B798)-SUMIFS(MOVIMENTAÇÃO!$E$4:$E798,MOVIMENTAÇÃO!$B$4:$B798,B798)</f>
        <v>0</v>
      </c>
    </row>
    <row r="799" spans="2:6" x14ac:dyDescent="0.25">
      <c r="B799" s="7" t="str">
        <f t="shared" si="12"/>
        <v/>
      </c>
      <c r="F799" s="7">
        <f>SUMIFS('ENTRADA DE NOTA'!$C$4:$C$9999,'ENTRADA DE NOTA'!$B$4:$B$9999,B799)-SUMIFS(MOVIMENTAÇÃO!$E$4:$E799,MOVIMENTAÇÃO!$B$4:$B799,B799)</f>
        <v>0</v>
      </c>
    </row>
    <row r="800" spans="2:6" x14ac:dyDescent="0.25">
      <c r="B800" s="7" t="str">
        <f t="shared" si="12"/>
        <v/>
      </c>
      <c r="F800" s="7">
        <f>SUMIFS('ENTRADA DE NOTA'!$C$4:$C$9999,'ENTRADA DE NOTA'!$B$4:$B$9999,B800)-SUMIFS(MOVIMENTAÇÃO!$E$4:$E800,MOVIMENTAÇÃO!$B$4:$B800,B800)</f>
        <v>0</v>
      </c>
    </row>
    <row r="801" spans="2:6" x14ac:dyDescent="0.25">
      <c r="B801" s="7" t="str">
        <f t="shared" si="12"/>
        <v/>
      </c>
      <c r="F801" s="7">
        <f>SUMIFS('ENTRADA DE NOTA'!$C$4:$C$9999,'ENTRADA DE NOTA'!$B$4:$B$9999,B801)-SUMIFS(MOVIMENTAÇÃO!$E$4:$E801,MOVIMENTAÇÃO!$B$4:$B801,B801)</f>
        <v>0</v>
      </c>
    </row>
    <row r="802" spans="2:6" x14ac:dyDescent="0.25">
      <c r="B802" s="7" t="str">
        <f t="shared" si="12"/>
        <v/>
      </c>
      <c r="F802" s="7">
        <f>SUMIFS('ENTRADA DE NOTA'!$C$4:$C$9999,'ENTRADA DE NOTA'!$B$4:$B$9999,B802)-SUMIFS(MOVIMENTAÇÃO!$E$4:$E802,MOVIMENTAÇÃO!$B$4:$B802,B802)</f>
        <v>0</v>
      </c>
    </row>
    <row r="803" spans="2:6" x14ac:dyDescent="0.25">
      <c r="B803" s="7" t="str">
        <f t="shared" si="12"/>
        <v/>
      </c>
      <c r="F803" s="7">
        <f>SUMIFS('ENTRADA DE NOTA'!$C$4:$C$9999,'ENTRADA DE NOTA'!$B$4:$B$9999,B803)-SUMIFS(MOVIMENTAÇÃO!$E$4:$E803,MOVIMENTAÇÃO!$B$4:$B803,B803)</f>
        <v>0</v>
      </c>
    </row>
    <row r="804" spans="2:6" x14ac:dyDescent="0.25">
      <c r="B804" s="7" t="str">
        <f t="shared" si="12"/>
        <v/>
      </c>
      <c r="F804" s="7">
        <f>SUMIFS('ENTRADA DE NOTA'!$C$4:$C$9999,'ENTRADA DE NOTA'!$B$4:$B$9999,B804)-SUMIFS(MOVIMENTAÇÃO!$E$4:$E804,MOVIMENTAÇÃO!$B$4:$B804,B804)</f>
        <v>0</v>
      </c>
    </row>
    <row r="805" spans="2:6" x14ac:dyDescent="0.25">
      <c r="B805" s="7" t="str">
        <f t="shared" si="12"/>
        <v/>
      </c>
      <c r="F805" s="7">
        <f>SUMIFS('ENTRADA DE NOTA'!$C$4:$C$9999,'ENTRADA DE NOTA'!$B$4:$B$9999,B805)-SUMIFS(MOVIMENTAÇÃO!$E$4:$E805,MOVIMENTAÇÃO!$B$4:$B805,B805)</f>
        <v>0</v>
      </c>
    </row>
    <row r="806" spans="2:6" x14ac:dyDescent="0.25">
      <c r="B806" s="7" t="str">
        <f t="shared" si="12"/>
        <v/>
      </c>
      <c r="F806" s="7">
        <f>SUMIFS('ENTRADA DE NOTA'!$C$4:$C$9999,'ENTRADA DE NOTA'!$B$4:$B$9999,B806)-SUMIFS(MOVIMENTAÇÃO!$E$4:$E806,MOVIMENTAÇÃO!$B$4:$B806,B806)</f>
        <v>0</v>
      </c>
    </row>
    <row r="807" spans="2:6" x14ac:dyDescent="0.25">
      <c r="B807" s="7" t="str">
        <f t="shared" si="12"/>
        <v/>
      </c>
      <c r="F807" s="7">
        <f>SUMIFS('ENTRADA DE NOTA'!$C$4:$C$9999,'ENTRADA DE NOTA'!$B$4:$B$9999,B807)-SUMIFS(MOVIMENTAÇÃO!$E$4:$E807,MOVIMENTAÇÃO!$B$4:$B807,B807)</f>
        <v>0</v>
      </c>
    </row>
    <row r="808" spans="2:6" x14ac:dyDescent="0.25">
      <c r="B808" s="7" t="str">
        <f t="shared" si="12"/>
        <v/>
      </c>
      <c r="F808" s="7">
        <f>SUMIFS('ENTRADA DE NOTA'!$C$4:$C$9999,'ENTRADA DE NOTA'!$B$4:$B$9999,B808)-SUMIFS(MOVIMENTAÇÃO!$E$4:$E808,MOVIMENTAÇÃO!$B$4:$B808,B808)</f>
        <v>0</v>
      </c>
    </row>
    <row r="809" spans="2:6" x14ac:dyDescent="0.25">
      <c r="B809" s="7" t="str">
        <f t="shared" si="12"/>
        <v/>
      </c>
      <c r="F809" s="7">
        <f>SUMIFS('ENTRADA DE NOTA'!$C$4:$C$9999,'ENTRADA DE NOTA'!$B$4:$B$9999,B809)-SUMIFS(MOVIMENTAÇÃO!$E$4:$E809,MOVIMENTAÇÃO!$B$4:$B809,B809)</f>
        <v>0</v>
      </c>
    </row>
    <row r="810" spans="2:6" x14ac:dyDescent="0.25">
      <c r="B810" s="7" t="str">
        <f t="shared" si="12"/>
        <v/>
      </c>
      <c r="F810" s="7">
        <f>SUMIFS('ENTRADA DE NOTA'!$C$4:$C$9999,'ENTRADA DE NOTA'!$B$4:$B$9999,B810)-SUMIFS(MOVIMENTAÇÃO!$E$4:$E810,MOVIMENTAÇÃO!$B$4:$B810,B810)</f>
        <v>0</v>
      </c>
    </row>
    <row r="811" spans="2:6" x14ac:dyDescent="0.25">
      <c r="B811" s="7" t="str">
        <f t="shared" si="12"/>
        <v/>
      </c>
      <c r="F811" s="7">
        <f>SUMIFS('ENTRADA DE NOTA'!$C$4:$C$9999,'ENTRADA DE NOTA'!$B$4:$B$9999,B811)-SUMIFS(MOVIMENTAÇÃO!$E$4:$E811,MOVIMENTAÇÃO!$B$4:$B811,B811)</f>
        <v>0</v>
      </c>
    </row>
    <row r="812" spans="2:6" x14ac:dyDescent="0.25">
      <c r="B812" s="7" t="str">
        <f t="shared" si="12"/>
        <v/>
      </c>
      <c r="F812" s="7">
        <f>SUMIFS('ENTRADA DE NOTA'!$C$4:$C$9999,'ENTRADA DE NOTA'!$B$4:$B$9999,B812)-SUMIFS(MOVIMENTAÇÃO!$E$4:$E812,MOVIMENTAÇÃO!$B$4:$B812,B812)</f>
        <v>0</v>
      </c>
    </row>
    <row r="813" spans="2:6" x14ac:dyDescent="0.25">
      <c r="B813" s="7" t="str">
        <f t="shared" si="12"/>
        <v/>
      </c>
      <c r="F813" s="7">
        <f>SUMIFS('ENTRADA DE NOTA'!$C$4:$C$9999,'ENTRADA DE NOTA'!$B$4:$B$9999,B813)-SUMIFS(MOVIMENTAÇÃO!$E$4:$E813,MOVIMENTAÇÃO!$B$4:$B813,B813)</f>
        <v>0</v>
      </c>
    </row>
    <row r="814" spans="2:6" x14ac:dyDescent="0.25">
      <c r="B814" s="7" t="str">
        <f t="shared" si="12"/>
        <v/>
      </c>
      <c r="F814" s="7">
        <f>SUMIFS('ENTRADA DE NOTA'!$C$4:$C$9999,'ENTRADA DE NOTA'!$B$4:$B$9999,B814)-SUMIFS(MOVIMENTAÇÃO!$E$4:$E814,MOVIMENTAÇÃO!$B$4:$B814,B814)</f>
        <v>0</v>
      </c>
    </row>
    <row r="815" spans="2:6" x14ac:dyDescent="0.25">
      <c r="B815" s="7" t="str">
        <f t="shared" si="12"/>
        <v/>
      </c>
      <c r="F815" s="7">
        <f>SUMIFS('ENTRADA DE NOTA'!$C$4:$C$9999,'ENTRADA DE NOTA'!$B$4:$B$9999,B815)-SUMIFS(MOVIMENTAÇÃO!$E$4:$E815,MOVIMENTAÇÃO!$B$4:$B815,B815)</f>
        <v>0</v>
      </c>
    </row>
    <row r="816" spans="2:6" x14ac:dyDescent="0.25">
      <c r="B816" s="7" t="str">
        <f t="shared" si="12"/>
        <v/>
      </c>
      <c r="F816" s="7">
        <f>SUMIFS('ENTRADA DE NOTA'!$C$4:$C$9999,'ENTRADA DE NOTA'!$B$4:$B$9999,B816)-SUMIFS(MOVIMENTAÇÃO!$E$4:$E816,MOVIMENTAÇÃO!$B$4:$B816,B816)</f>
        <v>0</v>
      </c>
    </row>
    <row r="817" spans="2:6" x14ac:dyDescent="0.25">
      <c r="B817" s="7" t="str">
        <f t="shared" si="12"/>
        <v/>
      </c>
      <c r="F817" s="7">
        <f>SUMIFS('ENTRADA DE NOTA'!$C$4:$C$9999,'ENTRADA DE NOTA'!$B$4:$B$9999,B817)-SUMIFS(MOVIMENTAÇÃO!$E$4:$E817,MOVIMENTAÇÃO!$B$4:$B817,B817)</f>
        <v>0</v>
      </c>
    </row>
    <row r="818" spans="2:6" x14ac:dyDescent="0.25">
      <c r="B818" s="7" t="str">
        <f t="shared" si="12"/>
        <v/>
      </c>
      <c r="F818" s="7">
        <f>SUMIFS('ENTRADA DE NOTA'!$C$4:$C$9999,'ENTRADA DE NOTA'!$B$4:$B$9999,B818)-SUMIFS(MOVIMENTAÇÃO!$E$4:$E818,MOVIMENTAÇÃO!$B$4:$B818,B818)</f>
        <v>0</v>
      </c>
    </row>
    <row r="819" spans="2:6" x14ac:dyDescent="0.25">
      <c r="B819" s="7" t="str">
        <f t="shared" si="12"/>
        <v/>
      </c>
      <c r="F819" s="7">
        <f>SUMIFS('ENTRADA DE NOTA'!$C$4:$C$9999,'ENTRADA DE NOTA'!$B$4:$B$9999,B819)-SUMIFS(MOVIMENTAÇÃO!$E$4:$E819,MOVIMENTAÇÃO!$B$4:$B819,B819)</f>
        <v>0</v>
      </c>
    </row>
    <row r="820" spans="2:6" x14ac:dyDescent="0.25">
      <c r="B820" s="7" t="str">
        <f t="shared" si="12"/>
        <v/>
      </c>
      <c r="F820" s="7">
        <f>SUMIFS('ENTRADA DE NOTA'!$C$4:$C$9999,'ENTRADA DE NOTA'!$B$4:$B$9999,B820)-SUMIFS(MOVIMENTAÇÃO!$E$4:$E820,MOVIMENTAÇÃO!$B$4:$B820,B820)</f>
        <v>0</v>
      </c>
    </row>
    <row r="821" spans="2:6" x14ac:dyDescent="0.25">
      <c r="B821" s="7" t="str">
        <f t="shared" si="12"/>
        <v/>
      </c>
      <c r="F821" s="7">
        <f>SUMIFS('ENTRADA DE NOTA'!$C$4:$C$9999,'ENTRADA DE NOTA'!$B$4:$B$9999,B821)-SUMIFS(MOVIMENTAÇÃO!$E$4:$E821,MOVIMENTAÇÃO!$B$4:$B821,B821)</f>
        <v>0</v>
      </c>
    </row>
    <row r="822" spans="2:6" x14ac:dyDescent="0.25">
      <c r="B822" s="7" t="str">
        <f t="shared" si="12"/>
        <v/>
      </c>
      <c r="F822" s="7">
        <f>SUMIFS('ENTRADA DE NOTA'!$C$4:$C$9999,'ENTRADA DE NOTA'!$B$4:$B$9999,B822)-SUMIFS(MOVIMENTAÇÃO!$E$4:$E822,MOVIMENTAÇÃO!$B$4:$B822,B822)</f>
        <v>0</v>
      </c>
    </row>
    <row r="823" spans="2:6" x14ac:dyDescent="0.25">
      <c r="B823" s="7" t="str">
        <f t="shared" si="12"/>
        <v/>
      </c>
      <c r="F823" s="7">
        <f>SUMIFS('ENTRADA DE NOTA'!$C$4:$C$9999,'ENTRADA DE NOTA'!$B$4:$B$9999,B823)-SUMIFS(MOVIMENTAÇÃO!$E$4:$E823,MOVIMENTAÇÃO!$B$4:$B823,B823)</f>
        <v>0</v>
      </c>
    </row>
    <row r="824" spans="2:6" x14ac:dyDescent="0.25">
      <c r="B824" s="7" t="str">
        <f t="shared" si="12"/>
        <v/>
      </c>
      <c r="F824" s="7">
        <f>SUMIFS('ENTRADA DE NOTA'!$C$4:$C$9999,'ENTRADA DE NOTA'!$B$4:$B$9999,B824)-SUMIFS(MOVIMENTAÇÃO!$E$4:$E824,MOVIMENTAÇÃO!$B$4:$B824,B824)</f>
        <v>0</v>
      </c>
    </row>
    <row r="825" spans="2:6" x14ac:dyDescent="0.25">
      <c r="B825" s="7" t="str">
        <f t="shared" si="12"/>
        <v/>
      </c>
      <c r="F825" s="7">
        <f>SUMIFS('ENTRADA DE NOTA'!$C$4:$C$9999,'ENTRADA DE NOTA'!$B$4:$B$9999,B825)-SUMIFS(MOVIMENTAÇÃO!$E$4:$E825,MOVIMENTAÇÃO!$B$4:$B825,B825)</f>
        <v>0</v>
      </c>
    </row>
    <row r="826" spans="2:6" x14ac:dyDescent="0.25">
      <c r="B826" s="7" t="str">
        <f t="shared" si="12"/>
        <v/>
      </c>
      <c r="F826" s="7">
        <f>SUMIFS('ENTRADA DE NOTA'!$C$4:$C$9999,'ENTRADA DE NOTA'!$B$4:$B$9999,B826)-SUMIFS(MOVIMENTAÇÃO!$E$4:$E826,MOVIMENTAÇÃO!$B$4:$B826,B826)</f>
        <v>0</v>
      </c>
    </row>
    <row r="827" spans="2:6" x14ac:dyDescent="0.25">
      <c r="B827" s="7" t="str">
        <f t="shared" si="12"/>
        <v/>
      </c>
      <c r="F827" s="7">
        <f>SUMIFS('ENTRADA DE NOTA'!$C$4:$C$9999,'ENTRADA DE NOTA'!$B$4:$B$9999,B827)-SUMIFS(MOVIMENTAÇÃO!$E$4:$E827,MOVIMENTAÇÃO!$B$4:$B827,B827)</f>
        <v>0</v>
      </c>
    </row>
    <row r="828" spans="2:6" x14ac:dyDescent="0.25">
      <c r="B828" s="7" t="str">
        <f t="shared" si="12"/>
        <v/>
      </c>
      <c r="F828" s="7">
        <f>SUMIFS('ENTRADA DE NOTA'!$C$4:$C$9999,'ENTRADA DE NOTA'!$B$4:$B$9999,B828)-SUMIFS(MOVIMENTAÇÃO!$E$4:$E828,MOVIMENTAÇÃO!$B$4:$B828,B828)</f>
        <v>0</v>
      </c>
    </row>
    <row r="829" spans="2:6" x14ac:dyDescent="0.25">
      <c r="B829" s="7" t="str">
        <f t="shared" si="12"/>
        <v/>
      </c>
      <c r="F829" s="7">
        <f>SUMIFS('ENTRADA DE NOTA'!$C$4:$C$9999,'ENTRADA DE NOTA'!$B$4:$B$9999,B829)-SUMIFS(MOVIMENTAÇÃO!$E$4:$E829,MOVIMENTAÇÃO!$B$4:$B829,B829)</f>
        <v>0</v>
      </c>
    </row>
    <row r="830" spans="2:6" x14ac:dyDescent="0.25">
      <c r="B830" s="7" t="str">
        <f t="shared" si="12"/>
        <v/>
      </c>
      <c r="F830" s="7">
        <f>SUMIFS('ENTRADA DE NOTA'!$C$4:$C$9999,'ENTRADA DE NOTA'!$B$4:$B$9999,B830)-SUMIFS(MOVIMENTAÇÃO!$E$4:$E830,MOVIMENTAÇÃO!$B$4:$B830,B830)</f>
        <v>0</v>
      </c>
    </row>
    <row r="831" spans="2:6" x14ac:dyDescent="0.25">
      <c r="B831" s="7" t="str">
        <f t="shared" si="12"/>
        <v/>
      </c>
      <c r="F831" s="7">
        <f>SUMIFS('ENTRADA DE NOTA'!$C$4:$C$9999,'ENTRADA DE NOTA'!$B$4:$B$9999,B831)-SUMIFS(MOVIMENTAÇÃO!$E$4:$E831,MOVIMENTAÇÃO!$B$4:$B831,B831)</f>
        <v>0</v>
      </c>
    </row>
    <row r="832" spans="2:6" x14ac:dyDescent="0.25">
      <c r="B832" s="7" t="str">
        <f t="shared" si="12"/>
        <v/>
      </c>
      <c r="F832" s="7">
        <f>SUMIFS('ENTRADA DE NOTA'!$C$4:$C$9999,'ENTRADA DE NOTA'!$B$4:$B$9999,B832)-SUMIFS(MOVIMENTAÇÃO!$E$4:$E832,MOVIMENTAÇÃO!$B$4:$B832,B832)</f>
        <v>0</v>
      </c>
    </row>
    <row r="833" spans="2:6" x14ac:dyDescent="0.25">
      <c r="B833" s="7" t="str">
        <f t="shared" si="12"/>
        <v/>
      </c>
      <c r="F833" s="7">
        <f>SUMIFS('ENTRADA DE NOTA'!$C$4:$C$9999,'ENTRADA DE NOTA'!$B$4:$B$9999,B833)-SUMIFS(MOVIMENTAÇÃO!$E$4:$E833,MOVIMENTAÇÃO!$B$4:$B833,B833)</f>
        <v>0</v>
      </c>
    </row>
    <row r="834" spans="2:6" x14ac:dyDescent="0.25">
      <c r="B834" s="7" t="str">
        <f t="shared" si="12"/>
        <v/>
      </c>
      <c r="F834" s="7">
        <f>SUMIFS('ENTRADA DE NOTA'!$C$4:$C$9999,'ENTRADA DE NOTA'!$B$4:$B$9999,B834)-SUMIFS(MOVIMENTAÇÃO!$E$4:$E834,MOVIMENTAÇÃO!$B$4:$B834,B834)</f>
        <v>0</v>
      </c>
    </row>
    <row r="835" spans="2:6" x14ac:dyDescent="0.25">
      <c r="B835" s="7" t="str">
        <f t="shared" si="12"/>
        <v/>
      </c>
      <c r="F835" s="7">
        <f>SUMIFS('ENTRADA DE NOTA'!$C$4:$C$9999,'ENTRADA DE NOTA'!$B$4:$B$9999,B835)-SUMIFS(MOVIMENTAÇÃO!$E$4:$E835,MOVIMENTAÇÃO!$B$4:$B835,B835)</f>
        <v>0</v>
      </c>
    </row>
    <row r="836" spans="2:6" x14ac:dyDescent="0.25">
      <c r="B836" s="7" t="str">
        <f t="shared" ref="B836:B899" si="13">IF(ISBLANK(A836),"",IF(ISNA(VLOOKUP(A836,idMedicamentos,2,FALSE)),"",VLOOKUP(A836,idMedicamentos,2,FALSE)))</f>
        <v/>
      </c>
      <c r="F836" s="7">
        <f>SUMIFS('ENTRADA DE NOTA'!$C$4:$C$9999,'ENTRADA DE NOTA'!$B$4:$B$9999,B836)-SUMIFS(MOVIMENTAÇÃO!$E$4:$E836,MOVIMENTAÇÃO!$B$4:$B836,B836)</f>
        <v>0</v>
      </c>
    </row>
    <row r="837" spans="2:6" x14ac:dyDescent="0.25">
      <c r="B837" s="7" t="str">
        <f t="shared" si="13"/>
        <v/>
      </c>
      <c r="F837" s="7">
        <f>SUMIFS('ENTRADA DE NOTA'!$C$4:$C$9999,'ENTRADA DE NOTA'!$B$4:$B$9999,B837)-SUMIFS(MOVIMENTAÇÃO!$E$4:$E837,MOVIMENTAÇÃO!$B$4:$B837,B837)</f>
        <v>0</v>
      </c>
    </row>
    <row r="838" spans="2:6" x14ac:dyDescent="0.25">
      <c r="B838" s="7" t="str">
        <f t="shared" si="13"/>
        <v/>
      </c>
      <c r="F838" s="7">
        <f>SUMIFS('ENTRADA DE NOTA'!$C$4:$C$9999,'ENTRADA DE NOTA'!$B$4:$B$9999,B838)-SUMIFS(MOVIMENTAÇÃO!$E$4:$E838,MOVIMENTAÇÃO!$B$4:$B838,B838)</f>
        <v>0</v>
      </c>
    </row>
    <row r="839" spans="2:6" x14ac:dyDescent="0.25">
      <c r="B839" s="7" t="str">
        <f t="shared" si="13"/>
        <v/>
      </c>
      <c r="F839" s="7">
        <f>SUMIFS('ENTRADA DE NOTA'!$C$4:$C$9999,'ENTRADA DE NOTA'!$B$4:$B$9999,B839)-SUMIFS(MOVIMENTAÇÃO!$E$4:$E839,MOVIMENTAÇÃO!$B$4:$B839,B839)</f>
        <v>0</v>
      </c>
    </row>
    <row r="840" spans="2:6" x14ac:dyDescent="0.25">
      <c r="B840" s="7" t="str">
        <f t="shared" si="13"/>
        <v/>
      </c>
      <c r="F840" s="7">
        <f>SUMIFS('ENTRADA DE NOTA'!$C$4:$C$9999,'ENTRADA DE NOTA'!$B$4:$B$9999,B840)-SUMIFS(MOVIMENTAÇÃO!$E$4:$E840,MOVIMENTAÇÃO!$B$4:$B840,B840)</f>
        <v>0</v>
      </c>
    </row>
    <row r="841" spans="2:6" x14ac:dyDescent="0.25">
      <c r="B841" s="7" t="str">
        <f t="shared" si="13"/>
        <v/>
      </c>
      <c r="F841" s="7">
        <f>SUMIFS('ENTRADA DE NOTA'!$C$4:$C$9999,'ENTRADA DE NOTA'!$B$4:$B$9999,B841)-SUMIFS(MOVIMENTAÇÃO!$E$4:$E841,MOVIMENTAÇÃO!$B$4:$B841,B841)</f>
        <v>0</v>
      </c>
    </row>
    <row r="842" spans="2:6" x14ac:dyDescent="0.25">
      <c r="B842" s="7" t="str">
        <f t="shared" si="13"/>
        <v/>
      </c>
      <c r="F842" s="7">
        <f>SUMIFS('ENTRADA DE NOTA'!$C$4:$C$9999,'ENTRADA DE NOTA'!$B$4:$B$9999,B842)-SUMIFS(MOVIMENTAÇÃO!$E$4:$E842,MOVIMENTAÇÃO!$B$4:$B842,B842)</f>
        <v>0</v>
      </c>
    </row>
    <row r="843" spans="2:6" x14ac:dyDescent="0.25">
      <c r="B843" s="7" t="str">
        <f t="shared" si="13"/>
        <v/>
      </c>
      <c r="F843" s="7">
        <f>SUMIFS('ENTRADA DE NOTA'!$C$4:$C$9999,'ENTRADA DE NOTA'!$B$4:$B$9999,B843)-SUMIFS(MOVIMENTAÇÃO!$E$4:$E843,MOVIMENTAÇÃO!$B$4:$B843,B843)</f>
        <v>0</v>
      </c>
    </row>
    <row r="844" spans="2:6" x14ac:dyDescent="0.25">
      <c r="B844" s="7" t="str">
        <f t="shared" si="13"/>
        <v/>
      </c>
      <c r="F844" s="7">
        <f>SUMIFS('ENTRADA DE NOTA'!$C$4:$C$9999,'ENTRADA DE NOTA'!$B$4:$B$9999,B844)-SUMIFS(MOVIMENTAÇÃO!$E$4:$E844,MOVIMENTAÇÃO!$B$4:$B844,B844)</f>
        <v>0</v>
      </c>
    </row>
    <row r="845" spans="2:6" x14ac:dyDescent="0.25">
      <c r="B845" s="7" t="str">
        <f t="shared" si="13"/>
        <v/>
      </c>
      <c r="F845" s="7">
        <f>SUMIFS('ENTRADA DE NOTA'!$C$4:$C$9999,'ENTRADA DE NOTA'!$B$4:$B$9999,B845)-SUMIFS(MOVIMENTAÇÃO!$E$4:$E845,MOVIMENTAÇÃO!$B$4:$B845,B845)</f>
        <v>0</v>
      </c>
    </row>
    <row r="846" spans="2:6" x14ac:dyDescent="0.25">
      <c r="B846" s="7" t="str">
        <f t="shared" si="13"/>
        <v/>
      </c>
      <c r="F846" s="7">
        <f>SUMIFS('ENTRADA DE NOTA'!$C$4:$C$9999,'ENTRADA DE NOTA'!$B$4:$B$9999,B846)-SUMIFS(MOVIMENTAÇÃO!$E$4:$E846,MOVIMENTAÇÃO!$B$4:$B846,B846)</f>
        <v>0</v>
      </c>
    </row>
    <row r="847" spans="2:6" x14ac:dyDescent="0.25">
      <c r="B847" s="7" t="str">
        <f t="shared" si="13"/>
        <v/>
      </c>
      <c r="F847" s="7">
        <f>SUMIFS('ENTRADA DE NOTA'!$C$4:$C$9999,'ENTRADA DE NOTA'!$B$4:$B$9999,B847)-SUMIFS(MOVIMENTAÇÃO!$E$4:$E847,MOVIMENTAÇÃO!$B$4:$B847,B847)</f>
        <v>0</v>
      </c>
    </row>
    <row r="848" spans="2:6" x14ac:dyDescent="0.25">
      <c r="B848" s="7" t="str">
        <f t="shared" si="13"/>
        <v/>
      </c>
      <c r="F848" s="7">
        <f>SUMIFS('ENTRADA DE NOTA'!$C$4:$C$9999,'ENTRADA DE NOTA'!$B$4:$B$9999,B848)-SUMIFS(MOVIMENTAÇÃO!$E$4:$E848,MOVIMENTAÇÃO!$B$4:$B848,B848)</f>
        <v>0</v>
      </c>
    </row>
    <row r="849" spans="2:6" x14ac:dyDescent="0.25">
      <c r="B849" s="7" t="str">
        <f t="shared" si="13"/>
        <v/>
      </c>
      <c r="F849" s="7">
        <f>SUMIFS('ENTRADA DE NOTA'!$C$4:$C$9999,'ENTRADA DE NOTA'!$B$4:$B$9999,B849)-SUMIFS(MOVIMENTAÇÃO!$E$4:$E849,MOVIMENTAÇÃO!$B$4:$B849,B849)</f>
        <v>0</v>
      </c>
    </row>
    <row r="850" spans="2:6" x14ac:dyDescent="0.25">
      <c r="B850" s="7" t="str">
        <f t="shared" si="13"/>
        <v/>
      </c>
      <c r="F850" s="7">
        <f>SUMIFS('ENTRADA DE NOTA'!$C$4:$C$9999,'ENTRADA DE NOTA'!$B$4:$B$9999,B850)-SUMIFS(MOVIMENTAÇÃO!$E$4:$E850,MOVIMENTAÇÃO!$B$4:$B850,B850)</f>
        <v>0</v>
      </c>
    </row>
    <row r="851" spans="2:6" x14ac:dyDescent="0.25">
      <c r="B851" s="7" t="str">
        <f t="shared" si="13"/>
        <v/>
      </c>
      <c r="F851" s="7">
        <f>SUMIFS('ENTRADA DE NOTA'!$C$4:$C$9999,'ENTRADA DE NOTA'!$B$4:$B$9999,B851)-SUMIFS(MOVIMENTAÇÃO!$E$4:$E851,MOVIMENTAÇÃO!$B$4:$B851,B851)</f>
        <v>0</v>
      </c>
    </row>
    <row r="852" spans="2:6" x14ac:dyDescent="0.25">
      <c r="B852" s="7" t="str">
        <f t="shared" si="13"/>
        <v/>
      </c>
      <c r="F852" s="7">
        <f>SUMIFS('ENTRADA DE NOTA'!$C$4:$C$9999,'ENTRADA DE NOTA'!$B$4:$B$9999,B852)-SUMIFS(MOVIMENTAÇÃO!$E$4:$E852,MOVIMENTAÇÃO!$B$4:$B852,B852)</f>
        <v>0</v>
      </c>
    </row>
    <row r="853" spans="2:6" x14ac:dyDescent="0.25">
      <c r="B853" s="7" t="str">
        <f t="shared" si="13"/>
        <v/>
      </c>
      <c r="F853" s="7">
        <f>SUMIFS('ENTRADA DE NOTA'!$C$4:$C$9999,'ENTRADA DE NOTA'!$B$4:$B$9999,B853)-SUMIFS(MOVIMENTAÇÃO!$E$4:$E853,MOVIMENTAÇÃO!$B$4:$B853,B853)</f>
        <v>0</v>
      </c>
    </row>
    <row r="854" spans="2:6" x14ac:dyDescent="0.25">
      <c r="B854" s="7" t="str">
        <f t="shared" si="13"/>
        <v/>
      </c>
      <c r="F854" s="7">
        <f>SUMIFS('ENTRADA DE NOTA'!$C$4:$C$9999,'ENTRADA DE NOTA'!$B$4:$B$9999,B854)-SUMIFS(MOVIMENTAÇÃO!$E$4:$E854,MOVIMENTAÇÃO!$B$4:$B854,B854)</f>
        <v>0</v>
      </c>
    </row>
    <row r="855" spans="2:6" x14ac:dyDescent="0.25">
      <c r="B855" s="7" t="str">
        <f t="shared" si="13"/>
        <v/>
      </c>
      <c r="F855" s="7">
        <f>SUMIFS('ENTRADA DE NOTA'!$C$4:$C$9999,'ENTRADA DE NOTA'!$B$4:$B$9999,B855)-SUMIFS(MOVIMENTAÇÃO!$E$4:$E855,MOVIMENTAÇÃO!$B$4:$B855,B855)</f>
        <v>0</v>
      </c>
    </row>
    <row r="856" spans="2:6" x14ac:dyDescent="0.25">
      <c r="B856" s="7" t="str">
        <f t="shared" si="13"/>
        <v/>
      </c>
      <c r="F856" s="7">
        <f>SUMIFS('ENTRADA DE NOTA'!$C$4:$C$9999,'ENTRADA DE NOTA'!$B$4:$B$9999,B856)-SUMIFS(MOVIMENTAÇÃO!$E$4:$E856,MOVIMENTAÇÃO!$B$4:$B856,B856)</f>
        <v>0</v>
      </c>
    </row>
    <row r="857" spans="2:6" x14ac:dyDescent="0.25">
      <c r="B857" s="7" t="str">
        <f t="shared" si="13"/>
        <v/>
      </c>
      <c r="F857" s="7">
        <f>SUMIFS('ENTRADA DE NOTA'!$C$4:$C$9999,'ENTRADA DE NOTA'!$B$4:$B$9999,B857)-SUMIFS(MOVIMENTAÇÃO!$E$4:$E857,MOVIMENTAÇÃO!$B$4:$B857,B857)</f>
        <v>0</v>
      </c>
    </row>
    <row r="858" spans="2:6" x14ac:dyDescent="0.25">
      <c r="B858" s="7" t="str">
        <f t="shared" si="13"/>
        <v/>
      </c>
      <c r="F858" s="7">
        <f>SUMIFS('ENTRADA DE NOTA'!$C$4:$C$9999,'ENTRADA DE NOTA'!$B$4:$B$9999,B858)-SUMIFS(MOVIMENTAÇÃO!$E$4:$E858,MOVIMENTAÇÃO!$B$4:$B858,B858)</f>
        <v>0</v>
      </c>
    </row>
    <row r="859" spans="2:6" x14ac:dyDescent="0.25">
      <c r="B859" s="7" t="str">
        <f t="shared" si="13"/>
        <v/>
      </c>
      <c r="F859" s="7">
        <f>SUMIFS('ENTRADA DE NOTA'!$C$4:$C$9999,'ENTRADA DE NOTA'!$B$4:$B$9999,B859)-SUMIFS(MOVIMENTAÇÃO!$E$4:$E859,MOVIMENTAÇÃO!$B$4:$B859,B859)</f>
        <v>0</v>
      </c>
    </row>
    <row r="860" spans="2:6" x14ac:dyDescent="0.25">
      <c r="B860" s="7" t="str">
        <f t="shared" si="13"/>
        <v/>
      </c>
      <c r="F860" s="7">
        <f>SUMIFS('ENTRADA DE NOTA'!$C$4:$C$9999,'ENTRADA DE NOTA'!$B$4:$B$9999,B860)-SUMIFS(MOVIMENTAÇÃO!$E$4:$E860,MOVIMENTAÇÃO!$B$4:$B860,B860)</f>
        <v>0</v>
      </c>
    </row>
    <row r="861" spans="2:6" x14ac:dyDescent="0.25">
      <c r="B861" s="7" t="str">
        <f t="shared" si="13"/>
        <v/>
      </c>
      <c r="F861" s="7">
        <f>SUMIFS('ENTRADA DE NOTA'!$C$4:$C$9999,'ENTRADA DE NOTA'!$B$4:$B$9999,B861)-SUMIFS(MOVIMENTAÇÃO!$E$4:$E861,MOVIMENTAÇÃO!$B$4:$B861,B861)</f>
        <v>0</v>
      </c>
    </row>
    <row r="862" spans="2:6" x14ac:dyDescent="0.25">
      <c r="B862" s="7" t="str">
        <f t="shared" si="13"/>
        <v/>
      </c>
      <c r="F862" s="7">
        <f>SUMIFS('ENTRADA DE NOTA'!$C$4:$C$9999,'ENTRADA DE NOTA'!$B$4:$B$9999,B862)-SUMIFS(MOVIMENTAÇÃO!$E$4:$E862,MOVIMENTAÇÃO!$B$4:$B862,B862)</f>
        <v>0</v>
      </c>
    </row>
    <row r="863" spans="2:6" x14ac:dyDescent="0.25">
      <c r="B863" s="7" t="str">
        <f t="shared" si="13"/>
        <v/>
      </c>
      <c r="F863" s="7">
        <f>SUMIFS('ENTRADA DE NOTA'!$C$4:$C$9999,'ENTRADA DE NOTA'!$B$4:$B$9999,B863)-SUMIFS(MOVIMENTAÇÃO!$E$4:$E863,MOVIMENTAÇÃO!$B$4:$B863,B863)</f>
        <v>0</v>
      </c>
    </row>
    <row r="864" spans="2:6" x14ac:dyDescent="0.25">
      <c r="B864" s="7" t="str">
        <f t="shared" si="13"/>
        <v/>
      </c>
      <c r="F864" s="7">
        <f>SUMIFS('ENTRADA DE NOTA'!$C$4:$C$9999,'ENTRADA DE NOTA'!$B$4:$B$9999,B864)-SUMIFS(MOVIMENTAÇÃO!$E$4:$E864,MOVIMENTAÇÃO!$B$4:$B864,B864)</f>
        <v>0</v>
      </c>
    </row>
    <row r="865" spans="2:6" x14ac:dyDescent="0.25">
      <c r="B865" s="7" t="str">
        <f t="shared" si="13"/>
        <v/>
      </c>
      <c r="F865" s="7">
        <f>SUMIFS('ENTRADA DE NOTA'!$C$4:$C$9999,'ENTRADA DE NOTA'!$B$4:$B$9999,B865)-SUMIFS(MOVIMENTAÇÃO!$E$4:$E865,MOVIMENTAÇÃO!$B$4:$B865,B865)</f>
        <v>0</v>
      </c>
    </row>
    <row r="866" spans="2:6" x14ac:dyDescent="0.25">
      <c r="B866" s="7" t="str">
        <f t="shared" si="13"/>
        <v/>
      </c>
      <c r="F866" s="7">
        <f>SUMIFS('ENTRADA DE NOTA'!$C$4:$C$9999,'ENTRADA DE NOTA'!$B$4:$B$9999,B866)-SUMIFS(MOVIMENTAÇÃO!$E$4:$E866,MOVIMENTAÇÃO!$B$4:$B866,B866)</f>
        <v>0</v>
      </c>
    </row>
    <row r="867" spans="2:6" x14ac:dyDescent="0.25">
      <c r="B867" s="7" t="str">
        <f t="shared" si="13"/>
        <v/>
      </c>
      <c r="F867" s="7">
        <f>SUMIFS('ENTRADA DE NOTA'!$C$4:$C$9999,'ENTRADA DE NOTA'!$B$4:$B$9999,B867)-SUMIFS(MOVIMENTAÇÃO!$E$4:$E867,MOVIMENTAÇÃO!$B$4:$B867,B867)</f>
        <v>0</v>
      </c>
    </row>
    <row r="868" spans="2:6" x14ac:dyDescent="0.25">
      <c r="B868" s="7" t="str">
        <f t="shared" si="13"/>
        <v/>
      </c>
      <c r="F868" s="7">
        <f>SUMIFS('ENTRADA DE NOTA'!$C$4:$C$9999,'ENTRADA DE NOTA'!$B$4:$B$9999,B868)-SUMIFS(MOVIMENTAÇÃO!$E$4:$E868,MOVIMENTAÇÃO!$B$4:$B868,B868)</f>
        <v>0</v>
      </c>
    </row>
    <row r="869" spans="2:6" x14ac:dyDescent="0.25">
      <c r="B869" s="7" t="str">
        <f t="shared" si="13"/>
        <v/>
      </c>
      <c r="F869" s="7">
        <f>SUMIFS('ENTRADA DE NOTA'!$C$4:$C$9999,'ENTRADA DE NOTA'!$B$4:$B$9999,B869)-SUMIFS(MOVIMENTAÇÃO!$E$4:$E869,MOVIMENTAÇÃO!$B$4:$B869,B869)</f>
        <v>0</v>
      </c>
    </row>
    <row r="870" spans="2:6" x14ac:dyDescent="0.25">
      <c r="B870" s="7" t="str">
        <f t="shared" si="13"/>
        <v/>
      </c>
      <c r="F870" s="7">
        <f>SUMIFS('ENTRADA DE NOTA'!$C$4:$C$9999,'ENTRADA DE NOTA'!$B$4:$B$9999,B870)-SUMIFS(MOVIMENTAÇÃO!$E$4:$E870,MOVIMENTAÇÃO!$B$4:$B870,B870)</f>
        <v>0</v>
      </c>
    </row>
    <row r="871" spans="2:6" x14ac:dyDescent="0.25">
      <c r="B871" s="7" t="str">
        <f t="shared" si="13"/>
        <v/>
      </c>
      <c r="F871" s="7">
        <f>SUMIFS('ENTRADA DE NOTA'!$C$4:$C$9999,'ENTRADA DE NOTA'!$B$4:$B$9999,B871)-SUMIFS(MOVIMENTAÇÃO!$E$4:$E871,MOVIMENTAÇÃO!$B$4:$B871,B871)</f>
        <v>0</v>
      </c>
    </row>
    <row r="872" spans="2:6" x14ac:dyDescent="0.25">
      <c r="B872" s="7" t="str">
        <f t="shared" si="13"/>
        <v/>
      </c>
      <c r="F872" s="7">
        <f>SUMIFS('ENTRADA DE NOTA'!$C$4:$C$9999,'ENTRADA DE NOTA'!$B$4:$B$9999,B872)-SUMIFS(MOVIMENTAÇÃO!$E$4:$E872,MOVIMENTAÇÃO!$B$4:$B872,B872)</f>
        <v>0</v>
      </c>
    </row>
    <row r="873" spans="2:6" x14ac:dyDescent="0.25">
      <c r="B873" s="7" t="str">
        <f t="shared" si="13"/>
        <v/>
      </c>
      <c r="F873" s="7">
        <f>SUMIFS('ENTRADA DE NOTA'!$C$4:$C$9999,'ENTRADA DE NOTA'!$B$4:$B$9999,B873)-SUMIFS(MOVIMENTAÇÃO!$E$4:$E873,MOVIMENTAÇÃO!$B$4:$B873,B873)</f>
        <v>0</v>
      </c>
    </row>
    <row r="874" spans="2:6" x14ac:dyDescent="0.25">
      <c r="B874" s="7" t="str">
        <f t="shared" si="13"/>
        <v/>
      </c>
      <c r="F874" s="7">
        <f>SUMIFS('ENTRADA DE NOTA'!$C$4:$C$9999,'ENTRADA DE NOTA'!$B$4:$B$9999,B874)-SUMIFS(MOVIMENTAÇÃO!$E$4:$E874,MOVIMENTAÇÃO!$B$4:$B874,B874)</f>
        <v>0</v>
      </c>
    </row>
    <row r="875" spans="2:6" x14ac:dyDescent="0.25">
      <c r="B875" s="7" t="str">
        <f t="shared" si="13"/>
        <v/>
      </c>
      <c r="F875" s="7">
        <f>SUMIFS('ENTRADA DE NOTA'!$C$4:$C$9999,'ENTRADA DE NOTA'!$B$4:$B$9999,B875)-SUMIFS(MOVIMENTAÇÃO!$E$4:$E875,MOVIMENTAÇÃO!$B$4:$B875,B875)</f>
        <v>0</v>
      </c>
    </row>
    <row r="876" spans="2:6" x14ac:dyDescent="0.25">
      <c r="B876" s="7" t="str">
        <f t="shared" si="13"/>
        <v/>
      </c>
      <c r="F876" s="7">
        <f>SUMIFS('ENTRADA DE NOTA'!$C$4:$C$9999,'ENTRADA DE NOTA'!$B$4:$B$9999,B876)-SUMIFS(MOVIMENTAÇÃO!$E$4:$E876,MOVIMENTAÇÃO!$B$4:$B876,B876)</f>
        <v>0</v>
      </c>
    </row>
    <row r="877" spans="2:6" x14ac:dyDescent="0.25">
      <c r="B877" s="7" t="str">
        <f t="shared" si="13"/>
        <v/>
      </c>
      <c r="F877" s="7">
        <f>SUMIFS('ENTRADA DE NOTA'!$C$4:$C$9999,'ENTRADA DE NOTA'!$B$4:$B$9999,B877)-SUMIFS(MOVIMENTAÇÃO!$E$4:$E877,MOVIMENTAÇÃO!$B$4:$B877,B877)</f>
        <v>0</v>
      </c>
    </row>
    <row r="878" spans="2:6" x14ac:dyDescent="0.25">
      <c r="B878" s="7" t="str">
        <f t="shared" si="13"/>
        <v/>
      </c>
      <c r="F878" s="7">
        <f>SUMIFS('ENTRADA DE NOTA'!$C$4:$C$9999,'ENTRADA DE NOTA'!$B$4:$B$9999,B878)-SUMIFS(MOVIMENTAÇÃO!$E$4:$E878,MOVIMENTAÇÃO!$B$4:$B878,B878)</f>
        <v>0</v>
      </c>
    </row>
    <row r="879" spans="2:6" x14ac:dyDescent="0.25">
      <c r="B879" s="7" t="str">
        <f t="shared" si="13"/>
        <v/>
      </c>
      <c r="F879" s="7">
        <f>SUMIFS('ENTRADA DE NOTA'!$C$4:$C$9999,'ENTRADA DE NOTA'!$B$4:$B$9999,B879)-SUMIFS(MOVIMENTAÇÃO!$E$4:$E879,MOVIMENTAÇÃO!$B$4:$B879,B879)</f>
        <v>0</v>
      </c>
    </row>
    <row r="880" spans="2:6" x14ac:dyDescent="0.25">
      <c r="B880" s="7" t="str">
        <f t="shared" si="13"/>
        <v/>
      </c>
      <c r="F880" s="7">
        <f>SUMIFS('ENTRADA DE NOTA'!$C$4:$C$9999,'ENTRADA DE NOTA'!$B$4:$B$9999,B880)-SUMIFS(MOVIMENTAÇÃO!$E$4:$E880,MOVIMENTAÇÃO!$B$4:$B880,B880)</f>
        <v>0</v>
      </c>
    </row>
    <row r="881" spans="2:6" x14ac:dyDescent="0.25">
      <c r="B881" s="7" t="str">
        <f t="shared" si="13"/>
        <v/>
      </c>
      <c r="F881" s="7">
        <f>SUMIFS('ENTRADA DE NOTA'!$C$4:$C$9999,'ENTRADA DE NOTA'!$B$4:$B$9999,B881)-SUMIFS(MOVIMENTAÇÃO!$E$4:$E881,MOVIMENTAÇÃO!$B$4:$B881,B881)</f>
        <v>0</v>
      </c>
    </row>
    <row r="882" spans="2:6" x14ac:dyDescent="0.25">
      <c r="B882" s="7" t="str">
        <f t="shared" si="13"/>
        <v/>
      </c>
      <c r="F882" s="7">
        <f>SUMIFS('ENTRADA DE NOTA'!$C$4:$C$9999,'ENTRADA DE NOTA'!$B$4:$B$9999,B882)-SUMIFS(MOVIMENTAÇÃO!$E$4:$E882,MOVIMENTAÇÃO!$B$4:$B882,B882)</f>
        <v>0</v>
      </c>
    </row>
    <row r="883" spans="2:6" x14ac:dyDescent="0.25">
      <c r="B883" s="7" t="str">
        <f t="shared" si="13"/>
        <v/>
      </c>
      <c r="F883" s="7">
        <f>SUMIFS('ENTRADA DE NOTA'!$C$4:$C$9999,'ENTRADA DE NOTA'!$B$4:$B$9999,B883)-SUMIFS(MOVIMENTAÇÃO!$E$4:$E883,MOVIMENTAÇÃO!$B$4:$B883,B883)</f>
        <v>0</v>
      </c>
    </row>
    <row r="884" spans="2:6" x14ac:dyDescent="0.25">
      <c r="B884" s="7" t="str">
        <f t="shared" si="13"/>
        <v/>
      </c>
      <c r="F884" s="7">
        <f>SUMIFS('ENTRADA DE NOTA'!$C$4:$C$9999,'ENTRADA DE NOTA'!$B$4:$B$9999,B884)-SUMIFS(MOVIMENTAÇÃO!$E$4:$E884,MOVIMENTAÇÃO!$B$4:$B884,B884)</f>
        <v>0</v>
      </c>
    </row>
    <row r="885" spans="2:6" x14ac:dyDescent="0.25">
      <c r="B885" s="7" t="str">
        <f t="shared" si="13"/>
        <v/>
      </c>
      <c r="F885" s="7">
        <f>SUMIFS('ENTRADA DE NOTA'!$C$4:$C$9999,'ENTRADA DE NOTA'!$B$4:$B$9999,B885)-SUMIFS(MOVIMENTAÇÃO!$E$4:$E885,MOVIMENTAÇÃO!$B$4:$B885,B885)</f>
        <v>0</v>
      </c>
    </row>
    <row r="886" spans="2:6" x14ac:dyDescent="0.25">
      <c r="B886" s="7" t="str">
        <f t="shared" si="13"/>
        <v/>
      </c>
      <c r="F886" s="7">
        <f>SUMIFS('ENTRADA DE NOTA'!$C$4:$C$9999,'ENTRADA DE NOTA'!$B$4:$B$9999,B886)-SUMIFS(MOVIMENTAÇÃO!$E$4:$E886,MOVIMENTAÇÃO!$B$4:$B886,B886)</f>
        <v>0</v>
      </c>
    </row>
    <row r="887" spans="2:6" x14ac:dyDescent="0.25">
      <c r="B887" s="7" t="str">
        <f t="shared" si="13"/>
        <v/>
      </c>
      <c r="F887" s="7">
        <f>SUMIFS('ENTRADA DE NOTA'!$C$4:$C$9999,'ENTRADA DE NOTA'!$B$4:$B$9999,B887)-SUMIFS(MOVIMENTAÇÃO!$E$4:$E887,MOVIMENTAÇÃO!$B$4:$B887,B887)</f>
        <v>0</v>
      </c>
    </row>
    <row r="888" spans="2:6" x14ac:dyDescent="0.25">
      <c r="B888" s="7" t="str">
        <f t="shared" si="13"/>
        <v/>
      </c>
      <c r="F888" s="7">
        <f>SUMIFS('ENTRADA DE NOTA'!$C$4:$C$9999,'ENTRADA DE NOTA'!$B$4:$B$9999,B888)-SUMIFS(MOVIMENTAÇÃO!$E$4:$E888,MOVIMENTAÇÃO!$B$4:$B888,B888)</f>
        <v>0</v>
      </c>
    </row>
    <row r="889" spans="2:6" x14ac:dyDescent="0.25">
      <c r="B889" s="7" t="str">
        <f t="shared" si="13"/>
        <v/>
      </c>
      <c r="F889" s="7">
        <f>SUMIFS('ENTRADA DE NOTA'!$C$4:$C$9999,'ENTRADA DE NOTA'!$B$4:$B$9999,B889)-SUMIFS(MOVIMENTAÇÃO!$E$4:$E889,MOVIMENTAÇÃO!$B$4:$B889,B889)</f>
        <v>0</v>
      </c>
    </row>
    <row r="890" spans="2:6" x14ac:dyDescent="0.25">
      <c r="B890" s="7" t="str">
        <f t="shared" si="13"/>
        <v/>
      </c>
      <c r="F890" s="7">
        <f>SUMIFS('ENTRADA DE NOTA'!$C$4:$C$9999,'ENTRADA DE NOTA'!$B$4:$B$9999,B890)-SUMIFS(MOVIMENTAÇÃO!$E$4:$E890,MOVIMENTAÇÃO!$B$4:$B890,B890)</f>
        <v>0</v>
      </c>
    </row>
    <row r="891" spans="2:6" x14ac:dyDescent="0.25">
      <c r="B891" s="7" t="str">
        <f t="shared" si="13"/>
        <v/>
      </c>
      <c r="F891" s="7">
        <f>SUMIFS('ENTRADA DE NOTA'!$C$4:$C$9999,'ENTRADA DE NOTA'!$B$4:$B$9999,B891)-SUMIFS(MOVIMENTAÇÃO!$E$4:$E891,MOVIMENTAÇÃO!$B$4:$B891,B891)</f>
        <v>0</v>
      </c>
    </row>
    <row r="892" spans="2:6" x14ac:dyDescent="0.25">
      <c r="B892" s="7" t="str">
        <f t="shared" si="13"/>
        <v/>
      </c>
      <c r="F892" s="7">
        <f>SUMIFS('ENTRADA DE NOTA'!$C$4:$C$9999,'ENTRADA DE NOTA'!$B$4:$B$9999,B892)-SUMIFS(MOVIMENTAÇÃO!$E$4:$E892,MOVIMENTAÇÃO!$B$4:$B892,B892)</f>
        <v>0</v>
      </c>
    </row>
    <row r="893" spans="2:6" x14ac:dyDescent="0.25">
      <c r="B893" s="7" t="str">
        <f t="shared" si="13"/>
        <v/>
      </c>
      <c r="F893" s="7">
        <f>SUMIFS('ENTRADA DE NOTA'!$C$4:$C$9999,'ENTRADA DE NOTA'!$B$4:$B$9999,B893)-SUMIFS(MOVIMENTAÇÃO!$E$4:$E893,MOVIMENTAÇÃO!$B$4:$B893,B893)</f>
        <v>0</v>
      </c>
    </row>
    <row r="894" spans="2:6" x14ac:dyDescent="0.25">
      <c r="B894" s="7" t="str">
        <f t="shared" si="13"/>
        <v/>
      </c>
      <c r="F894" s="7">
        <f>SUMIFS('ENTRADA DE NOTA'!$C$4:$C$9999,'ENTRADA DE NOTA'!$B$4:$B$9999,B894)-SUMIFS(MOVIMENTAÇÃO!$E$4:$E894,MOVIMENTAÇÃO!$B$4:$B894,B894)</f>
        <v>0</v>
      </c>
    </row>
    <row r="895" spans="2:6" x14ac:dyDescent="0.25">
      <c r="B895" s="7" t="str">
        <f t="shared" si="13"/>
        <v/>
      </c>
      <c r="F895" s="7">
        <f>SUMIFS('ENTRADA DE NOTA'!$C$4:$C$9999,'ENTRADA DE NOTA'!$B$4:$B$9999,B895)-SUMIFS(MOVIMENTAÇÃO!$E$4:$E895,MOVIMENTAÇÃO!$B$4:$B895,B895)</f>
        <v>0</v>
      </c>
    </row>
    <row r="896" spans="2:6" x14ac:dyDescent="0.25">
      <c r="B896" s="7" t="str">
        <f t="shared" si="13"/>
        <v/>
      </c>
      <c r="F896" s="7">
        <f>SUMIFS('ENTRADA DE NOTA'!$C$4:$C$9999,'ENTRADA DE NOTA'!$B$4:$B$9999,B896)-SUMIFS(MOVIMENTAÇÃO!$E$4:$E896,MOVIMENTAÇÃO!$B$4:$B896,B896)</f>
        <v>0</v>
      </c>
    </row>
    <row r="897" spans="2:6" x14ac:dyDescent="0.25">
      <c r="B897" s="7" t="str">
        <f t="shared" si="13"/>
        <v/>
      </c>
      <c r="F897" s="7">
        <f>SUMIFS('ENTRADA DE NOTA'!$C$4:$C$9999,'ENTRADA DE NOTA'!$B$4:$B$9999,B897)-SUMIFS(MOVIMENTAÇÃO!$E$4:$E897,MOVIMENTAÇÃO!$B$4:$B897,B897)</f>
        <v>0</v>
      </c>
    </row>
    <row r="898" spans="2:6" x14ac:dyDescent="0.25">
      <c r="B898" s="7" t="str">
        <f t="shared" si="13"/>
        <v/>
      </c>
      <c r="F898" s="7">
        <f>SUMIFS('ENTRADA DE NOTA'!$C$4:$C$9999,'ENTRADA DE NOTA'!$B$4:$B$9999,B898)-SUMIFS(MOVIMENTAÇÃO!$E$4:$E898,MOVIMENTAÇÃO!$B$4:$B898,B898)</f>
        <v>0</v>
      </c>
    </row>
    <row r="899" spans="2:6" x14ac:dyDescent="0.25">
      <c r="B899" s="7" t="str">
        <f t="shared" si="13"/>
        <v/>
      </c>
      <c r="F899" s="7">
        <f>SUMIFS('ENTRADA DE NOTA'!$C$4:$C$9999,'ENTRADA DE NOTA'!$B$4:$B$9999,B899)-SUMIFS(MOVIMENTAÇÃO!$E$4:$E899,MOVIMENTAÇÃO!$B$4:$B899,B899)</f>
        <v>0</v>
      </c>
    </row>
    <row r="900" spans="2:6" x14ac:dyDescent="0.25">
      <c r="B900" s="7" t="str">
        <f t="shared" ref="B900:B963" si="14">IF(ISBLANK(A900),"",IF(ISNA(VLOOKUP(A900,idMedicamentos,2,FALSE)),"",VLOOKUP(A900,idMedicamentos,2,FALSE)))</f>
        <v/>
      </c>
      <c r="F900" s="7">
        <f>SUMIFS('ENTRADA DE NOTA'!$C$4:$C$9999,'ENTRADA DE NOTA'!$B$4:$B$9999,B900)-SUMIFS(MOVIMENTAÇÃO!$E$4:$E900,MOVIMENTAÇÃO!$B$4:$B900,B900)</f>
        <v>0</v>
      </c>
    </row>
    <row r="901" spans="2:6" x14ac:dyDescent="0.25">
      <c r="B901" s="7" t="str">
        <f t="shared" si="14"/>
        <v/>
      </c>
      <c r="F901" s="7">
        <f>SUMIFS('ENTRADA DE NOTA'!$C$4:$C$9999,'ENTRADA DE NOTA'!$B$4:$B$9999,B901)-SUMIFS(MOVIMENTAÇÃO!$E$4:$E901,MOVIMENTAÇÃO!$B$4:$B901,B901)</f>
        <v>0</v>
      </c>
    </row>
    <row r="902" spans="2:6" x14ac:dyDescent="0.25">
      <c r="B902" s="7" t="str">
        <f t="shared" si="14"/>
        <v/>
      </c>
      <c r="F902" s="7">
        <f>SUMIFS('ENTRADA DE NOTA'!$C$4:$C$9999,'ENTRADA DE NOTA'!$B$4:$B$9999,B902)-SUMIFS(MOVIMENTAÇÃO!$E$4:$E902,MOVIMENTAÇÃO!$B$4:$B902,B902)</f>
        <v>0</v>
      </c>
    </row>
    <row r="903" spans="2:6" x14ac:dyDescent="0.25">
      <c r="B903" s="7" t="str">
        <f t="shared" si="14"/>
        <v/>
      </c>
      <c r="F903" s="7">
        <f>SUMIFS('ENTRADA DE NOTA'!$C$4:$C$9999,'ENTRADA DE NOTA'!$B$4:$B$9999,B903)-SUMIFS(MOVIMENTAÇÃO!$E$4:$E903,MOVIMENTAÇÃO!$B$4:$B903,B903)</f>
        <v>0</v>
      </c>
    </row>
    <row r="904" spans="2:6" x14ac:dyDescent="0.25">
      <c r="B904" s="7" t="str">
        <f t="shared" si="14"/>
        <v/>
      </c>
      <c r="F904" s="7">
        <f>SUMIFS('ENTRADA DE NOTA'!$C$4:$C$9999,'ENTRADA DE NOTA'!$B$4:$B$9999,B904)-SUMIFS(MOVIMENTAÇÃO!$E$4:$E904,MOVIMENTAÇÃO!$B$4:$B904,B904)</f>
        <v>0</v>
      </c>
    </row>
    <row r="905" spans="2:6" x14ac:dyDescent="0.25">
      <c r="B905" s="7" t="str">
        <f t="shared" si="14"/>
        <v/>
      </c>
      <c r="F905" s="7">
        <f>SUMIFS('ENTRADA DE NOTA'!$C$4:$C$9999,'ENTRADA DE NOTA'!$B$4:$B$9999,B905)-SUMIFS(MOVIMENTAÇÃO!$E$4:$E905,MOVIMENTAÇÃO!$B$4:$B905,B905)</f>
        <v>0</v>
      </c>
    </row>
    <row r="906" spans="2:6" x14ac:dyDescent="0.25">
      <c r="B906" s="7" t="str">
        <f t="shared" si="14"/>
        <v/>
      </c>
      <c r="F906" s="7">
        <f>SUMIFS('ENTRADA DE NOTA'!$C$4:$C$9999,'ENTRADA DE NOTA'!$B$4:$B$9999,B906)-SUMIFS(MOVIMENTAÇÃO!$E$4:$E906,MOVIMENTAÇÃO!$B$4:$B906,B906)</f>
        <v>0</v>
      </c>
    </row>
    <row r="907" spans="2:6" x14ac:dyDescent="0.25">
      <c r="B907" s="7" t="str">
        <f t="shared" si="14"/>
        <v/>
      </c>
      <c r="F907" s="7">
        <f>SUMIFS('ENTRADA DE NOTA'!$C$4:$C$9999,'ENTRADA DE NOTA'!$B$4:$B$9999,B907)-SUMIFS(MOVIMENTAÇÃO!$E$4:$E907,MOVIMENTAÇÃO!$B$4:$B907,B907)</f>
        <v>0</v>
      </c>
    </row>
    <row r="908" spans="2:6" x14ac:dyDescent="0.25">
      <c r="B908" s="7" t="str">
        <f t="shared" si="14"/>
        <v/>
      </c>
      <c r="F908" s="7">
        <f>SUMIFS('ENTRADA DE NOTA'!$C$4:$C$9999,'ENTRADA DE NOTA'!$B$4:$B$9999,B908)-SUMIFS(MOVIMENTAÇÃO!$E$4:$E908,MOVIMENTAÇÃO!$B$4:$B908,B908)</f>
        <v>0</v>
      </c>
    </row>
    <row r="909" spans="2:6" x14ac:dyDescent="0.25">
      <c r="B909" s="7" t="str">
        <f t="shared" si="14"/>
        <v/>
      </c>
      <c r="F909" s="7">
        <f>SUMIFS('ENTRADA DE NOTA'!$C$4:$C$9999,'ENTRADA DE NOTA'!$B$4:$B$9999,B909)-SUMIFS(MOVIMENTAÇÃO!$E$4:$E909,MOVIMENTAÇÃO!$B$4:$B909,B909)</f>
        <v>0</v>
      </c>
    </row>
    <row r="910" spans="2:6" x14ac:dyDescent="0.25">
      <c r="B910" s="7" t="str">
        <f t="shared" si="14"/>
        <v/>
      </c>
      <c r="F910" s="7">
        <f>SUMIFS('ENTRADA DE NOTA'!$C$4:$C$9999,'ENTRADA DE NOTA'!$B$4:$B$9999,B910)-SUMIFS(MOVIMENTAÇÃO!$E$4:$E910,MOVIMENTAÇÃO!$B$4:$B910,B910)</f>
        <v>0</v>
      </c>
    </row>
    <row r="911" spans="2:6" x14ac:dyDescent="0.25">
      <c r="B911" s="7" t="str">
        <f t="shared" si="14"/>
        <v/>
      </c>
      <c r="F911" s="7">
        <f>SUMIFS('ENTRADA DE NOTA'!$C$4:$C$9999,'ENTRADA DE NOTA'!$B$4:$B$9999,B911)-SUMIFS(MOVIMENTAÇÃO!$E$4:$E911,MOVIMENTAÇÃO!$B$4:$B911,B911)</f>
        <v>0</v>
      </c>
    </row>
    <row r="912" spans="2:6" x14ac:dyDescent="0.25">
      <c r="B912" s="7" t="str">
        <f t="shared" si="14"/>
        <v/>
      </c>
      <c r="F912" s="7">
        <f>SUMIFS('ENTRADA DE NOTA'!$C$4:$C$9999,'ENTRADA DE NOTA'!$B$4:$B$9999,B912)-SUMIFS(MOVIMENTAÇÃO!$E$4:$E912,MOVIMENTAÇÃO!$B$4:$B912,B912)</f>
        <v>0</v>
      </c>
    </row>
    <row r="913" spans="2:6" x14ac:dyDescent="0.25">
      <c r="B913" s="7" t="str">
        <f t="shared" si="14"/>
        <v/>
      </c>
      <c r="F913" s="7">
        <f>SUMIFS('ENTRADA DE NOTA'!$C$4:$C$9999,'ENTRADA DE NOTA'!$B$4:$B$9999,B913)-SUMIFS(MOVIMENTAÇÃO!$E$4:$E913,MOVIMENTAÇÃO!$B$4:$B913,B913)</f>
        <v>0</v>
      </c>
    </row>
    <row r="914" spans="2:6" x14ac:dyDescent="0.25">
      <c r="B914" s="7" t="str">
        <f t="shared" si="14"/>
        <v/>
      </c>
      <c r="F914" s="7">
        <f>SUMIFS('ENTRADA DE NOTA'!$C$4:$C$9999,'ENTRADA DE NOTA'!$B$4:$B$9999,B914)-SUMIFS(MOVIMENTAÇÃO!$E$4:$E914,MOVIMENTAÇÃO!$B$4:$B914,B914)</f>
        <v>0</v>
      </c>
    </row>
    <row r="915" spans="2:6" x14ac:dyDescent="0.25">
      <c r="B915" s="7" t="str">
        <f t="shared" si="14"/>
        <v/>
      </c>
      <c r="F915" s="7">
        <f>SUMIFS('ENTRADA DE NOTA'!$C$4:$C$9999,'ENTRADA DE NOTA'!$B$4:$B$9999,B915)-SUMIFS(MOVIMENTAÇÃO!$E$4:$E915,MOVIMENTAÇÃO!$B$4:$B915,B915)</f>
        <v>0</v>
      </c>
    </row>
    <row r="916" spans="2:6" x14ac:dyDescent="0.25">
      <c r="B916" s="7" t="str">
        <f t="shared" si="14"/>
        <v/>
      </c>
      <c r="F916" s="7">
        <f>SUMIFS('ENTRADA DE NOTA'!$C$4:$C$9999,'ENTRADA DE NOTA'!$B$4:$B$9999,B916)-SUMIFS(MOVIMENTAÇÃO!$E$4:$E916,MOVIMENTAÇÃO!$B$4:$B916,B916)</f>
        <v>0</v>
      </c>
    </row>
    <row r="917" spans="2:6" x14ac:dyDescent="0.25">
      <c r="B917" s="7" t="str">
        <f t="shared" si="14"/>
        <v/>
      </c>
      <c r="F917" s="7">
        <f>SUMIFS('ENTRADA DE NOTA'!$C$4:$C$9999,'ENTRADA DE NOTA'!$B$4:$B$9999,B917)-SUMIFS(MOVIMENTAÇÃO!$E$4:$E917,MOVIMENTAÇÃO!$B$4:$B917,B917)</f>
        <v>0</v>
      </c>
    </row>
    <row r="918" spans="2:6" x14ac:dyDescent="0.25">
      <c r="B918" s="7" t="str">
        <f t="shared" si="14"/>
        <v/>
      </c>
      <c r="F918" s="7">
        <f>SUMIFS('ENTRADA DE NOTA'!$C$4:$C$9999,'ENTRADA DE NOTA'!$B$4:$B$9999,B918)-SUMIFS(MOVIMENTAÇÃO!$E$4:$E918,MOVIMENTAÇÃO!$B$4:$B918,B918)</f>
        <v>0</v>
      </c>
    </row>
    <row r="919" spans="2:6" x14ac:dyDescent="0.25">
      <c r="B919" s="7" t="str">
        <f t="shared" si="14"/>
        <v/>
      </c>
      <c r="F919" s="7">
        <f>SUMIFS('ENTRADA DE NOTA'!$C$4:$C$9999,'ENTRADA DE NOTA'!$B$4:$B$9999,B919)-SUMIFS(MOVIMENTAÇÃO!$E$4:$E919,MOVIMENTAÇÃO!$B$4:$B919,B919)</f>
        <v>0</v>
      </c>
    </row>
    <row r="920" spans="2:6" x14ac:dyDescent="0.25">
      <c r="B920" s="7" t="str">
        <f t="shared" si="14"/>
        <v/>
      </c>
      <c r="F920" s="7">
        <f>SUMIFS('ENTRADA DE NOTA'!$C$4:$C$9999,'ENTRADA DE NOTA'!$B$4:$B$9999,B920)-SUMIFS(MOVIMENTAÇÃO!$E$4:$E920,MOVIMENTAÇÃO!$B$4:$B920,B920)</f>
        <v>0</v>
      </c>
    </row>
    <row r="921" spans="2:6" x14ac:dyDescent="0.25">
      <c r="B921" s="7" t="str">
        <f t="shared" si="14"/>
        <v/>
      </c>
      <c r="F921" s="7">
        <f>SUMIFS('ENTRADA DE NOTA'!$C$4:$C$9999,'ENTRADA DE NOTA'!$B$4:$B$9999,B921)-SUMIFS(MOVIMENTAÇÃO!$E$4:$E921,MOVIMENTAÇÃO!$B$4:$B921,B921)</f>
        <v>0</v>
      </c>
    </row>
    <row r="922" spans="2:6" x14ac:dyDescent="0.25">
      <c r="B922" s="7" t="str">
        <f t="shared" si="14"/>
        <v/>
      </c>
      <c r="F922" s="7">
        <f>SUMIFS('ENTRADA DE NOTA'!$C$4:$C$9999,'ENTRADA DE NOTA'!$B$4:$B$9999,B922)-SUMIFS(MOVIMENTAÇÃO!$E$4:$E922,MOVIMENTAÇÃO!$B$4:$B922,B922)</f>
        <v>0</v>
      </c>
    </row>
    <row r="923" spans="2:6" x14ac:dyDescent="0.25">
      <c r="B923" s="7" t="str">
        <f t="shared" si="14"/>
        <v/>
      </c>
      <c r="F923" s="7">
        <f>SUMIFS('ENTRADA DE NOTA'!$C$4:$C$9999,'ENTRADA DE NOTA'!$B$4:$B$9999,B923)-SUMIFS(MOVIMENTAÇÃO!$E$4:$E923,MOVIMENTAÇÃO!$B$4:$B923,B923)</f>
        <v>0</v>
      </c>
    </row>
    <row r="924" spans="2:6" x14ac:dyDescent="0.25">
      <c r="B924" s="7" t="str">
        <f t="shared" si="14"/>
        <v/>
      </c>
      <c r="F924" s="7">
        <f>SUMIFS('ENTRADA DE NOTA'!$C$4:$C$9999,'ENTRADA DE NOTA'!$B$4:$B$9999,B924)-SUMIFS(MOVIMENTAÇÃO!$E$4:$E924,MOVIMENTAÇÃO!$B$4:$B924,B924)</f>
        <v>0</v>
      </c>
    </row>
    <row r="925" spans="2:6" x14ac:dyDescent="0.25">
      <c r="B925" s="7" t="str">
        <f t="shared" si="14"/>
        <v/>
      </c>
      <c r="F925" s="7">
        <f>SUMIFS('ENTRADA DE NOTA'!$C$4:$C$9999,'ENTRADA DE NOTA'!$B$4:$B$9999,B925)-SUMIFS(MOVIMENTAÇÃO!$E$4:$E925,MOVIMENTAÇÃO!$B$4:$B925,B925)</f>
        <v>0</v>
      </c>
    </row>
    <row r="926" spans="2:6" x14ac:dyDescent="0.25">
      <c r="B926" s="7" t="str">
        <f t="shared" si="14"/>
        <v/>
      </c>
      <c r="F926" s="7">
        <f>SUMIFS('ENTRADA DE NOTA'!$C$4:$C$9999,'ENTRADA DE NOTA'!$B$4:$B$9999,B926)-SUMIFS(MOVIMENTAÇÃO!$E$4:$E926,MOVIMENTAÇÃO!$B$4:$B926,B926)</f>
        <v>0</v>
      </c>
    </row>
    <row r="927" spans="2:6" x14ac:dyDescent="0.25">
      <c r="B927" s="7" t="str">
        <f t="shared" si="14"/>
        <v/>
      </c>
      <c r="F927" s="7">
        <f>SUMIFS('ENTRADA DE NOTA'!$C$4:$C$9999,'ENTRADA DE NOTA'!$B$4:$B$9999,B927)-SUMIFS(MOVIMENTAÇÃO!$E$4:$E927,MOVIMENTAÇÃO!$B$4:$B927,B927)</f>
        <v>0</v>
      </c>
    </row>
    <row r="928" spans="2:6" x14ac:dyDescent="0.25">
      <c r="B928" s="7" t="str">
        <f t="shared" si="14"/>
        <v/>
      </c>
      <c r="F928" s="7">
        <f>SUMIFS('ENTRADA DE NOTA'!$C$4:$C$9999,'ENTRADA DE NOTA'!$B$4:$B$9999,B928)-SUMIFS(MOVIMENTAÇÃO!$E$4:$E928,MOVIMENTAÇÃO!$B$4:$B928,B928)</f>
        <v>0</v>
      </c>
    </row>
    <row r="929" spans="2:6" x14ac:dyDescent="0.25">
      <c r="B929" s="7" t="str">
        <f t="shared" si="14"/>
        <v/>
      </c>
      <c r="F929" s="7">
        <f>SUMIFS('ENTRADA DE NOTA'!$C$4:$C$9999,'ENTRADA DE NOTA'!$B$4:$B$9999,B929)-SUMIFS(MOVIMENTAÇÃO!$E$4:$E929,MOVIMENTAÇÃO!$B$4:$B929,B929)</f>
        <v>0</v>
      </c>
    </row>
    <row r="930" spans="2:6" x14ac:dyDescent="0.25">
      <c r="B930" s="7" t="str">
        <f t="shared" si="14"/>
        <v/>
      </c>
      <c r="F930" s="7">
        <f>SUMIFS('ENTRADA DE NOTA'!$C$4:$C$9999,'ENTRADA DE NOTA'!$B$4:$B$9999,B930)-SUMIFS(MOVIMENTAÇÃO!$E$4:$E930,MOVIMENTAÇÃO!$B$4:$B930,B930)</f>
        <v>0</v>
      </c>
    </row>
    <row r="931" spans="2:6" x14ac:dyDescent="0.25">
      <c r="B931" s="7" t="str">
        <f t="shared" si="14"/>
        <v/>
      </c>
      <c r="F931" s="7">
        <f>SUMIFS('ENTRADA DE NOTA'!$C$4:$C$9999,'ENTRADA DE NOTA'!$B$4:$B$9999,B931)-SUMIFS(MOVIMENTAÇÃO!$E$4:$E931,MOVIMENTAÇÃO!$B$4:$B931,B931)</f>
        <v>0</v>
      </c>
    </row>
    <row r="932" spans="2:6" x14ac:dyDescent="0.25">
      <c r="B932" s="7" t="str">
        <f t="shared" si="14"/>
        <v/>
      </c>
      <c r="F932" s="7">
        <f>SUMIFS('ENTRADA DE NOTA'!$C$4:$C$9999,'ENTRADA DE NOTA'!$B$4:$B$9999,B932)-SUMIFS(MOVIMENTAÇÃO!$E$4:$E932,MOVIMENTAÇÃO!$B$4:$B932,B932)</f>
        <v>0</v>
      </c>
    </row>
    <row r="933" spans="2:6" x14ac:dyDescent="0.25">
      <c r="B933" s="7" t="str">
        <f t="shared" si="14"/>
        <v/>
      </c>
      <c r="F933" s="7">
        <f>SUMIFS('ENTRADA DE NOTA'!$C$4:$C$9999,'ENTRADA DE NOTA'!$B$4:$B$9999,B933)-SUMIFS(MOVIMENTAÇÃO!$E$4:$E933,MOVIMENTAÇÃO!$B$4:$B933,B933)</f>
        <v>0</v>
      </c>
    </row>
    <row r="934" spans="2:6" x14ac:dyDescent="0.25">
      <c r="B934" s="7" t="str">
        <f t="shared" si="14"/>
        <v/>
      </c>
      <c r="F934" s="7">
        <f>SUMIFS('ENTRADA DE NOTA'!$C$4:$C$9999,'ENTRADA DE NOTA'!$B$4:$B$9999,B934)-SUMIFS(MOVIMENTAÇÃO!$E$4:$E934,MOVIMENTAÇÃO!$B$4:$B934,B934)</f>
        <v>0</v>
      </c>
    </row>
    <row r="935" spans="2:6" x14ac:dyDescent="0.25">
      <c r="B935" s="7" t="str">
        <f t="shared" si="14"/>
        <v/>
      </c>
      <c r="F935" s="7">
        <f>SUMIFS('ENTRADA DE NOTA'!$C$4:$C$9999,'ENTRADA DE NOTA'!$B$4:$B$9999,B935)-SUMIFS(MOVIMENTAÇÃO!$E$4:$E935,MOVIMENTAÇÃO!$B$4:$B935,B935)</f>
        <v>0</v>
      </c>
    </row>
    <row r="936" spans="2:6" x14ac:dyDescent="0.25">
      <c r="B936" s="7" t="str">
        <f t="shared" si="14"/>
        <v/>
      </c>
      <c r="F936" s="7">
        <f>SUMIFS('ENTRADA DE NOTA'!$C$4:$C$9999,'ENTRADA DE NOTA'!$B$4:$B$9999,B936)-SUMIFS(MOVIMENTAÇÃO!$E$4:$E936,MOVIMENTAÇÃO!$B$4:$B936,B936)</f>
        <v>0</v>
      </c>
    </row>
    <row r="937" spans="2:6" x14ac:dyDescent="0.25">
      <c r="B937" s="7" t="str">
        <f t="shared" si="14"/>
        <v/>
      </c>
      <c r="F937" s="7">
        <f>SUMIFS('ENTRADA DE NOTA'!$C$4:$C$9999,'ENTRADA DE NOTA'!$B$4:$B$9999,B937)-SUMIFS(MOVIMENTAÇÃO!$E$4:$E937,MOVIMENTAÇÃO!$B$4:$B937,B937)</f>
        <v>0</v>
      </c>
    </row>
    <row r="938" spans="2:6" x14ac:dyDescent="0.25">
      <c r="B938" s="7" t="str">
        <f t="shared" si="14"/>
        <v/>
      </c>
      <c r="F938" s="7">
        <f>SUMIFS('ENTRADA DE NOTA'!$C$4:$C$9999,'ENTRADA DE NOTA'!$B$4:$B$9999,B938)-SUMIFS(MOVIMENTAÇÃO!$E$4:$E938,MOVIMENTAÇÃO!$B$4:$B938,B938)</f>
        <v>0</v>
      </c>
    </row>
    <row r="939" spans="2:6" x14ac:dyDescent="0.25">
      <c r="B939" s="7" t="str">
        <f t="shared" si="14"/>
        <v/>
      </c>
      <c r="F939" s="7">
        <f>SUMIFS('ENTRADA DE NOTA'!$C$4:$C$9999,'ENTRADA DE NOTA'!$B$4:$B$9999,B939)-SUMIFS(MOVIMENTAÇÃO!$E$4:$E939,MOVIMENTAÇÃO!$B$4:$B939,B939)</f>
        <v>0</v>
      </c>
    </row>
    <row r="940" spans="2:6" x14ac:dyDescent="0.25">
      <c r="B940" s="7" t="str">
        <f t="shared" si="14"/>
        <v/>
      </c>
      <c r="F940" s="7">
        <f>SUMIFS('ENTRADA DE NOTA'!$C$4:$C$9999,'ENTRADA DE NOTA'!$B$4:$B$9999,B940)-SUMIFS(MOVIMENTAÇÃO!$E$4:$E940,MOVIMENTAÇÃO!$B$4:$B940,B940)</f>
        <v>0</v>
      </c>
    </row>
    <row r="941" spans="2:6" x14ac:dyDescent="0.25">
      <c r="B941" s="7" t="str">
        <f t="shared" si="14"/>
        <v/>
      </c>
      <c r="F941" s="7">
        <f>SUMIFS('ENTRADA DE NOTA'!$C$4:$C$9999,'ENTRADA DE NOTA'!$B$4:$B$9999,B941)-SUMIFS(MOVIMENTAÇÃO!$E$4:$E941,MOVIMENTAÇÃO!$B$4:$B941,B941)</f>
        <v>0</v>
      </c>
    </row>
    <row r="942" spans="2:6" x14ac:dyDescent="0.25">
      <c r="B942" s="7" t="str">
        <f t="shared" si="14"/>
        <v/>
      </c>
      <c r="F942" s="7">
        <f>SUMIFS('ENTRADA DE NOTA'!$C$4:$C$9999,'ENTRADA DE NOTA'!$B$4:$B$9999,B942)-SUMIFS(MOVIMENTAÇÃO!$E$4:$E942,MOVIMENTAÇÃO!$B$4:$B942,B942)</f>
        <v>0</v>
      </c>
    </row>
    <row r="943" spans="2:6" x14ac:dyDescent="0.25">
      <c r="B943" s="7" t="str">
        <f t="shared" si="14"/>
        <v/>
      </c>
      <c r="F943" s="7">
        <f>SUMIFS('ENTRADA DE NOTA'!$C$4:$C$9999,'ENTRADA DE NOTA'!$B$4:$B$9999,B943)-SUMIFS(MOVIMENTAÇÃO!$E$4:$E943,MOVIMENTAÇÃO!$B$4:$B943,B943)</f>
        <v>0</v>
      </c>
    </row>
    <row r="944" spans="2:6" x14ac:dyDescent="0.25">
      <c r="B944" s="7" t="str">
        <f t="shared" si="14"/>
        <v/>
      </c>
      <c r="F944" s="7">
        <f>SUMIFS('ENTRADA DE NOTA'!$C$4:$C$9999,'ENTRADA DE NOTA'!$B$4:$B$9999,B944)-SUMIFS(MOVIMENTAÇÃO!$E$4:$E944,MOVIMENTAÇÃO!$B$4:$B944,B944)</f>
        <v>0</v>
      </c>
    </row>
    <row r="945" spans="2:6" x14ac:dyDescent="0.25">
      <c r="B945" s="7" t="str">
        <f t="shared" si="14"/>
        <v/>
      </c>
      <c r="F945" s="7">
        <f>SUMIFS('ENTRADA DE NOTA'!$C$4:$C$9999,'ENTRADA DE NOTA'!$B$4:$B$9999,B945)-SUMIFS(MOVIMENTAÇÃO!$E$4:$E945,MOVIMENTAÇÃO!$B$4:$B945,B945)</f>
        <v>0</v>
      </c>
    </row>
    <row r="946" spans="2:6" x14ac:dyDescent="0.25">
      <c r="B946" s="7" t="str">
        <f t="shared" si="14"/>
        <v/>
      </c>
      <c r="F946" s="7">
        <f>SUMIFS('ENTRADA DE NOTA'!$C$4:$C$9999,'ENTRADA DE NOTA'!$B$4:$B$9999,B946)-SUMIFS(MOVIMENTAÇÃO!$E$4:$E946,MOVIMENTAÇÃO!$B$4:$B946,B946)</f>
        <v>0</v>
      </c>
    </row>
    <row r="947" spans="2:6" x14ac:dyDescent="0.25">
      <c r="B947" s="7" t="str">
        <f t="shared" si="14"/>
        <v/>
      </c>
      <c r="F947" s="7">
        <f>SUMIFS('ENTRADA DE NOTA'!$C$4:$C$9999,'ENTRADA DE NOTA'!$B$4:$B$9999,B947)-SUMIFS(MOVIMENTAÇÃO!$E$4:$E947,MOVIMENTAÇÃO!$B$4:$B947,B947)</f>
        <v>0</v>
      </c>
    </row>
    <row r="948" spans="2:6" x14ac:dyDescent="0.25">
      <c r="B948" s="7" t="str">
        <f t="shared" si="14"/>
        <v/>
      </c>
      <c r="F948" s="7">
        <f>SUMIFS('ENTRADA DE NOTA'!$C$4:$C$9999,'ENTRADA DE NOTA'!$B$4:$B$9999,B948)-SUMIFS(MOVIMENTAÇÃO!$E$4:$E948,MOVIMENTAÇÃO!$B$4:$B948,B948)</f>
        <v>0</v>
      </c>
    </row>
    <row r="949" spans="2:6" x14ac:dyDescent="0.25">
      <c r="B949" s="7" t="str">
        <f t="shared" si="14"/>
        <v/>
      </c>
      <c r="F949" s="7">
        <f>SUMIFS('ENTRADA DE NOTA'!$C$4:$C$9999,'ENTRADA DE NOTA'!$B$4:$B$9999,B949)-SUMIFS(MOVIMENTAÇÃO!$E$4:$E949,MOVIMENTAÇÃO!$B$4:$B949,B949)</f>
        <v>0</v>
      </c>
    </row>
    <row r="950" spans="2:6" x14ac:dyDescent="0.25">
      <c r="B950" s="7" t="str">
        <f t="shared" si="14"/>
        <v/>
      </c>
      <c r="F950" s="7">
        <f>SUMIFS('ENTRADA DE NOTA'!$C$4:$C$9999,'ENTRADA DE NOTA'!$B$4:$B$9999,B950)-SUMIFS(MOVIMENTAÇÃO!$E$4:$E950,MOVIMENTAÇÃO!$B$4:$B950,B950)</f>
        <v>0</v>
      </c>
    </row>
    <row r="951" spans="2:6" x14ac:dyDescent="0.25">
      <c r="B951" s="7" t="str">
        <f t="shared" si="14"/>
        <v/>
      </c>
      <c r="F951" s="7">
        <f>SUMIFS('ENTRADA DE NOTA'!$C$4:$C$9999,'ENTRADA DE NOTA'!$B$4:$B$9999,B951)-SUMIFS(MOVIMENTAÇÃO!$E$4:$E951,MOVIMENTAÇÃO!$B$4:$B951,B951)</f>
        <v>0</v>
      </c>
    </row>
    <row r="952" spans="2:6" x14ac:dyDescent="0.25">
      <c r="B952" s="7" t="str">
        <f t="shared" si="14"/>
        <v/>
      </c>
      <c r="F952" s="7">
        <f>SUMIFS('ENTRADA DE NOTA'!$C$4:$C$9999,'ENTRADA DE NOTA'!$B$4:$B$9999,B952)-SUMIFS(MOVIMENTAÇÃO!$E$4:$E952,MOVIMENTAÇÃO!$B$4:$B952,B952)</f>
        <v>0</v>
      </c>
    </row>
    <row r="953" spans="2:6" x14ac:dyDescent="0.25">
      <c r="B953" s="7" t="str">
        <f t="shared" si="14"/>
        <v/>
      </c>
      <c r="F953" s="7">
        <f>SUMIFS('ENTRADA DE NOTA'!$C$4:$C$9999,'ENTRADA DE NOTA'!$B$4:$B$9999,B953)-SUMIFS(MOVIMENTAÇÃO!$E$4:$E953,MOVIMENTAÇÃO!$B$4:$B953,B953)</f>
        <v>0</v>
      </c>
    </row>
    <row r="954" spans="2:6" x14ac:dyDescent="0.25">
      <c r="B954" s="7" t="str">
        <f t="shared" si="14"/>
        <v/>
      </c>
      <c r="F954" s="7">
        <f>SUMIFS('ENTRADA DE NOTA'!$C$4:$C$9999,'ENTRADA DE NOTA'!$B$4:$B$9999,B954)-SUMIFS(MOVIMENTAÇÃO!$E$4:$E954,MOVIMENTAÇÃO!$B$4:$B954,B954)</f>
        <v>0</v>
      </c>
    </row>
    <row r="955" spans="2:6" x14ac:dyDescent="0.25">
      <c r="B955" s="7" t="str">
        <f t="shared" si="14"/>
        <v/>
      </c>
      <c r="F955" s="7">
        <f>SUMIFS('ENTRADA DE NOTA'!$C$4:$C$9999,'ENTRADA DE NOTA'!$B$4:$B$9999,B955)-SUMIFS(MOVIMENTAÇÃO!$E$4:$E955,MOVIMENTAÇÃO!$B$4:$B955,B955)</f>
        <v>0</v>
      </c>
    </row>
    <row r="956" spans="2:6" x14ac:dyDescent="0.25">
      <c r="B956" s="7" t="str">
        <f t="shared" si="14"/>
        <v/>
      </c>
      <c r="F956" s="7">
        <f>SUMIFS('ENTRADA DE NOTA'!$C$4:$C$9999,'ENTRADA DE NOTA'!$B$4:$B$9999,B956)-SUMIFS(MOVIMENTAÇÃO!$E$4:$E956,MOVIMENTAÇÃO!$B$4:$B956,B956)</f>
        <v>0</v>
      </c>
    </row>
    <row r="957" spans="2:6" x14ac:dyDescent="0.25">
      <c r="B957" s="7" t="str">
        <f t="shared" si="14"/>
        <v/>
      </c>
      <c r="F957" s="7">
        <f>SUMIFS('ENTRADA DE NOTA'!$C$4:$C$9999,'ENTRADA DE NOTA'!$B$4:$B$9999,B957)-SUMIFS(MOVIMENTAÇÃO!$E$4:$E957,MOVIMENTAÇÃO!$B$4:$B957,B957)</f>
        <v>0</v>
      </c>
    </row>
    <row r="958" spans="2:6" x14ac:dyDescent="0.25">
      <c r="B958" s="7" t="str">
        <f t="shared" si="14"/>
        <v/>
      </c>
      <c r="F958" s="7">
        <f>SUMIFS('ENTRADA DE NOTA'!$C$4:$C$9999,'ENTRADA DE NOTA'!$B$4:$B$9999,B958)-SUMIFS(MOVIMENTAÇÃO!$E$4:$E958,MOVIMENTAÇÃO!$B$4:$B958,B958)</f>
        <v>0</v>
      </c>
    </row>
    <row r="959" spans="2:6" x14ac:dyDescent="0.25">
      <c r="B959" s="7" t="str">
        <f t="shared" si="14"/>
        <v/>
      </c>
      <c r="F959" s="7">
        <f>SUMIFS('ENTRADA DE NOTA'!$C$4:$C$9999,'ENTRADA DE NOTA'!$B$4:$B$9999,B959)-SUMIFS(MOVIMENTAÇÃO!$E$4:$E959,MOVIMENTAÇÃO!$B$4:$B959,B959)</f>
        <v>0</v>
      </c>
    </row>
    <row r="960" spans="2:6" x14ac:dyDescent="0.25">
      <c r="B960" s="7" t="str">
        <f t="shared" si="14"/>
        <v/>
      </c>
      <c r="F960" s="7">
        <f>SUMIFS('ENTRADA DE NOTA'!$C$4:$C$9999,'ENTRADA DE NOTA'!$B$4:$B$9999,B960)-SUMIFS(MOVIMENTAÇÃO!$E$4:$E960,MOVIMENTAÇÃO!$B$4:$B960,B960)</f>
        <v>0</v>
      </c>
    </row>
    <row r="961" spans="2:6" x14ac:dyDescent="0.25">
      <c r="B961" s="7" t="str">
        <f t="shared" si="14"/>
        <v/>
      </c>
      <c r="F961" s="7">
        <f>SUMIFS('ENTRADA DE NOTA'!$C$4:$C$9999,'ENTRADA DE NOTA'!$B$4:$B$9999,B961)-SUMIFS(MOVIMENTAÇÃO!$E$4:$E961,MOVIMENTAÇÃO!$B$4:$B961,B961)</f>
        <v>0</v>
      </c>
    </row>
    <row r="962" spans="2:6" x14ac:dyDescent="0.25">
      <c r="B962" s="7" t="str">
        <f t="shared" si="14"/>
        <v/>
      </c>
      <c r="F962" s="7">
        <f>SUMIFS('ENTRADA DE NOTA'!$C$4:$C$9999,'ENTRADA DE NOTA'!$B$4:$B$9999,B962)-SUMIFS(MOVIMENTAÇÃO!$E$4:$E962,MOVIMENTAÇÃO!$B$4:$B962,B962)</f>
        <v>0</v>
      </c>
    </row>
    <row r="963" spans="2:6" x14ac:dyDescent="0.25">
      <c r="B963" s="7" t="str">
        <f t="shared" si="14"/>
        <v/>
      </c>
      <c r="F963" s="7">
        <f>SUMIFS('ENTRADA DE NOTA'!$C$4:$C$9999,'ENTRADA DE NOTA'!$B$4:$B$9999,B963)-SUMIFS(MOVIMENTAÇÃO!$E$4:$E963,MOVIMENTAÇÃO!$B$4:$B963,B963)</f>
        <v>0</v>
      </c>
    </row>
    <row r="964" spans="2:6" x14ac:dyDescent="0.25">
      <c r="B964" s="7" t="str">
        <f t="shared" ref="B964:B999" si="15">IF(ISBLANK(A964),"",IF(ISNA(VLOOKUP(A964,idMedicamentos,2,FALSE)),"",VLOOKUP(A964,idMedicamentos,2,FALSE)))</f>
        <v/>
      </c>
      <c r="F964" s="7">
        <f>SUMIFS('ENTRADA DE NOTA'!$C$4:$C$9999,'ENTRADA DE NOTA'!$B$4:$B$9999,B964)-SUMIFS(MOVIMENTAÇÃO!$E$4:$E964,MOVIMENTAÇÃO!$B$4:$B964,B964)</f>
        <v>0</v>
      </c>
    </row>
    <row r="965" spans="2:6" x14ac:dyDescent="0.25">
      <c r="B965" s="7" t="str">
        <f t="shared" si="15"/>
        <v/>
      </c>
      <c r="F965" s="7">
        <f>SUMIFS('ENTRADA DE NOTA'!$C$4:$C$9999,'ENTRADA DE NOTA'!$B$4:$B$9999,B965)-SUMIFS(MOVIMENTAÇÃO!$E$4:$E965,MOVIMENTAÇÃO!$B$4:$B965,B965)</f>
        <v>0</v>
      </c>
    </row>
    <row r="966" spans="2:6" x14ac:dyDescent="0.25">
      <c r="B966" s="7" t="str">
        <f t="shared" si="15"/>
        <v/>
      </c>
      <c r="F966" s="7">
        <f>SUMIFS('ENTRADA DE NOTA'!$C$4:$C$9999,'ENTRADA DE NOTA'!$B$4:$B$9999,B966)-SUMIFS(MOVIMENTAÇÃO!$E$4:$E966,MOVIMENTAÇÃO!$B$4:$B966,B966)</f>
        <v>0</v>
      </c>
    </row>
    <row r="967" spans="2:6" x14ac:dyDescent="0.25">
      <c r="B967" s="7" t="str">
        <f t="shared" si="15"/>
        <v/>
      </c>
      <c r="F967" s="7">
        <f>SUMIFS('ENTRADA DE NOTA'!$C$4:$C$9999,'ENTRADA DE NOTA'!$B$4:$B$9999,B967)-SUMIFS(MOVIMENTAÇÃO!$E$4:$E967,MOVIMENTAÇÃO!$B$4:$B967,B967)</f>
        <v>0</v>
      </c>
    </row>
    <row r="968" spans="2:6" x14ac:dyDescent="0.25">
      <c r="B968" s="7" t="str">
        <f t="shared" si="15"/>
        <v/>
      </c>
      <c r="F968" s="7">
        <f>SUMIFS('ENTRADA DE NOTA'!$C$4:$C$9999,'ENTRADA DE NOTA'!$B$4:$B$9999,B968)-SUMIFS(MOVIMENTAÇÃO!$E$4:$E968,MOVIMENTAÇÃO!$B$4:$B968,B968)</f>
        <v>0</v>
      </c>
    </row>
    <row r="969" spans="2:6" x14ac:dyDescent="0.25">
      <c r="B969" s="7" t="str">
        <f t="shared" si="15"/>
        <v/>
      </c>
      <c r="F969" s="7">
        <f>SUMIFS('ENTRADA DE NOTA'!$C$4:$C$9999,'ENTRADA DE NOTA'!$B$4:$B$9999,B969)-SUMIFS(MOVIMENTAÇÃO!$E$4:$E969,MOVIMENTAÇÃO!$B$4:$B969,B969)</f>
        <v>0</v>
      </c>
    </row>
    <row r="970" spans="2:6" x14ac:dyDescent="0.25">
      <c r="B970" s="7" t="str">
        <f t="shared" si="15"/>
        <v/>
      </c>
      <c r="F970" s="7">
        <f>SUMIFS('ENTRADA DE NOTA'!$C$4:$C$9999,'ENTRADA DE NOTA'!$B$4:$B$9999,B970)-SUMIFS(MOVIMENTAÇÃO!$E$4:$E970,MOVIMENTAÇÃO!$B$4:$B970,B970)</f>
        <v>0</v>
      </c>
    </row>
    <row r="971" spans="2:6" x14ac:dyDescent="0.25">
      <c r="B971" s="7" t="str">
        <f t="shared" si="15"/>
        <v/>
      </c>
      <c r="F971" s="7">
        <f>SUMIFS('ENTRADA DE NOTA'!$C$4:$C$9999,'ENTRADA DE NOTA'!$B$4:$B$9999,B971)-SUMIFS(MOVIMENTAÇÃO!$E$4:$E971,MOVIMENTAÇÃO!$B$4:$B971,B971)</f>
        <v>0</v>
      </c>
    </row>
    <row r="972" spans="2:6" x14ac:dyDescent="0.25">
      <c r="B972" s="7" t="str">
        <f t="shared" si="15"/>
        <v/>
      </c>
      <c r="F972" s="7">
        <f>SUMIFS('ENTRADA DE NOTA'!$C$4:$C$9999,'ENTRADA DE NOTA'!$B$4:$B$9999,B972)-SUMIFS(MOVIMENTAÇÃO!$E$4:$E972,MOVIMENTAÇÃO!$B$4:$B972,B972)</f>
        <v>0</v>
      </c>
    </row>
    <row r="973" spans="2:6" x14ac:dyDescent="0.25">
      <c r="B973" s="7" t="str">
        <f t="shared" si="15"/>
        <v/>
      </c>
      <c r="F973" s="7">
        <f>SUMIFS('ENTRADA DE NOTA'!$C$4:$C$9999,'ENTRADA DE NOTA'!$B$4:$B$9999,B973)-SUMIFS(MOVIMENTAÇÃO!$E$4:$E973,MOVIMENTAÇÃO!$B$4:$B973,B973)</f>
        <v>0</v>
      </c>
    </row>
    <row r="974" spans="2:6" x14ac:dyDescent="0.25">
      <c r="B974" s="7" t="str">
        <f t="shared" si="15"/>
        <v/>
      </c>
      <c r="F974" s="7">
        <f>SUMIFS('ENTRADA DE NOTA'!$C$4:$C$9999,'ENTRADA DE NOTA'!$B$4:$B$9999,B974)-SUMIFS(MOVIMENTAÇÃO!$E$4:$E974,MOVIMENTAÇÃO!$B$4:$B974,B974)</f>
        <v>0</v>
      </c>
    </row>
    <row r="975" spans="2:6" x14ac:dyDescent="0.25">
      <c r="B975" s="7" t="str">
        <f t="shared" si="15"/>
        <v/>
      </c>
      <c r="F975" s="7">
        <f>SUMIFS('ENTRADA DE NOTA'!$C$4:$C$9999,'ENTRADA DE NOTA'!$B$4:$B$9999,B975)-SUMIFS(MOVIMENTAÇÃO!$E$4:$E975,MOVIMENTAÇÃO!$B$4:$B975,B975)</f>
        <v>0</v>
      </c>
    </row>
    <row r="976" spans="2:6" x14ac:dyDescent="0.25">
      <c r="B976" s="7" t="str">
        <f t="shared" si="15"/>
        <v/>
      </c>
      <c r="F976" s="7">
        <f>SUMIFS('ENTRADA DE NOTA'!$C$4:$C$9999,'ENTRADA DE NOTA'!$B$4:$B$9999,B976)-SUMIFS(MOVIMENTAÇÃO!$E$4:$E976,MOVIMENTAÇÃO!$B$4:$B976,B976)</f>
        <v>0</v>
      </c>
    </row>
    <row r="977" spans="2:6" x14ac:dyDescent="0.25">
      <c r="B977" s="7" t="str">
        <f t="shared" si="15"/>
        <v/>
      </c>
      <c r="F977" s="7">
        <f>SUMIFS('ENTRADA DE NOTA'!$C$4:$C$9999,'ENTRADA DE NOTA'!$B$4:$B$9999,B977)-SUMIFS(MOVIMENTAÇÃO!$E$4:$E977,MOVIMENTAÇÃO!$B$4:$B977,B977)</f>
        <v>0</v>
      </c>
    </row>
    <row r="978" spans="2:6" x14ac:dyDescent="0.25">
      <c r="B978" s="7" t="str">
        <f t="shared" si="15"/>
        <v/>
      </c>
      <c r="F978" s="7">
        <f>SUMIFS('ENTRADA DE NOTA'!$C$4:$C$9999,'ENTRADA DE NOTA'!$B$4:$B$9999,B978)-SUMIFS(MOVIMENTAÇÃO!$E$4:$E978,MOVIMENTAÇÃO!$B$4:$B978,B978)</f>
        <v>0</v>
      </c>
    </row>
    <row r="979" spans="2:6" x14ac:dyDescent="0.25">
      <c r="B979" s="7" t="str">
        <f t="shared" si="15"/>
        <v/>
      </c>
      <c r="F979" s="7">
        <f>SUMIFS('ENTRADA DE NOTA'!$C$4:$C$9999,'ENTRADA DE NOTA'!$B$4:$B$9999,B979)-SUMIFS(MOVIMENTAÇÃO!$E$4:$E979,MOVIMENTAÇÃO!$B$4:$B979,B979)</f>
        <v>0</v>
      </c>
    </row>
    <row r="980" spans="2:6" x14ac:dyDescent="0.25">
      <c r="B980" s="7" t="str">
        <f t="shared" si="15"/>
        <v/>
      </c>
      <c r="F980" s="7">
        <f>SUMIFS('ENTRADA DE NOTA'!$C$4:$C$9999,'ENTRADA DE NOTA'!$B$4:$B$9999,B980)-SUMIFS(MOVIMENTAÇÃO!$E$4:$E980,MOVIMENTAÇÃO!$B$4:$B980,B980)</f>
        <v>0</v>
      </c>
    </row>
    <row r="981" spans="2:6" x14ac:dyDescent="0.25">
      <c r="B981" s="7" t="str">
        <f t="shared" si="15"/>
        <v/>
      </c>
      <c r="F981" s="7">
        <f>SUMIFS('ENTRADA DE NOTA'!$C$4:$C$9999,'ENTRADA DE NOTA'!$B$4:$B$9999,B981)-SUMIFS(MOVIMENTAÇÃO!$E$4:$E981,MOVIMENTAÇÃO!$B$4:$B981,B981)</f>
        <v>0</v>
      </c>
    </row>
    <row r="982" spans="2:6" x14ac:dyDescent="0.25">
      <c r="B982" s="7" t="str">
        <f t="shared" si="15"/>
        <v/>
      </c>
      <c r="F982" s="7">
        <f>SUMIFS('ENTRADA DE NOTA'!$C$4:$C$9999,'ENTRADA DE NOTA'!$B$4:$B$9999,B982)-SUMIFS(MOVIMENTAÇÃO!$E$4:$E982,MOVIMENTAÇÃO!$B$4:$B982,B982)</f>
        <v>0</v>
      </c>
    </row>
    <row r="983" spans="2:6" x14ac:dyDescent="0.25">
      <c r="B983" s="7" t="str">
        <f t="shared" si="15"/>
        <v/>
      </c>
      <c r="F983" s="7">
        <f>SUMIFS('ENTRADA DE NOTA'!$C$4:$C$9999,'ENTRADA DE NOTA'!$B$4:$B$9999,B983)-SUMIFS(MOVIMENTAÇÃO!$E$4:$E983,MOVIMENTAÇÃO!$B$4:$B983,B983)</f>
        <v>0</v>
      </c>
    </row>
    <row r="984" spans="2:6" x14ac:dyDescent="0.25">
      <c r="B984" s="7" t="str">
        <f t="shared" si="15"/>
        <v/>
      </c>
      <c r="F984" s="7">
        <f>SUMIFS('ENTRADA DE NOTA'!$C$4:$C$9999,'ENTRADA DE NOTA'!$B$4:$B$9999,B984)-SUMIFS(MOVIMENTAÇÃO!$E$4:$E984,MOVIMENTAÇÃO!$B$4:$B984,B984)</f>
        <v>0</v>
      </c>
    </row>
    <row r="985" spans="2:6" x14ac:dyDescent="0.25">
      <c r="B985" s="7" t="str">
        <f t="shared" si="15"/>
        <v/>
      </c>
      <c r="F985" s="7">
        <f>SUMIFS('ENTRADA DE NOTA'!$C$4:$C$9999,'ENTRADA DE NOTA'!$B$4:$B$9999,B985)-SUMIFS(MOVIMENTAÇÃO!$E$4:$E985,MOVIMENTAÇÃO!$B$4:$B985,B985)</f>
        <v>0</v>
      </c>
    </row>
    <row r="986" spans="2:6" x14ac:dyDescent="0.25">
      <c r="B986" s="7" t="str">
        <f t="shared" si="15"/>
        <v/>
      </c>
      <c r="F986" s="7">
        <f>SUMIFS('ENTRADA DE NOTA'!$C$4:$C$9999,'ENTRADA DE NOTA'!$B$4:$B$9999,B986)-SUMIFS(MOVIMENTAÇÃO!$E$4:$E986,MOVIMENTAÇÃO!$B$4:$B986,B986)</f>
        <v>0</v>
      </c>
    </row>
    <row r="987" spans="2:6" x14ac:dyDescent="0.25">
      <c r="B987" s="7" t="str">
        <f t="shared" si="15"/>
        <v/>
      </c>
      <c r="F987" s="7">
        <f>SUMIFS('ENTRADA DE NOTA'!$C$4:$C$9999,'ENTRADA DE NOTA'!$B$4:$B$9999,B987)-SUMIFS(MOVIMENTAÇÃO!$E$4:$E987,MOVIMENTAÇÃO!$B$4:$B987,B987)</f>
        <v>0</v>
      </c>
    </row>
    <row r="988" spans="2:6" x14ac:dyDescent="0.25">
      <c r="B988" s="7" t="str">
        <f t="shared" si="15"/>
        <v/>
      </c>
      <c r="F988" s="7">
        <f>SUMIFS('ENTRADA DE NOTA'!$C$4:$C$9999,'ENTRADA DE NOTA'!$B$4:$B$9999,B988)-SUMIFS(MOVIMENTAÇÃO!$E$4:$E988,MOVIMENTAÇÃO!$B$4:$B988,B988)</f>
        <v>0</v>
      </c>
    </row>
    <row r="989" spans="2:6" x14ac:dyDescent="0.25">
      <c r="B989" s="7" t="str">
        <f t="shared" si="15"/>
        <v/>
      </c>
      <c r="F989" s="7">
        <f>SUMIFS('ENTRADA DE NOTA'!$C$4:$C$9999,'ENTRADA DE NOTA'!$B$4:$B$9999,B989)-SUMIFS(MOVIMENTAÇÃO!$E$4:$E989,MOVIMENTAÇÃO!$B$4:$B989,B989)</f>
        <v>0</v>
      </c>
    </row>
    <row r="990" spans="2:6" x14ac:dyDescent="0.25">
      <c r="B990" s="7" t="str">
        <f t="shared" si="15"/>
        <v/>
      </c>
      <c r="F990" s="7">
        <f>SUMIFS('ENTRADA DE NOTA'!$C$4:$C$9999,'ENTRADA DE NOTA'!$B$4:$B$9999,B990)-SUMIFS(MOVIMENTAÇÃO!$E$4:$E990,MOVIMENTAÇÃO!$B$4:$B990,B990)</f>
        <v>0</v>
      </c>
    </row>
    <row r="991" spans="2:6" x14ac:dyDescent="0.25">
      <c r="B991" s="7" t="str">
        <f t="shared" si="15"/>
        <v/>
      </c>
      <c r="F991" s="7">
        <f>SUMIFS('ENTRADA DE NOTA'!$C$4:$C$9999,'ENTRADA DE NOTA'!$B$4:$B$9999,B991)-SUMIFS(MOVIMENTAÇÃO!$E$4:$E991,MOVIMENTAÇÃO!$B$4:$B991,B991)</f>
        <v>0</v>
      </c>
    </row>
    <row r="992" spans="2:6" x14ac:dyDescent="0.25">
      <c r="B992" s="7" t="str">
        <f t="shared" si="15"/>
        <v/>
      </c>
      <c r="F992" s="7">
        <f>SUMIFS('ENTRADA DE NOTA'!$C$4:$C$9999,'ENTRADA DE NOTA'!$B$4:$B$9999,B992)-SUMIFS(MOVIMENTAÇÃO!$E$4:$E992,MOVIMENTAÇÃO!$B$4:$B992,B992)</f>
        <v>0</v>
      </c>
    </row>
    <row r="993" spans="2:6" x14ac:dyDescent="0.25">
      <c r="B993" s="7" t="str">
        <f t="shared" si="15"/>
        <v/>
      </c>
      <c r="F993" s="7">
        <f>SUMIFS('ENTRADA DE NOTA'!$C$4:$C$9999,'ENTRADA DE NOTA'!$B$4:$B$9999,B993)-SUMIFS(MOVIMENTAÇÃO!$E$4:$E993,MOVIMENTAÇÃO!$B$4:$B993,B993)</f>
        <v>0</v>
      </c>
    </row>
    <row r="994" spans="2:6" x14ac:dyDescent="0.25">
      <c r="B994" s="7" t="str">
        <f t="shared" si="15"/>
        <v/>
      </c>
      <c r="F994" s="7">
        <f>SUMIFS('ENTRADA DE NOTA'!$C$4:$C$9999,'ENTRADA DE NOTA'!$B$4:$B$9999,B994)-SUMIFS(MOVIMENTAÇÃO!$E$4:$E994,MOVIMENTAÇÃO!$B$4:$B994,B994)</f>
        <v>0</v>
      </c>
    </row>
    <row r="995" spans="2:6" x14ac:dyDescent="0.25">
      <c r="B995" s="7" t="str">
        <f t="shared" si="15"/>
        <v/>
      </c>
      <c r="F995" s="7">
        <f>SUMIFS('ENTRADA DE NOTA'!$C$4:$C$9999,'ENTRADA DE NOTA'!$B$4:$B$9999,B995)-SUMIFS(MOVIMENTAÇÃO!$E$4:$E995,MOVIMENTAÇÃO!$B$4:$B995,B995)</f>
        <v>0</v>
      </c>
    </row>
    <row r="996" spans="2:6" x14ac:dyDescent="0.25">
      <c r="B996" s="7" t="str">
        <f t="shared" si="15"/>
        <v/>
      </c>
      <c r="F996" s="7">
        <f>SUMIFS('ENTRADA DE NOTA'!$C$4:$C$9999,'ENTRADA DE NOTA'!$B$4:$B$9999,B996)-SUMIFS(MOVIMENTAÇÃO!$E$4:$E996,MOVIMENTAÇÃO!$B$4:$B996,B996)</f>
        <v>0</v>
      </c>
    </row>
    <row r="997" spans="2:6" x14ac:dyDescent="0.25">
      <c r="B997" s="7" t="str">
        <f t="shared" si="15"/>
        <v/>
      </c>
      <c r="F997" s="7">
        <f>SUMIFS('ENTRADA DE NOTA'!$C$4:$C$9999,'ENTRADA DE NOTA'!$B$4:$B$9999,B997)-SUMIFS(MOVIMENTAÇÃO!$E$4:$E997,MOVIMENTAÇÃO!$B$4:$B997,B997)</f>
        <v>0</v>
      </c>
    </row>
    <row r="998" spans="2:6" x14ac:dyDescent="0.25">
      <c r="B998" s="7" t="str">
        <f t="shared" si="15"/>
        <v/>
      </c>
      <c r="F998" s="7">
        <f>SUMIFS('ENTRADA DE NOTA'!$C$4:$C$9999,'ENTRADA DE NOTA'!$B$4:$B$9999,B998)-SUMIFS(MOVIMENTAÇÃO!$E$4:$E998,MOVIMENTAÇÃO!$B$4:$B998,B998)</f>
        <v>0</v>
      </c>
    </row>
    <row r="999" spans="2:6" x14ac:dyDescent="0.25">
      <c r="B999" s="7" t="str">
        <f t="shared" si="15"/>
        <v/>
      </c>
      <c r="F999" s="7">
        <f>SUMIFS('ENTRADA DE NOTA'!$C$4:$C$9999,'ENTRADA DE NOTA'!$B$4:$B$9999,B999)-SUMIFS(MOVIMENTAÇÃO!$E$4:$E999,MOVIMENTAÇÃO!$B$4:$B999,B999)</f>
        <v>0</v>
      </c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" sqref="B2"/>
    </sheetView>
  </sheetViews>
  <sheetFormatPr defaultRowHeight="15" x14ac:dyDescent="0.25"/>
  <cols>
    <col min="1" max="1" width="23" style="1" customWidth="1"/>
    <col min="2" max="2" width="38.42578125" customWidth="1"/>
  </cols>
  <sheetData>
    <row r="1" spans="1:2" x14ac:dyDescent="0.25">
      <c r="A1" s="3" t="s">
        <v>12</v>
      </c>
      <c r="B1" s="4" t="s">
        <v>7</v>
      </c>
    </row>
    <row r="2" spans="1:2" x14ac:dyDescent="0.25">
      <c r="A2" s="2">
        <v>1</v>
      </c>
      <c r="B2" s="7" t="s">
        <v>17</v>
      </c>
    </row>
    <row r="3" spans="1:2" x14ac:dyDescent="0.25">
      <c r="A3" s="2">
        <v>2</v>
      </c>
      <c r="B3" s="7" t="s">
        <v>18</v>
      </c>
    </row>
    <row r="4" spans="1:2" x14ac:dyDescent="0.25">
      <c r="A4" s="2">
        <v>3</v>
      </c>
      <c r="B4" s="7" t="s">
        <v>16</v>
      </c>
    </row>
    <row r="5" spans="1:2" x14ac:dyDescent="0.25">
      <c r="A5" s="2">
        <v>4</v>
      </c>
      <c r="B5" s="7" t="s">
        <v>19</v>
      </c>
    </row>
    <row r="6" spans="1:2" x14ac:dyDescent="0.25">
      <c r="A6" s="2">
        <v>5</v>
      </c>
      <c r="B6" s="7" t="s">
        <v>21</v>
      </c>
    </row>
    <row r="7" spans="1:2" x14ac:dyDescent="0.25">
      <c r="A7" s="2">
        <v>6</v>
      </c>
      <c r="B7" s="7" t="s">
        <v>20</v>
      </c>
    </row>
    <row r="8" spans="1:2" x14ac:dyDescent="0.25">
      <c r="A8" s="2">
        <v>7</v>
      </c>
      <c r="B8" s="7" t="s">
        <v>13</v>
      </c>
    </row>
    <row r="9" spans="1:2" x14ac:dyDescent="0.25">
      <c r="A9" s="2">
        <v>8</v>
      </c>
      <c r="B9" s="7" t="s">
        <v>25</v>
      </c>
    </row>
    <row r="10" spans="1:2" x14ac:dyDescent="0.25">
      <c r="A10" s="6">
        <v>9</v>
      </c>
      <c r="B10" s="12" t="s">
        <v>15</v>
      </c>
    </row>
    <row r="11" spans="1:2" x14ac:dyDescent="0.25">
      <c r="A11" s="6">
        <v>10</v>
      </c>
      <c r="B11" s="12" t="s">
        <v>23</v>
      </c>
    </row>
    <row r="12" spans="1:2" x14ac:dyDescent="0.25">
      <c r="A12" s="6">
        <v>11</v>
      </c>
      <c r="B12" s="12" t="s">
        <v>24</v>
      </c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8" sqref="D8"/>
    </sheetView>
  </sheetViews>
  <sheetFormatPr defaultRowHeight="15" x14ac:dyDescent="0.25"/>
  <cols>
    <col min="2" max="2" width="24.7109375" bestFit="1" customWidth="1"/>
    <col min="3" max="3" width="12.85546875" bestFit="1" customWidth="1"/>
    <col min="4" max="4" width="21.85546875" customWidth="1"/>
  </cols>
  <sheetData>
    <row r="1" spans="1:4" x14ac:dyDescent="0.25">
      <c r="A1" s="16" t="s">
        <v>14</v>
      </c>
      <c r="B1" s="16"/>
      <c r="C1" s="16"/>
      <c r="D1" s="16"/>
    </row>
    <row r="2" spans="1:4" x14ac:dyDescent="0.25">
      <c r="A2" s="17"/>
      <c r="B2" s="17"/>
      <c r="C2" s="17"/>
      <c r="D2" s="17"/>
    </row>
    <row r="3" spans="1:4" x14ac:dyDescent="0.25">
      <c r="A3" s="3" t="s">
        <v>11</v>
      </c>
      <c r="B3" s="3" t="s">
        <v>7</v>
      </c>
      <c r="C3" s="4" t="s">
        <v>6</v>
      </c>
      <c r="D3" s="4" t="s">
        <v>4</v>
      </c>
    </row>
    <row r="4" spans="1:4" x14ac:dyDescent="0.25">
      <c r="A4" s="7">
        <v>1</v>
      </c>
      <c r="B4" s="7" t="str">
        <f t="shared" ref="B4:B16" si="0">IF(ISBLANK(A4),"",IF(ISNA(VLOOKUP(A4,idMedicamentos,2,FALSE)),"",VLOOKUP(A4,idMedicamentos,2,FALSE)))</f>
        <v>ANESTESICO  COL</v>
      </c>
      <c r="C4" s="7">
        <f>SUMIFS('ENTRADA DE NOTA'!$C$4:$C$9999,'ENTRADA DE NOTA'!$B$4:$B$9999,B4)-SUMIFS(MOVIMENTAÇÃO!$E$4:$E$9999,MOVIMENTAÇÃO!$B$4:$B$9999,B4)</f>
        <v>152</v>
      </c>
      <c r="D4" s="14">
        <f ca="1">IF(ISNA(VLOOKUP(B4,'ENTRADA DE NOTA'!$B$4:$H$999,7,FALSE)),"",VLOOKUP(B4,'ENTRADA DE NOTA'!$B$4:$H$999,7,FALSE))</f>
        <v>53</v>
      </c>
    </row>
    <row r="5" spans="1:4" x14ac:dyDescent="0.25">
      <c r="A5" s="7">
        <v>2</v>
      </c>
      <c r="B5" s="7" t="str">
        <f t="shared" si="0"/>
        <v>VIGAMOX COL</v>
      </c>
      <c r="C5" s="7">
        <f>SUMIFS('ENTRADA DE NOTA'!$C$4:$C$9999,'ENTRADA DE NOTA'!$B$4:$B$9999,B5)-SUMIFS(MOVIMENTAÇÃO!$E$4:$E$9999,MOVIMENTAÇÃO!$B$4:$B$9999,B5)</f>
        <v>119</v>
      </c>
      <c r="D5" s="14">
        <f ca="1">IF(ISNA(VLOOKUP(B5,'ENTRADA DE NOTA'!$B$4:$H$999,7,FALSE)),"",VLOOKUP(B5,'ENTRADA DE NOTA'!$B$4:$H$999,7,FALSE))</f>
        <v>174</v>
      </c>
    </row>
    <row r="6" spans="1:4" x14ac:dyDescent="0.25">
      <c r="A6" s="7">
        <v>3</v>
      </c>
      <c r="B6" s="7" t="str">
        <f t="shared" si="0"/>
        <v>CEFTAZIDIMA 1g</v>
      </c>
      <c r="C6" s="7">
        <f>SUMIFS('ENTRADA DE NOTA'!$C$4:$C$9999,'ENTRADA DE NOTA'!$B$4:$B$9999,B6)-SUMIFS(MOVIMENTAÇÃO!$E$4:$E$9999,MOVIMENTAÇÃO!$B$4:$B$9999,B6)</f>
        <v>5</v>
      </c>
      <c r="D6" s="14">
        <f ca="1">IF(ISNA(VLOOKUP(B6,'ENTRADA DE NOTA'!$B$4:$H$999,7,FALSE)),"",VLOOKUP(B6,'ENTRADA DE NOTA'!$B$4:$H$999,7,FALSE))</f>
        <v>0</v>
      </c>
    </row>
    <row r="7" spans="1:4" x14ac:dyDescent="0.25">
      <c r="A7" s="7">
        <v>4</v>
      </c>
      <c r="B7" s="7" t="str">
        <f t="shared" si="0"/>
        <v>VANCOMICINA 500mg</v>
      </c>
      <c r="C7" s="7">
        <f>SUMIFS('ENTRADA DE NOTA'!$C$4:$C$9999,'ENTRADA DE NOTA'!$B$4:$B$9999,B7)-SUMIFS(MOVIMENTAÇÃO!$E$4:$E$9999,MOVIMENTAÇÃO!$B$4:$B$9999,B7)</f>
        <v>5</v>
      </c>
      <c r="D7" s="14">
        <f ca="1">IF(ISNA(VLOOKUP(B7,'ENTRADA DE NOTA'!$B$4:$H$999,7,FALSE)),"",VLOOKUP(B7,'ENTRADA DE NOTA'!$B$4:$H$999,7,FALSE))</f>
        <v>204</v>
      </c>
    </row>
    <row r="8" spans="1:4" x14ac:dyDescent="0.25">
      <c r="A8" s="7">
        <v>5</v>
      </c>
      <c r="B8" s="7" t="str">
        <f t="shared" si="0"/>
        <v>GENTAMICINA 40mg/ML</v>
      </c>
      <c r="C8" s="7">
        <f>SUMIFS('ENTRADA DE NOTA'!$C$4:$C$9999,'ENTRADA DE NOTA'!$B$4:$B$9999,B8)-SUMIFS(MOVIMENTAÇÃO!$E$4:$E$9999,MOVIMENTAÇÃO!$B$4:$B$9999,B8)</f>
        <v>4</v>
      </c>
      <c r="D8" s="14">
        <f ca="1">IF(ISNA(VLOOKUP(B8,'ENTRADA DE NOTA'!$B$4:$H$999,7,FALSE)),"",VLOOKUP(B8,'ENTRADA DE NOTA'!$B$4:$H$999,7,FALSE))</f>
        <v>0</v>
      </c>
    </row>
    <row r="9" spans="1:4" x14ac:dyDescent="0.25">
      <c r="A9" s="7">
        <v>6</v>
      </c>
      <c r="B9" s="7" t="str">
        <f t="shared" si="0"/>
        <v>FENTANIL 50MG/2ML</v>
      </c>
      <c r="C9" s="7">
        <f>SUMIFS('ENTRADA DE NOTA'!$C$4:$C$9999,'ENTRADA DE NOTA'!$B$4:$B$9999,B9)-SUMIFS(MOVIMENTAÇÃO!$E$4:$E$9999,MOVIMENTAÇÃO!$B$4:$B$9999,B9)</f>
        <v>10</v>
      </c>
      <c r="D9" s="14">
        <f ca="1">IF(ISNA(VLOOKUP(B9,'ENTRADA DE NOTA'!$B$4:$H$999,7,FALSE)),"",VLOOKUP(B9,'ENTRADA DE NOTA'!$B$4:$H$999,7,FALSE))</f>
        <v>112</v>
      </c>
    </row>
    <row r="10" spans="1:4" x14ac:dyDescent="0.25">
      <c r="A10" s="7">
        <v>7</v>
      </c>
      <c r="B10" s="7" t="str">
        <f t="shared" si="0"/>
        <v>DIAZEPAM</v>
      </c>
      <c r="C10" s="7">
        <f>SUMIFS('ENTRADA DE NOTA'!$C$4:$C$9999,'ENTRADA DE NOTA'!$B$4:$B$9999,B10)-SUMIFS(MOVIMENTAÇÃO!$E$4:$E$9999,MOVIMENTAÇÃO!$B$4:$B$9999,B10)</f>
        <v>50</v>
      </c>
      <c r="D10" s="14">
        <f ca="1">IF(ISNA(VLOOKUP(B10,'ENTRADA DE NOTA'!$B$4:$H$999,7,FALSE)),"",VLOOKUP(B10,'ENTRADA DE NOTA'!$B$4:$H$999,7,FALSE))</f>
        <v>0</v>
      </c>
    </row>
    <row r="11" spans="1:4" x14ac:dyDescent="0.25">
      <c r="A11" s="7">
        <v>8</v>
      </c>
      <c r="B11" s="7" t="str">
        <f t="shared" si="0"/>
        <v>PARACETAMOL + CODEINA 500MG/30MG</v>
      </c>
      <c r="C11" s="7">
        <f>SUMIFS('ENTRADA DE NOTA'!$C$4:$C$9999,'ENTRADA DE NOTA'!$B$4:$B$9999,B11)-SUMIFS(MOVIMENTAÇÃO!$E$4:$E$9999,MOVIMENTAÇÃO!$B$4:$B$9999,B11)</f>
        <v>0</v>
      </c>
      <c r="D11" s="14" t="str">
        <f>IF(ISNA(VLOOKUP(B11,'ENTRADA DE NOTA'!$B$4:$H$999,7,FALSE)),"",VLOOKUP(B11,'ENTRADA DE NOTA'!$B$4:$H$999,7,FALSE))</f>
        <v/>
      </c>
    </row>
    <row r="12" spans="1:4" x14ac:dyDescent="0.25">
      <c r="A12" s="7"/>
      <c r="B12" s="7" t="str">
        <f t="shared" si="0"/>
        <v/>
      </c>
      <c r="C12" s="7">
        <f>SUMIFS('ENTRADA DE NOTA'!$C$4:$C$9999,'ENTRADA DE NOTA'!$B$4:$B$9999,B12)-SUMIFS(MOVIMENTAÇÃO!$E$4:$E$9999,MOVIMENTAÇÃO!$B$4:$B$9999,B12)</f>
        <v>0</v>
      </c>
      <c r="D12" s="14" t="str">
        <f ca="1">IF(ISNA(VLOOKUP(B12,'ENTRADA DE NOTA'!$B$4:$H$999,7,FALSE)),"",VLOOKUP(B12,'ENTRADA DE NOTA'!$B$4:$H$999,7,FALSE))</f>
        <v/>
      </c>
    </row>
    <row r="13" spans="1:4" x14ac:dyDescent="0.25">
      <c r="A13" s="7"/>
      <c r="B13" s="7" t="str">
        <f t="shared" si="0"/>
        <v/>
      </c>
      <c r="C13" s="7">
        <f>SUMIFS('ENTRADA DE NOTA'!$C$4:$C$9999,'ENTRADA DE NOTA'!$B$4:$B$9999,B13)-SUMIFS(MOVIMENTAÇÃO!$E$4:$E$9999,MOVIMENTAÇÃO!$B$4:$B$9999,B13)</f>
        <v>0</v>
      </c>
      <c r="D13" s="14" t="str">
        <f ca="1">IF(ISNA(VLOOKUP(B13,'ENTRADA DE NOTA'!$B$4:$H$999,7,FALSE)),"",VLOOKUP(B13,'ENTRADA DE NOTA'!$B$4:$H$999,7,FALSE))</f>
        <v/>
      </c>
    </row>
    <row r="14" spans="1:4" x14ac:dyDescent="0.25">
      <c r="A14" s="7"/>
      <c r="B14" s="7" t="str">
        <f t="shared" si="0"/>
        <v/>
      </c>
      <c r="C14" s="7">
        <f>SUMIFS('ENTRADA DE NOTA'!$C$4:$C$9999,'ENTRADA DE NOTA'!$B$4:$B$9999,B14)-SUMIFS(MOVIMENTAÇÃO!$E$4:$E$9999,MOVIMENTAÇÃO!$B$4:$B$9999,B14)</f>
        <v>0</v>
      </c>
      <c r="D14" s="14" t="str">
        <f ca="1">IF(ISNA(VLOOKUP(B14,'ENTRADA DE NOTA'!$B$4:$H$999,7,FALSE)),"",VLOOKUP(B14,'ENTRADA DE NOTA'!$B$4:$H$999,7,FALSE))</f>
        <v/>
      </c>
    </row>
    <row r="15" spans="1:4" x14ac:dyDescent="0.25">
      <c r="A15" s="7"/>
      <c r="B15" s="7" t="str">
        <f t="shared" si="0"/>
        <v/>
      </c>
      <c r="C15" s="7">
        <f>SUMIFS('ENTRADA DE NOTA'!$C$4:$C$9999,'ENTRADA DE NOTA'!$B$4:$B$9999,B15)-SUMIFS(MOVIMENTAÇÃO!$E$4:$E$9999,MOVIMENTAÇÃO!$B$4:$B$9999,B15)</f>
        <v>0</v>
      </c>
      <c r="D15" s="14" t="str">
        <f ca="1">IF(ISNA(VLOOKUP(B15,'ENTRADA DE NOTA'!$B$4:$H$999,7,FALSE)),"",VLOOKUP(B15,'ENTRADA DE NOTA'!$B$4:$H$999,7,FALSE))</f>
        <v/>
      </c>
    </row>
    <row r="16" spans="1:4" x14ac:dyDescent="0.25">
      <c r="A16" s="7"/>
      <c r="B16" s="7" t="str">
        <f t="shared" si="0"/>
        <v/>
      </c>
      <c r="C16" s="7">
        <f>SUMIFS('ENTRADA DE NOTA'!$C$4:$C$9999,'ENTRADA DE NOTA'!$B$4:$B$9999,B16)-SUMIFS(MOVIMENTAÇÃO!$E$4:$E$9999,MOVIMENTAÇÃO!$B$4:$B$9999,B16)</f>
        <v>0</v>
      </c>
      <c r="D16" s="14" t="str">
        <f ca="1">IF(ISNA(VLOOKUP(B16,'ENTRADA DE NOTA'!$B$4:$H$999,7,FALSE)),"",VLOOKUP(B16,'ENTRADA DE NOTA'!$B$4:$H$999,7,FALSE))</f>
        <v/>
      </c>
    </row>
  </sheetData>
  <mergeCells count="2">
    <mergeCell ref="A1:D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ENTRADA DE NOTA</vt:lpstr>
      <vt:lpstr>MOVIMENTAÇÃO</vt:lpstr>
      <vt:lpstr>ID - Medicamentos</vt:lpstr>
      <vt:lpstr>Estoque</vt:lpstr>
      <vt:lpstr>idMedicamentos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Cristiane</dc:creator>
  <cp:lastModifiedBy>Everton Soethe</cp:lastModifiedBy>
  <dcterms:created xsi:type="dcterms:W3CDTF">2022-01-05T22:16:05Z</dcterms:created>
  <dcterms:modified xsi:type="dcterms:W3CDTF">2022-12-08T03:07:20Z</dcterms:modified>
</cp:coreProperties>
</file>