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et\Documents\MATLAB\GEPhysRepo\EL01\"/>
    </mc:Choice>
  </mc:AlternateContent>
  <xr:revisionPtr revIDLastSave="0" documentId="13_ncr:1_{022D04A1-7AA6-4E51-B281-D556AF313576}" xr6:coauthVersionLast="47" xr6:coauthVersionMax="47" xr10:uidLastSave="{00000000-0000-0000-0000-000000000000}"/>
  <bookViews>
    <workbookView xWindow="-108" yWindow="-108" windowWidth="23256" windowHeight="12456" activeTab="1" xr2:uid="{920BF631-E54F-4A37-9E7F-AC358433CA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 a="1"/>
  <c r="C10" i="2" s="1"/>
  <c r="D3" i="2" s="1"/>
  <c r="B3" i="2"/>
  <c r="B4" i="2"/>
  <c r="B5" i="2"/>
  <c r="B6" i="2"/>
  <c r="B7" i="2"/>
  <c r="B2" i="2"/>
  <c r="C13" i="1" a="1"/>
  <c r="C13" i="1" s="1"/>
  <c r="B3" i="1"/>
  <c r="B4" i="1"/>
  <c r="B5" i="1"/>
  <c r="B6" i="1"/>
  <c r="B7" i="1"/>
  <c r="B8" i="1"/>
  <c r="B9" i="1"/>
  <c r="D5" i="2" l="1"/>
  <c r="D2" i="2"/>
  <c r="D7" i="2"/>
  <c r="D6" i="2"/>
  <c r="D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<sst xmlns="http://schemas.openxmlformats.org/spreadsheetml/2006/main" count="6" uniqueCount="4">
  <si>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n</t>
  </si>
  <si>
    <t>ln(8/8-n)</t>
  </si>
  <si>
    <t>t</t>
  </si>
  <si>
    <t>ln(8/8-n))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</si>
</sst>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1">
                  <c:v>0.13353139262452257</c:v>
                </c:pt>
                <c:pt idx="2">
                  <c:v>0.28768207245178085</c:v>
                </c:pt>
                <c:pt idx="3">
                  <c:v>0.47000362924573563</c:v>
                </c:pt>
                <c:pt idx="4">
                  <c:v>0.69314718055994529</c:v>
                </c:pt>
                <c:pt idx="5">
                  <c:v>0.98082925301172619</c:v>
                </c:pt>
                <c:pt idx="6">
                  <c:v>1.3862943611198906</c:v>
                </c:pt>
                <c:pt idx="7">
                  <c:v>2.0794415416798357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1">
                  <c:v>24</c:v>
                </c:pt>
                <c:pt idx="2">
                  <c:v>52</c:v>
                </c:pt>
                <c:pt idx="3">
                  <c:v>84</c:v>
                </c:pt>
                <c:pt idx="4">
                  <c:v>124</c:v>
                </c:pt>
                <c:pt idx="5">
                  <c:v>176</c:v>
                </c:pt>
                <c:pt idx="6">
                  <c:v>248</c:v>
                </c:pt>
                <c:pt idx="7">
                  <c:v>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9-49D4-A34E-13044F76E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562335"/>
        <c:axId val="1185268511"/>
      </c:scatterChart>
      <c:valAx>
        <c:axId val="113456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268511"/>
        <c:crosses val="autoZero"/>
        <c:crossBetween val="midCat"/>
      </c:valAx>
      <c:valAx>
        <c:axId val="118526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56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Sheet2!$B$2:$B$7</c:f>
              <c:numCache>
                <c:formatCode>General</c:formatCode>
                <c:ptCount val="6"/>
                <c:pt idx="0">
                  <c:v>0.28768207245178085</c:v>
                </c:pt>
                <c:pt idx="1">
                  <c:v>0.47000362924573563</c:v>
                </c:pt>
                <c:pt idx="2">
                  <c:v>0.69314718055994529</c:v>
                </c:pt>
                <c:pt idx="3">
                  <c:v>0.98082925301172619</c:v>
                </c:pt>
                <c:pt idx="4">
                  <c:v>1.3862943611198906</c:v>
                </c:pt>
                <c:pt idx="5">
                  <c:v>2.0794415416798357</c:v>
                </c:pt>
              </c:numCache>
            </c:numRef>
          </c:xVal>
          <c:yVal>
            <c:numRef>
              <c:f>Sheet2!$C$2:$C$7</c:f>
              <c:numCache>
                <c:formatCode>General</c:formatCode>
                <c:ptCount val="6"/>
                <c:pt idx="0">
                  <c:v>0.72</c:v>
                </c:pt>
                <c:pt idx="1">
                  <c:v>1.4</c:v>
                </c:pt>
                <c:pt idx="2">
                  <c:v>2.2400000000000002</c:v>
                </c:pt>
                <c:pt idx="3">
                  <c:v>3.32</c:v>
                </c:pt>
                <c:pt idx="4">
                  <c:v>4.84</c:v>
                </c:pt>
                <c:pt idx="5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0-442D-A5B8-6810EF7CD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46959"/>
        <c:axId val="1341447919"/>
      </c:scatterChart>
      <c:valAx>
        <c:axId val="134144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47919"/>
        <c:crosses val="autoZero"/>
        <c:crossBetween val="midCat"/>
      </c:valAx>
      <c:valAx>
        <c:axId val="134144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4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1B998-5838-AADF-4DA4-59351C4E7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41910</xdr:rowOff>
    </xdr:from>
    <xdr:to>
      <xdr:col>13</xdr:col>
      <xdr:colOff>91440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B1010-335B-BD0E-5C2F-A24F50FDF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EA12-108F-4F2D-8510-1D3C66289629}">
  <dimension ref="A1:D17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3" spans="1:4" x14ac:dyDescent="0.3">
      <c r="A3">
        <v>1</v>
      </c>
      <c r="B3">
        <f t="shared" ref="B3:B9" si="0">LN(8/(8-A3))</f>
        <v>0.13353139262452257</v>
      </c>
      <c r="C3">
        <v>24</v>
      </c>
    </row>
    <row r="4" spans="1:4" x14ac:dyDescent="0.3">
      <c r="A4">
        <v>2</v>
      </c>
      <c r="B4">
        <f t="shared" si="0"/>
        <v>0.28768207245178085</v>
      </c>
      <c r="C4">
        <v>52</v>
      </c>
    </row>
    <row r="5" spans="1:4" x14ac:dyDescent="0.3">
      <c r="A5">
        <v>3</v>
      </c>
      <c r="B5">
        <f t="shared" si="0"/>
        <v>0.47000362924573563</v>
      </c>
      <c r="C5">
        <v>84</v>
      </c>
    </row>
    <row r="6" spans="1:4" x14ac:dyDescent="0.3">
      <c r="A6">
        <v>4</v>
      </c>
      <c r="B6">
        <f t="shared" si="0"/>
        <v>0.69314718055994529</v>
      </c>
      <c r="C6">
        <v>124</v>
      </c>
    </row>
    <row r="7" spans="1:4" x14ac:dyDescent="0.3">
      <c r="A7">
        <v>5</v>
      </c>
      <c r="B7">
        <f t="shared" si="0"/>
        <v>0.98082925301172619</v>
      </c>
      <c r="C7">
        <v>176</v>
      </c>
    </row>
    <row r="8" spans="1:4" x14ac:dyDescent="0.3">
      <c r="A8">
        <v>6</v>
      </c>
      <c r="B8">
        <f t="shared" si="0"/>
        <v>1.3862943611198906</v>
      </c>
      <c r="C8">
        <v>248</v>
      </c>
    </row>
    <row r="9" spans="1:4" x14ac:dyDescent="0.3">
      <c r="A9">
        <v>7</v>
      </c>
      <c r="B9">
        <f t="shared" si="0"/>
        <v>2.0794415416798357</v>
      </c>
      <c r="C9">
        <v>372</v>
      </c>
    </row>
    <row r="13" spans="1:4" x14ac:dyDescent="0.3">
      <c r="C13" cm="1">
        <f t="array" ref="C13:D17">LINEST(C3:C9,B3:B9,TRUE,TRUE)</f>
        <v>178.78997198302045</v>
      </c>
      <c r="D13">
        <v>0.24718515067812064</v>
      </c>
    </row>
    <row r="14" spans="1:4" x14ac:dyDescent="0.3">
      <c r="C14">
        <v>0.16613275286994</v>
      </c>
      <c r="D14">
        <v>0.17771283371485416</v>
      </c>
    </row>
    <row r="15" spans="1:4" x14ac:dyDescent="0.3">
      <c r="C15">
        <v>0.99999568289770191</v>
      </c>
      <c r="D15">
        <v>0.27867983443337802</v>
      </c>
    </row>
    <row r="16" spans="1:4" x14ac:dyDescent="0.3">
      <c r="C16">
        <v>1158179.2760904501</v>
      </c>
      <c r="D16">
        <v>5</v>
      </c>
    </row>
    <row r="17" spans="3:4" x14ac:dyDescent="0.3">
      <c r="C17">
        <v>89947.040259177986</v>
      </c>
      <c r="D17">
        <v>0.38831225059907487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B2FA-7705-44D2-A576-733BD11720BC}">
  <dimension ref="A1:D14"/>
  <sheetViews>
    <sheetView tabSelected="1" workbookViewId="0">
      <selection activeCell="O9" sqref="O9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</v>
      </c>
    </row>
    <row r="2" spans="1:4" x14ac:dyDescent="0.3">
      <c r="A2">
        <v>2</v>
      </c>
      <c r="B2">
        <f>LN(8/(8-A2))</f>
        <v>0.28768207245178085</v>
      </c>
      <c r="C2">
        <v>0.72</v>
      </c>
      <c r="D2">
        <f>C2-$C$10*B2-$D$10</f>
        <v>-5.8371581116196669E-3</v>
      </c>
    </row>
    <row r="3" spans="1:4" x14ac:dyDescent="0.3">
      <c r="A3">
        <v>3</v>
      </c>
      <c r="B3">
        <f t="shared" ref="B3:B7" si="0">LN(8/(8-A3))</f>
        <v>0.47000362924573563</v>
      </c>
      <c r="C3">
        <v>1.4</v>
      </c>
      <c r="D3">
        <f t="shared" ref="D3:D7" si="1">C3-$C$10*B3-$D$10</f>
        <v>-6.1591285699913456E-3</v>
      </c>
    </row>
    <row r="4" spans="1:4" x14ac:dyDescent="0.3">
      <c r="A4">
        <v>4</v>
      </c>
      <c r="B4">
        <f t="shared" si="0"/>
        <v>0.69314718055994529</v>
      </c>
      <c r="C4">
        <v>2.2400000000000002</v>
      </c>
      <c r="D4">
        <f t="shared" si="1"/>
        <v>1.1940731321820053E-3</v>
      </c>
    </row>
    <row r="5" spans="1:4" x14ac:dyDescent="0.3">
      <c r="A5">
        <v>5</v>
      </c>
      <c r="B5">
        <f t="shared" si="0"/>
        <v>0.98082925301172619</v>
      </c>
      <c r="C5">
        <v>3.32</v>
      </c>
      <c r="D5">
        <f t="shared" si="1"/>
        <v>7.7256482375509528E-3</v>
      </c>
    </row>
    <row r="6" spans="1:4" x14ac:dyDescent="0.3">
      <c r="A6">
        <v>6</v>
      </c>
      <c r="B6">
        <f t="shared" si="0"/>
        <v>1.3862943611198906</v>
      </c>
      <c r="C6">
        <v>4.84</v>
      </c>
      <c r="D6">
        <f t="shared" si="1"/>
        <v>1.4756879481352403E-2</v>
      </c>
    </row>
    <row r="7" spans="1:4" x14ac:dyDescent="0.3">
      <c r="A7">
        <v>7</v>
      </c>
      <c r="B7">
        <f t="shared" si="0"/>
        <v>2.0794415416798357</v>
      </c>
      <c r="C7">
        <v>7.4</v>
      </c>
      <c r="D7">
        <f t="shared" si="1"/>
        <v>-1.1680314169475903E-2</v>
      </c>
    </row>
    <row r="10" spans="1:4" x14ac:dyDescent="0.3">
      <c r="C10" cm="1">
        <f t="array" ref="C10:D14">LINEST(C2:C7,B2:B7,TRUE,TRUE)</f>
        <v>3.731440112850819</v>
      </c>
      <c r="D10">
        <v>-0.34763126678301104</v>
      </c>
    </row>
    <row r="11" spans="1:4" x14ac:dyDescent="0.3">
      <c r="C11">
        <v>7.4491975376253239E-3</v>
      </c>
      <c r="D11">
        <v>8.5973080722904268E-3</v>
      </c>
    </row>
    <row r="12" spans="1:4" x14ac:dyDescent="0.3">
      <c r="C12">
        <v>0.99998405887018404</v>
      </c>
      <c r="D12">
        <v>1.1037594416605238E-2</v>
      </c>
    </row>
    <row r="13" spans="1:4" x14ac:dyDescent="0.3">
      <c r="C13">
        <v>250919.24359568558</v>
      </c>
      <c r="D13">
        <v>4</v>
      </c>
    </row>
    <row r="14" spans="1:4" x14ac:dyDescent="0.3">
      <c r="C14">
        <v>30.569112686037979</v>
      </c>
      <c r="D14">
        <v>4.8731396202190047E-4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Everton</dc:creator>
  <cp:lastModifiedBy>Gareth Everton</cp:lastModifiedBy>
  <dcterms:created xsi:type="dcterms:W3CDTF">2025-02-13T11:17:50Z</dcterms:created>
  <dcterms:modified xsi:type="dcterms:W3CDTF">2025-02-14T11:31:43Z</dcterms:modified>
</cp:coreProperties>
</file>