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2599952859\Desktop\Everton Araujo\Aula 4\"/>
    </mc:Choice>
  </mc:AlternateContent>
  <xr:revisionPtr revIDLastSave="0" documentId="13_ncr:1_{9A665477-0BF0-46B4-AAFB-79E97CAEAB15}" xr6:coauthVersionLast="36" xr6:coauthVersionMax="36" xr10:uidLastSave="{00000000-0000-0000-0000-000000000000}"/>
  <bookViews>
    <workbookView xWindow="0" yWindow="0" windowWidth="23040" windowHeight="8940" activeTab="2" xr2:uid="{00000000-000D-0000-FFFF-FFFF00000000}"/>
  </bookViews>
  <sheets>
    <sheet name="Início" sheetId="8" r:id="rId1"/>
    <sheet name="Cad_Empresa" sheetId="9" r:id="rId2"/>
    <sheet name="Cad_Veículos" sheetId="10" r:id="rId3"/>
    <sheet name="Cad_Motorista" sheetId="11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0" l="1"/>
  <c r="J5" i="10"/>
  <c r="G11" i="10"/>
  <c r="G10" i="10"/>
  <c r="G9" i="10"/>
  <c r="H6" i="11"/>
  <c r="H7" i="11"/>
  <c r="H5" i="11"/>
  <c r="I6" i="11"/>
  <c r="I5" i="11"/>
  <c r="B16" i="8" l="1"/>
  <c r="B9" i="8"/>
  <c r="B6" i="8"/>
</calcChain>
</file>

<file path=xl/sharedStrings.xml><?xml version="1.0" encoding="utf-8"?>
<sst xmlns="http://schemas.openxmlformats.org/spreadsheetml/2006/main" count="44" uniqueCount="43">
  <si>
    <t>EMPRESA</t>
  </si>
  <si>
    <t>GESTOR RESPONSÁVEL</t>
  </si>
  <si>
    <t>Nome de fantasia da empresa:</t>
  </si>
  <si>
    <t>Nome completo do gestor da empresa:</t>
  </si>
  <si>
    <t>Endereço:</t>
  </si>
  <si>
    <t>Número:</t>
  </si>
  <si>
    <t>Cidade:</t>
  </si>
  <si>
    <t>ENDEREÇO</t>
  </si>
  <si>
    <t>Código</t>
  </si>
  <si>
    <t>Placa</t>
  </si>
  <si>
    <t>Marca</t>
  </si>
  <si>
    <t>Modelo</t>
  </si>
  <si>
    <t>Combustível</t>
  </si>
  <si>
    <t>Idade</t>
  </si>
  <si>
    <t>Ano Fabricação</t>
  </si>
  <si>
    <t>Data da Compra</t>
  </si>
  <si>
    <t>Estado da Compra</t>
  </si>
  <si>
    <t>OPM-7610</t>
  </si>
  <si>
    <t>Chevrolet</t>
  </si>
  <si>
    <t>Cobalt LTZ 1.8</t>
  </si>
  <si>
    <t>Flex</t>
  </si>
  <si>
    <t>Novo</t>
  </si>
  <si>
    <t>Nome</t>
  </si>
  <si>
    <t>Endereço</t>
  </si>
  <si>
    <t>Telefone</t>
  </si>
  <si>
    <t>CNH</t>
  </si>
  <si>
    <t>Categoria</t>
  </si>
  <si>
    <t>Vencimento</t>
  </si>
  <si>
    <t>Alberto Cunha Novaes</t>
  </si>
  <si>
    <t>Rua Jambolão, 25</t>
  </si>
  <si>
    <t>D</t>
  </si>
  <si>
    <t>Provável Ano da Venda</t>
  </si>
  <si>
    <t>Luis Gonzaga Cunha</t>
  </si>
  <si>
    <t>Rua Ipês, 345</t>
  </si>
  <si>
    <t>AE</t>
  </si>
  <si>
    <t>Dias a Vencer ou Vencidos</t>
  </si>
  <si>
    <t>Eliyahu Goldrat</t>
  </si>
  <si>
    <t>Rua dos Gargalos, 38</t>
  </si>
  <si>
    <t>B</t>
  </si>
  <si>
    <t>transportadora log rápido</t>
  </si>
  <si>
    <t>pedro dantas</t>
  </si>
  <si>
    <t>rua niterói</t>
  </si>
  <si>
    <t>são caetano do sul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</si>
</sst>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\(##\)\ 0\ 0000&quot;-&quot;0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7" tint="-0.249977111117893"/>
      <name val="Tahoma"/>
      <family val="2"/>
    </font>
    <font>
      <sz val="10"/>
      <color theme="4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vertical="center"/>
    </xf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3" fillId="2" borderId="0" xfId="0" applyFont="1" applyFill="1" applyProtection="1">
      <protection locked="0"/>
    </xf>
    <xf numFmtId="0" fontId="1" fillId="4" borderId="0" xfId="0" applyFont="1" applyFill="1" applyAlignment="1">
      <alignment wrapText="1"/>
    </xf>
    <xf numFmtId="0" fontId="1" fillId="4" borderId="0" xfId="0" applyFont="1" applyFill="1" applyAlignment="1">
      <alignment horizontal="right" wrapText="1"/>
    </xf>
    <xf numFmtId="0" fontId="1" fillId="4" borderId="0" xfId="0" applyFont="1" applyFill="1" applyAlignment="1">
      <alignment horizontal="left" wrapText="1"/>
    </xf>
    <xf numFmtId="0" fontId="3" fillId="2" borderId="0" xfId="0" applyNumberFormat="1" applyFont="1" applyFill="1" applyProtection="1">
      <protection locked="0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14" fontId="3" fillId="0" borderId="0" xfId="0" applyNumberFormat="1" applyFont="1" applyFill="1" applyAlignment="1">
      <alignment horizontal="left" vertical="center"/>
    </xf>
    <xf numFmtId="1" fontId="3" fillId="0" borderId="0" xfId="0" applyNumberFormat="1" applyFont="1" applyFill="1" applyAlignment="1">
      <alignment vertical="center"/>
    </xf>
    <xf numFmtId="1" fontId="3" fillId="0" borderId="0" xfId="0" applyNumberFormat="1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/>
    <xf numFmtId="165" fontId="3" fillId="0" borderId="0" xfId="0" applyNumberFormat="1" applyFont="1" applyFill="1" applyAlignment="1">
      <alignment horizontal="left" vertical="center"/>
    </xf>
    <xf numFmtId="164" fontId="1" fillId="0" borderId="0" xfId="0" applyNumberFormat="1" applyFont="1" applyAlignment="1"/>
    <xf numFmtId="164" fontId="1" fillId="0" borderId="0" xfId="0" applyNumberFormat="1" applyFont="1" applyAlignment="1">
      <alignment horizontal="centerContinuous"/>
    </xf>
    <xf numFmtId="164" fontId="4" fillId="0" borderId="0" xfId="0" applyNumberFormat="1" applyFont="1" applyAlignment="1">
      <alignment horizontal="centerContinuous"/>
    </xf>
    <xf numFmtId="2" fontId="3" fillId="0" borderId="0" xfId="0" applyNumberFormat="1" applyFont="1" applyFill="1" applyAlignment="1">
      <alignment horizontal="left" vertical="center"/>
    </xf>
    <xf numFmtId="22" fontId="3" fillId="0" borderId="0" xfId="0" applyNumberFormat="1" applyFont="1" applyFill="1" applyAlignment="1">
      <alignment horizontal="left" vertical="center"/>
    </xf>
    <xf numFmtId="1" fontId="5" fillId="0" borderId="0" xfId="0" applyNumberFormat="1" applyFont="1" applyFill="1" applyAlignment="1">
      <alignment horizontal="right" vertical="center"/>
    </xf>
    <xf numFmtId="0" fontId="3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Cad_Empresa!O1"/><Relationship Id="rId1" Type="http://schemas.openxmlformats.org/officeDocument/2006/relationships/hyperlink" Target="#In&#237;cio!O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ad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4" Type="http://schemas.openxmlformats.org/officeDocument/2006/relationships/hyperlink" Target="#Cad_Motorista!O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Cad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4" Type="http://schemas.openxmlformats.org/officeDocument/2006/relationships/hyperlink" Target="#Cad_Motorista!O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Cad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4" Type="http://schemas.openxmlformats.org/officeDocument/2006/relationships/hyperlink" Target="#Cad_Motorista!O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BA0FC6-3102-4105-B76E-A3425C0258A0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CF631DB-37CE-486B-B435-8473605BF212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3C08429E-7AEF-47DA-9312-B3EFFFD47D63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EEB3F770-62EA-44CF-A1B6-CBDB1F0154E1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2899AFD7-F534-4291-A4B0-8AAF42D3C45B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433447</xdr:colOff>
      <xdr:row>1</xdr:row>
      <xdr:rowOff>12945</xdr:rowOff>
    </xdr:to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D3E6B27D-D4EC-4E65-AFE4-C5ED39A986AE}"/>
            </a:ext>
          </a:extLst>
        </xdr:cNvPr>
        <xdr:cNvSpPr txBox="1"/>
      </xdr:nvSpPr>
      <xdr:spPr>
        <a:xfrm>
          <a:off x="0" y="0"/>
          <a:ext cx="1262122" cy="5177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ctr">
          <a:spAutoFit/>
        </a:bodyPr>
        <a:lstStyle/>
        <a:p>
          <a:pPr algn="ctr"/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Gestão</a:t>
          </a:r>
          <a:r>
            <a:rPr lang="pt-BR" sz="1800" baseline="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 de</a:t>
          </a:r>
        </a:p>
        <a:p>
          <a:pPr algn="ctr"/>
          <a:r>
            <a:rPr lang="pt-BR" sz="1800" baseline="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Frotas</a:t>
          </a:r>
          <a:endParaRPr lang="pt-BR" sz="1800">
            <a:solidFill>
              <a:srgbClr val="FFFF00"/>
            </a:solidFill>
            <a:latin typeface="Aharoni" panose="02010803020104030203" pitchFamily="2" charset="-79"/>
            <a:cs typeface="Aharoni" panose="02010803020104030203" pitchFamily="2" charset="-79"/>
          </a:endParaRPr>
        </a:p>
        <a:p>
          <a:pPr algn="ctr"/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627734-0663-4FA9-8780-F55E760F1049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018AF23-8EA1-4733-ADD0-8BD8E14326F9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B68638E9-237B-4AB4-BD76-E5FF66A2646F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78A4E03F-FBDB-42CE-9CEF-F8500D7571E9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F8C2157E-B594-4473-AB0A-20088837B6C5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314100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0024708-7F6B-4F06-A977-802C798E7611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342900</xdr:colOff>
      <xdr:row>1</xdr:row>
      <xdr:rowOff>104775</xdr:rowOff>
    </xdr:from>
    <xdr:to>
      <xdr:col>4</xdr:col>
      <xdr:colOff>485550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871882-370C-4E6B-9ED5-6934223D9A2A}"/>
            </a:ext>
          </a:extLst>
        </xdr:cNvPr>
        <xdr:cNvSpPr/>
      </xdr:nvSpPr>
      <xdr:spPr>
        <a:xfrm>
          <a:off x="20002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4</xdr:col>
      <xdr:colOff>514350</xdr:colOff>
      <xdr:row>1</xdr:row>
      <xdr:rowOff>104775</xdr:rowOff>
    </xdr:from>
    <xdr:to>
      <xdr:col>6</xdr:col>
      <xdr:colOff>657000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64CEA9A-4C88-4133-9DF5-BE5DB64BED22}"/>
            </a:ext>
          </a:extLst>
        </xdr:cNvPr>
        <xdr:cNvSpPr/>
      </xdr:nvSpPr>
      <xdr:spPr>
        <a:xfrm>
          <a:off x="38290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433447</xdr:colOff>
      <xdr:row>1</xdr:row>
      <xdr:rowOff>12945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7649DE29-8FA0-4D01-8EC2-D87FA2307916}"/>
            </a:ext>
          </a:extLst>
        </xdr:cNvPr>
        <xdr:cNvSpPr txBox="1"/>
      </xdr:nvSpPr>
      <xdr:spPr>
        <a:xfrm>
          <a:off x="0" y="0"/>
          <a:ext cx="1262122" cy="5177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ctr">
          <a:spAutoFit/>
        </a:bodyPr>
        <a:lstStyle/>
        <a:p>
          <a:pPr algn="ctr"/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Gestão</a:t>
          </a:r>
          <a:r>
            <a:rPr lang="pt-BR" sz="1800" baseline="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 de</a:t>
          </a:r>
        </a:p>
        <a:p>
          <a:pPr algn="ctr"/>
          <a:r>
            <a:rPr lang="pt-BR" sz="1800" baseline="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Frotas</a:t>
          </a:r>
          <a:endParaRPr lang="pt-BR" sz="1800">
            <a:solidFill>
              <a:srgbClr val="FFFF00"/>
            </a:solidFill>
            <a:latin typeface="Aharoni" panose="02010803020104030203" pitchFamily="2" charset="-79"/>
            <a:cs typeface="Aharoni" panose="02010803020104030203" pitchFamily="2" charset="-79"/>
          </a:endParaRPr>
        </a:p>
        <a:p>
          <a:pPr algn="ctr"/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542925</xdr:colOff>
      <xdr:row>0</xdr:row>
      <xdr:rowOff>142875</xdr:rowOff>
    </xdr:from>
    <xdr:to>
      <xdr:col>3</xdr:col>
      <xdr:colOff>552450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2EF660-7474-4CD1-B077-0422EA1DE591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3</xdr:col>
      <xdr:colOff>576262</xdr:colOff>
      <xdr:row>0</xdr:row>
      <xdr:rowOff>142875</xdr:rowOff>
    </xdr:from>
    <xdr:to>
      <xdr:col>4</xdr:col>
      <xdr:colOff>585787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29C9295-0E79-43A4-A139-C0D744B4C204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4</xdr:col>
      <xdr:colOff>609599</xdr:colOff>
      <xdr:row>0</xdr:row>
      <xdr:rowOff>142875</xdr:rowOff>
    </xdr:from>
    <xdr:to>
      <xdr:col>6</xdr:col>
      <xdr:colOff>390524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7C5A30B4-9A56-48C5-A173-5F0E10A7AB7E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6</xdr:col>
      <xdr:colOff>414336</xdr:colOff>
      <xdr:row>0</xdr:row>
      <xdr:rowOff>142875</xdr:rowOff>
    </xdr:from>
    <xdr:to>
      <xdr:col>8</xdr:col>
      <xdr:colOff>195261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6D12ED82-1966-40CD-9E3C-05EF439074E8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8</xdr:col>
      <xdr:colOff>219075</xdr:colOff>
      <xdr:row>0</xdr:row>
      <xdr:rowOff>142875</xdr:rowOff>
    </xdr:from>
    <xdr:to>
      <xdr:col>10</xdr:col>
      <xdr:colOff>333375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3E0851EE-3980-4CF3-9523-FD6F20A09F57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514125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BE3D7A-4446-4BEA-A7CB-DB25B6586066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552450</xdr:colOff>
      <xdr:row>1</xdr:row>
      <xdr:rowOff>104775</xdr:rowOff>
    </xdr:from>
    <xdr:to>
      <xdr:col>3</xdr:col>
      <xdr:colOff>923700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B659196-ECF7-4D92-8830-DC4A35CF8B23}"/>
            </a:ext>
          </a:extLst>
        </xdr:cNvPr>
        <xdr:cNvSpPr/>
      </xdr:nvSpPr>
      <xdr:spPr>
        <a:xfrm>
          <a:off x="20097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3</xdr:col>
      <xdr:colOff>962025</xdr:colOff>
      <xdr:row>1</xdr:row>
      <xdr:rowOff>104775</xdr:rowOff>
    </xdr:from>
    <xdr:to>
      <xdr:col>5</xdr:col>
      <xdr:colOff>504600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765B02A-B454-4EB9-8653-55C085C8D0BB}"/>
            </a:ext>
          </a:extLst>
        </xdr:cNvPr>
        <xdr:cNvSpPr/>
      </xdr:nvSpPr>
      <xdr:spPr>
        <a:xfrm>
          <a:off x="384810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633472</xdr:colOff>
      <xdr:row>1</xdr:row>
      <xdr:rowOff>12945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36B229EB-A5DC-4A74-B797-67A7D5552A4A}"/>
            </a:ext>
          </a:extLst>
        </xdr:cNvPr>
        <xdr:cNvSpPr txBox="1"/>
      </xdr:nvSpPr>
      <xdr:spPr>
        <a:xfrm>
          <a:off x="0" y="0"/>
          <a:ext cx="1262122" cy="5177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ctr">
          <a:spAutoFit/>
        </a:bodyPr>
        <a:lstStyle/>
        <a:p>
          <a:pPr algn="ctr"/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Gestão</a:t>
          </a:r>
          <a:r>
            <a:rPr lang="pt-BR" sz="1800" baseline="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 de</a:t>
          </a:r>
        </a:p>
        <a:p>
          <a:pPr algn="ctr"/>
          <a:r>
            <a:rPr lang="pt-BR" sz="1800" baseline="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Frotas</a:t>
          </a:r>
          <a:endParaRPr lang="pt-BR" sz="1800">
            <a:solidFill>
              <a:srgbClr val="FFFF00"/>
            </a:solidFill>
            <a:latin typeface="Aharoni" panose="02010803020104030203" pitchFamily="2" charset="-79"/>
            <a:cs typeface="Aharoni" panose="02010803020104030203" pitchFamily="2" charset="-79"/>
          </a:endParaRPr>
        </a:p>
        <a:p>
          <a:pPr algn="ctr"/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1371600</xdr:colOff>
      <xdr:row>0</xdr:row>
      <xdr:rowOff>142875</xdr:rowOff>
    </xdr:from>
    <xdr:to>
      <xdr:col>2</xdr:col>
      <xdr:colOff>647700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7357EC-8C7C-41E6-BC98-40CF0DB7E1CC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2</xdr:col>
      <xdr:colOff>671512</xdr:colOff>
      <xdr:row>0</xdr:row>
      <xdr:rowOff>142875</xdr:rowOff>
    </xdr:from>
    <xdr:to>
      <xdr:col>2</xdr:col>
      <xdr:colOff>2109787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DE7789A-574B-4EF5-AC20-13EE21124EE6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2</xdr:col>
      <xdr:colOff>2133599</xdr:colOff>
      <xdr:row>0</xdr:row>
      <xdr:rowOff>142875</xdr:rowOff>
    </xdr:from>
    <xdr:to>
      <xdr:col>4</xdr:col>
      <xdr:colOff>180974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B93ABDEB-7E13-4C91-95D9-9FB5F6B1CC79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4</xdr:col>
      <xdr:colOff>204786</xdr:colOff>
      <xdr:row>0</xdr:row>
      <xdr:rowOff>142875</xdr:rowOff>
    </xdr:from>
    <xdr:to>
      <xdr:col>5</xdr:col>
      <xdr:colOff>414336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AB22967A-FF0E-4073-8C69-74EF7F36C182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5</xdr:col>
      <xdr:colOff>438150</xdr:colOff>
      <xdr:row>0</xdr:row>
      <xdr:rowOff>142875</xdr:rowOff>
    </xdr:from>
    <xdr:to>
      <xdr:col>7</xdr:col>
      <xdr:colOff>419100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875BB76A-28F7-4C24-9428-5CF75AB39CDC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1</xdr:col>
      <xdr:colOff>1342800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AA0C125-7FA2-42DD-A022-E130DCF31A2C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1</xdr:col>
      <xdr:colOff>1376363</xdr:colOff>
      <xdr:row>1</xdr:row>
      <xdr:rowOff>104775</xdr:rowOff>
    </xdr:from>
    <xdr:to>
      <xdr:col>2</xdr:col>
      <xdr:colOff>1014188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8ED9A2C-2351-485B-BE55-EACC611E479D}"/>
            </a:ext>
          </a:extLst>
        </xdr:cNvPr>
        <xdr:cNvSpPr/>
      </xdr:nvSpPr>
      <xdr:spPr>
        <a:xfrm>
          <a:off x="2005013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2</xdr:col>
      <xdr:colOff>1047750</xdr:colOff>
      <xdr:row>1</xdr:row>
      <xdr:rowOff>104775</xdr:rowOff>
    </xdr:from>
    <xdr:to>
      <xdr:col>3</xdr:col>
      <xdr:colOff>685575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EC9340D-B862-4EFA-A6D8-EE3E27D0E02F}"/>
            </a:ext>
          </a:extLst>
        </xdr:cNvPr>
        <xdr:cNvSpPr/>
      </xdr:nvSpPr>
      <xdr:spPr>
        <a:xfrm>
          <a:off x="38385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1</xdr:col>
      <xdr:colOff>633472</xdr:colOff>
      <xdr:row>1</xdr:row>
      <xdr:rowOff>12945</xdr:rowOff>
    </xdr:to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id="{B6CB42F9-AFBD-4EE6-8683-A2781B054033}"/>
            </a:ext>
          </a:extLst>
        </xdr:cNvPr>
        <xdr:cNvSpPr txBox="1"/>
      </xdr:nvSpPr>
      <xdr:spPr>
        <a:xfrm>
          <a:off x="0" y="0"/>
          <a:ext cx="1262122" cy="51777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ctr">
          <a:spAutoFit/>
        </a:bodyPr>
        <a:lstStyle/>
        <a:p>
          <a:pPr algn="ctr"/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Gestão</a:t>
          </a:r>
          <a:r>
            <a:rPr lang="pt-BR" sz="1800" baseline="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 de</a:t>
          </a:r>
        </a:p>
        <a:p>
          <a:pPr algn="ctr"/>
          <a:r>
            <a:rPr lang="pt-BR" sz="1800" baseline="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Frotas</a:t>
          </a:r>
          <a:endParaRPr lang="pt-BR" sz="1800">
            <a:solidFill>
              <a:srgbClr val="FFFF00"/>
            </a:solidFill>
            <a:latin typeface="Aharoni" panose="02010803020104030203" pitchFamily="2" charset="-79"/>
            <a:cs typeface="Aharoni" panose="02010803020104030203" pitchFamily="2" charset="-79"/>
          </a:endParaRPr>
        </a:p>
        <a:p>
          <a:pPr algn="ctr"/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showGridLines="0" workbookViewId="0">
      <selection activeCell="O1" sqref="O1"/>
    </sheetView>
  </sheetViews>
  <sheetFormatPr defaultColWidth="0" defaultRowHeight="13.2" x14ac:dyDescent="0.25"/>
  <cols>
    <col min="1" max="15" width="12.44140625" style="1" customWidth="1"/>
    <col min="16" max="16" width="2.33203125" style="1" hidden="1" customWidth="1"/>
    <col min="17" max="16384" width="11.6640625" style="1" hidden="1"/>
  </cols>
  <sheetData>
    <row r="1" spans="1:15" ht="39.9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5">
      <c r="B5" s="1" t="s">
        <v>0</v>
      </c>
    </row>
    <row r="6" spans="1:15" x14ac:dyDescent="0.25">
      <c r="B6" s="5" t="str">
        <f>UPPER(Cad_Empresa!B6)</f>
        <v>TRANSPORTADORA LOG RÁPIDO</v>
      </c>
    </row>
    <row r="8" spans="1:15" x14ac:dyDescent="0.25">
      <c r="B8" s="1" t="s">
        <v>1</v>
      </c>
    </row>
    <row r="9" spans="1:15" x14ac:dyDescent="0.25">
      <c r="B9" s="5" t="str">
        <f>PROPER(Cad_Empresa!B10)</f>
        <v>Pedro Dantas</v>
      </c>
    </row>
    <row r="15" spans="1:15" x14ac:dyDescent="0.25">
      <c r="B15" s="1" t="s">
        <v>7</v>
      </c>
    </row>
    <row r="16" spans="1:15" x14ac:dyDescent="0.25">
      <c r="B16" s="5" t="str">
        <f>CONCATENATE(PROPER(Cad_Empresa!B14),", ",Cad_Empresa!B18," - ",PROPER(Cad_Empresa!B22))</f>
        <v>Rua Niterói, 180 - São Caetano Do Sul</v>
      </c>
    </row>
    <row r="24" spans="13:15" ht="15" customHeight="1" x14ac:dyDescent="0.25">
      <c r="M24" s="23"/>
      <c r="N24" s="22"/>
      <c r="O24" s="22"/>
    </row>
    <row r="25" spans="13:15" ht="15" customHeight="1" x14ac:dyDescent="0.25">
      <c r="M25" s="21"/>
      <c r="N25" s="21"/>
      <c r="O25" s="2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showGridLines="0" workbookViewId="0">
      <selection activeCell="C4" sqref="C4"/>
    </sheetView>
  </sheetViews>
  <sheetFormatPr defaultColWidth="0" defaultRowHeight="13.2" x14ac:dyDescent="0.25"/>
  <cols>
    <col min="1" max="15" width="12.44140625" style="1" customWidth="1"/>
    <col min="16" max="16" width="2.33203125" style="1" hidden="1" customWidth="1"/>
    <col min="17" max="16384" width="11.6640625" style="1" hidden="1"/>
  </cols>
  <sheetData>
    <row r="1" spans="1:15" ht="39.9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5">
      <c r="B5" s="1" t="s">
        <v>2</v>
      </c>
    </row>
    <row r="6" spans="1:15" x14ac:dyDescent="0.25">
      <c r="B6" s="10" t="s">
        <v>39</v>
      </c>
      <c r="C6" s="4"/>
      <c r="D6" s="4"/>
      <c r="E6" s="4"/>
    </row>
    <row r="9" spans="1:15" x14ac:dyDescent="0.25">
      <c r="B9" s="1" t="s">
        <v>3</v>
      </c>
    </row>
    <row r="10" spans="1:15" x14ac:dyDescent="0.25">
      <c r="B10" s="6" t="s">
        <v>40</v>
      </c>
      <c r="C10" s="4"/>
      <c r="D10" s="4"/>
      <c r="E10" s="4"/>
    </row>
    <row r="13" spans="1:15" x14ac:dyDescent="0.25">
      <c r="B13" s="1" t="s">
        <v>4</v>
      </c>
    </row>
    <row r="14" spans="1:15" x14ac:dyDescent="0.25">
      <c r="B14" s="6" t="s">
        <v>41</v>
      </c>
      <c r="C14" s="4"/>
      <c r="D14" s="4"/>
      <c r="E14" s="4"/>
    </row>
    <row r="17" spans="2:5" x14ac:dyDescent="0.25">
      <c r="B17" s="1" t="s">
        <v>5</v>
      </c>
    </row>
    <row r="18" spans="2:5" x14ac:dyDescent="0.25">
      <c r="B18" s="6">
        <v>180</v>
      </c>
    </row>
    <row r="21" spans="2:5" x14ac:dyDescent="0.25">
      <c r="B21" s="1" t="s">
        <v>6</v>
      </c>
    </row>
    <row r="22" spans="2:5" x14ac:dyDescent="0.25">
      <c r="B22" s="6" t="s">
        <v>42</v>
      </c>
      <c r="C22" s="4"/>
      <c r="D22" s="4"/>
      <c r="E22" s="4"/>
    </row>
  </sheetData>
  <sheetProtection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1"/>
  <sheetViews>
    <sheetView showGridLines="0" tabSelected="1" workbookViewId="0">
      <selection activeCell="I6" sqref="I6"/>
    </sheetView>
  </sheetViews>
  <sheetFormatPr defaultColWidth="0" defaultRowHeight="13.2" x14ac:dyDescent="0.25"/>
  <cols>
    <col min="1" max="1" width="9.44140625" style="1" customWidth="1"/>
    <col min="2" max="2" width="12.44140625" style="1" customWidth="1"/>
    <col min="3" max="4" width="21.44140625" style="1" customWidth="1"/>
    <col min="5" max="8" width="12.44140625" style="1" customWidth="1"/>
    <col min="9" max="9" width="7.44140625" style="1" customWidth="1"/>
    <col min="10" max="13" width="12.44140625" style="1" customWidth="1"/>
    <col min="14" max="14" width="11.44140625" style="1" customWidth="1"/>
    <col min="15" max="15" width="3.44140625" style="1" customWidth="1"/>
    <col min="16" max="16" width="2.33203125" style="1" hidden="1" customWidth="1"/>
    <col min="17" max="16384" width="11.6640625" style="1" hidden="1"/>
  </cols>
  <sheetData>
    <row r="1" spans="1:15" ht="39.9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1:15" ht="25.5" customHeight="1" x14ac:dyDescent="0.25">
      <c r="A4" s="7" t="s">
        <v>8</v>
      </c>
      <c r="B4" s="7" t="s">
        <v>9</v>
      </c>
      <c r="C4" s="7" t="s">
        <v>10</v>
      </c>
      <c r="D4" s="7" t="s">
        <v>11</v>
      </c>
      <c r="E4" s="7" t="s">
        <v>12</v>
      </c>
      <c r="F4" s="9" t="s">
        <v>14</v>
      </c>
      <c r="G4" s="7" t="s">
        <v>15</v>
      </c>
      <c r="H4" s="9" t="s">
        <v>16</v>
      </c>
      <c r="I4" s="8" t="s">
        <v>13</v>
      </c>
      <c r="J4" s="8" t="s">
        <v>31</v>
      </c>
    </row>
    <row r="5" spans="1:15" x14ac:dyDescent="0.25">
      <c r="A5" s="11">
        <v>1</v>
      </c>
      <c r="B5" s="12" t="s">
        <v>17</v>
      </c>
      <c r="C5" s="12" t="s">
        <v>18</v>
      </c>
      <c r="D5" s="12" t="s">
        <v>19</v>
      </c>
      <c r="E5" s="12" t="s">
        <v>20</v>
      </c>
      <c r="F5" s="11">
        <v>2013</v>
      </c>
      <c r="G5" s="15">
        <v>41559</v>
      </c>
      <c r="H5" s="12" t="s">
        <v>21</v>
      </c>
      <c r="I5" s="16">
        <f ca="1">(TODAY()-G5)/365</f>
        <v>9.4657534246575334</v>
      </c>
      <c r="J5" s="17">
        <f>YEAR(G5)+10</f>
        <v>2023</v>
      </c>
      <c r="K5" s="13"/>
      <c r="L5" s="13"/>
      <c r="M5" s="13"/>
      <c r="N5" s="13"/>
      <c r="O5" s="13"/>
    </row>
    <row r="6" spans="1:15" x14ac:dyDescent="0.25">
      <c r="A6" s="11">
        <v>2</v>
      </c>
      <c r="B6" s="12"/>
      <c r="C6" s="12"/>
      <c r="D6" s="12"/>
      <c r="E6" s="12"/>
      <c r="F6" s="11"/>
      <c r="G6" s="15"/>
      <c r="H6" s="12"/>
      <c r="I6" s="16"/>
      <c r="J6" s="17"/>
      <c r="K6" s="13"/>
      <c r="L6" s="13"/>
      <c r="M6" s="13"/>
      <c r="N6" s="13"/>
      <c r="O6" s="13"/>
    </row>
    <row r="7" spans="1:15" x14ac:dyDescent="0.25">
      <c r="A7" s="11">
        <v>3</v>
      </c>
      <c r="B7" s="12"/>
      <c r="C7" s="12"/>
      <c r="D7" s="12"/>
      <c r="E7" s="12"/>
      <c r="F7" s="11"/>
      <c r="G7" s="15"/>
      <c r="H7" s="12"/>
      <c r="I7" s="16"/>
      <c r="J7" s="17"/>
      <c r="K7" s="13"/>
      <c r="L7" s="13"/>
      <c r="M7" s="13"/>
      <c r="N7" s="13"/>
      <c r="O7" s="13"/>
    </row>
    <row r="8" spans="1:15" x14ac:dyDescent="0.25">
      <c r="A8" s="11">
        <v>4</v>
      </c>
      <c r="B8" s="12"/>
      <c r="C8" s="12"/>
      <c r="D8" s="12"/>
      <c r="E8" s="12"/>
      <c r="F8" s="11"/>
      <c r="G8" s="15"/>
      <c r="H8" s="12"/>
      <c r="I8" s="16"/>
      <c r="J8" s="17"/>
      <c r="K8" s="13"/>
      <c r="L8" s="13"/>
      <c r="M8" s="13"/>
      <c r="N8" s="13"/>
      <c r="O8" s="13"/>
    </row>
    <row r="9" spans="1:15" x14ac:dyDescent="0.25">
      <c r="A9" s="11">
        <v>5</v>
      </c>
      <c r="B9" s="12"/>
      <c r="C9" s="12"/>
      <c r="D9" s="12"/>
      <c r="E9" s="12"/>
      <c r="F9" s="11"/>
      <c r="G9" s="27">
        <f>YEAR(G5)</f>
        <v>2013</v>
      </c>
      <c r="H9" s="12"/>
      <c r="I9" s="16"/>
      <c r="J9" s="17"/>
      <c r="K9" s="13"/>
      <c r="L9" s="13"/>
      <c r="M9" s="13"/>
      <c r="N9" s="13"/>
      <c r="O9" s="13"/>
    </row>
    <row r="10" spans="1:15" x14ac:dyDescent="0.25">
      <c r="A10" s="11"/>
      <c r="B10" s="12"/>
      <c r="C10" s="12"/>
      <c r="D10" s="12"/>
      <c r="E10" s="12"/>
      <c r="F10" s="11"/>
      <c r="G10" s="27">
        <f>MONTH(G5)</f>
        <v>10</v>
      </c>
      <c r="H10" s="12"/>
      <c r="I10" s="16"/>
      <c r="J10" s="17"/>
      <c r="K10" s="13"/>
      <c r="L10" s="13"/>
      <c r="M10" s="13"/>
      <c r="N10" s="13"/>
      <c r="O10" s="13"/>
    </row>
    <row r="11" spans="1:15" x14ac:dyDescent="0.25">
      <c r="A11" s="11"/>
      <c r="B11" s="12"/>
      <c r="C11" s="12"/>
      <c r="D11" s="12"/>
      <c r="E11" s="12"/>
      <c r="F11" s="11"/>
      <c r="G11" s="27">
        <f>DAY(G5)</f>
        <v>12</v>
      </c>
      <c r="H11" s="12"/>
      <c r="I11" s="16"/>
      <c r="J11" s="17"/>
      <c r="K11" s="13"/>
      <c r="L11" s="13"/>
      <c r="M11" s="13"/>
      <c r="N11" s="13"/>
      <c r="O11" s="13"/>
    </row>
    <row r="12" spans="1:15" x14ac:dyDescent="0.25">
      <c r="A12" s="11"/>
      <c r="B12" s="12"/>
      <c r="C12" s="12"/>
      <c r="D12" s="12"/>
      <c r="E12" s="12"/>
      <c r="F12" s="11"/>
      <c r="G12" s="15"/>
      <c r="H12" s="12"/>
      <c r="I12" s="16"/>
      <c r="J12" s="17"/>
      <c r="K12" s="13"/>
      <c r="L12" s="13"/>
      <c r="M12" s="13"/>
      <c r="N12" s="13"/>
      <c r="O12" s="13"/>
    </row>
    <row r="13" spans="1:15" x14ac:dyDescent="0.25">
      <c r="A13" s="11"/>
      <c r="B13" s="12"/>
      <c r="C13" s="12"/>
      <c r="D13" s="12"/>
      <c r="E13" s="12"/>
      <c r="F13" s="11"/>
      <c r="G13" s="15"/>
      <c r="H13" s="12"/>
      <c r="I13" s="16"/>
      <c r="J13" s="17"/>
      <c r="K13" s="13"/>
      <c r="L13" s="13"/>
      <c r="M13" s="13"/>
      <c r="N13" s="13"/>
      <c r="O13" s="13"/>
    </row>
    <row r="14" spans="1:15" x14ac:dyDescent="0.25">
      <c r="A14" s="11"/>
      <c r="B14" s="12"/>
      <c r="C14" s="12"/>
      <c r="D14" s="12"/>
      <c r="E14" s="12"/>
      <c r="F14" s="11"/>
      <c r="G14" s="15"/>
      <c r="H14" s="12"/>
      <c r="I14" s="16"/>
      <c r="J14" s="17"/>
      <c r="K14" s="13"/>
      <c r="L14" s="13"/>
      <c r="M14" s="13"/>
      <c r="N14" s="13"/>
      <c r="O14" s="13"/>
    </row>
    <row r="15" spans="1:15" x14ac:dyDescent="0.25">
      <c r="A15" s="11"/>
      <c r="B15" s="12"/>
      <c r="C15" s="12"/>
      <c r="D15" s="12"/>
      <c r="E15" s="12"/>
      <c r="F15" s="11"/>
      <c r="G15" s="15"/>
      <c r="H15" s="12"/>
      <c r="I15" s="16"/>
      <c r="J15" s="17"/>
      <c r="K15" s="13"/>
      <c r="L15" s="13"/>
      <c r="M15" s="13"/>
      <c r="N15" s="13"/>
      <c r="O15" s="13"/>
    </row>
    <row r="16" spans="1:15" x14ac:dyDescent="0.25">
      <c r="A16" s="11"/>
      <c r="B16" s="12"/>
      <c r="C16" s="12"/>
      <c r="D16" s="12"/>
      <c r="E16" s="12"/>
      <c r="F16" s="11"/>
      <c r="G16" s="15"/>
      <c r="H16" s="12"/>
      <c r="I16" s="16"/>
      <c r="J16" s="17"/>
      <c r="K16" s="13"/>
      <c r="L16" s="13"/>
      <c r="M16" s="13"/>
      <c r="N16" s="13"/>
      <c r="O16" s="13"/>
    </row>
    <row r="17" spans="1:15" x14ac:dyDescent="0.25">
      <c r="A17" s="11"/>
      <c r="B17" s="12"/>
      <c r="C17" s="12"/>
      <c r="D17" s="12"/>
      <c r="E17" s="12"/>
      <c r="F17" s="11"/>
      <c r="G17" s="15"/>
      <c r="H17" s="12"/>
      <c r="I17" s="16"/>
      <c r="J17" s="17"/>
      <c r="K17" s="13"/>
      <c r="L17" s="13"/>
      <c r="M17" s="13"/>
      <c r="N17" s="13"/>
      <c r="O17" s="13"/>
    </row>
    <row r="18" spans="1:15" x14ac:dyDescent="0.25">
      <c r="A18" s="11"/>
      <c r="B18" s="12"/>
      <c r="C18" s="12"/>
      <c r="D18" s="12"/>
      <c r="E18" s="12"/>
      <c r="F18" s="11"/>
      <c r="G18" s="15"/>
      <c r="H18" s="12"/>
      <c r="I18" s="16"/>
      <c r="J18" s="17"/>
      <c r="K18" s="13"/>
      <c r="L18" s="13"/>
      <c r="M18" s="13"/>
      <c r="N18" s="13"/>
      <c r="O18" s="13"/>
    </row>
    <row r="19" spans="1:15" x14ac:dyDescent="0.25">
      <c r="A19" s="11"/>
      <c r="B19" s="12"/>
      <c r="C19" s="12"/>
      <c r="D19" s="12"/>
      <c r="E19" s="12"/>
      <c r="F19" s="11"/>
      <c r="G19" s="15"/>
      <c r="H19" s="12"/>
      <c r="I19" s="16"/>
      <c r="J19" s="17"/>
      <c r="K19" s="13"/>
      <c r="L19" s="13"/>
      <c r="M19" s="13"/>
      <c r="N19" s="13"/>
      <c r="O19" s="13"/>
    </row>
    <row r="20" spans="1:15" x14ac:dyDescent="0.25">
      <c r="A20" s="11"/>
      <c r="B20" s="12"/>
      <c r="C20" s="12"/>
      <c r="D20" s="12"/>
      <c r="E20" s="12"/>
      <c r="F20" s="11"/>
      <c r="G20" s="15"/>
      <c r="H20" s="12"/>
      <c r="I20" s="16"/>
      <c r="J20" s="17"/>
      <c r="K20" s="13"/>
      <c r="L20" s="13"/>
      <c r="M20" s="13"/>
      <c r="N20" s="13"/>
      <c r="O20" s="13"/>
    </row>
    <row r="21" spans="1:15" x14ac:dyDescent="0.25">
      <c r="A21" s="11"/>
      <c r="B21" s="12"/>
      <c r="C21" s="12"/>
      <c r="D21" s="12"/>
      <c r="E21" s="12"/>
      <c r="F21" s="11"/>
      <c r="G21" s="15"/>
      <c r="H21" s="12"/>
      <c r="I21" s="16"/>
      <c r="J21" s="17"/>
      <c r="K21" s="13"/>
      <c r="L21" s="13"/>
      <c r="M21" s="13"/>
      <c r="N21" s="13"/>
      <c r="O21" s="13"/>
    </row>
    <row r="22" spans="1:15" x14ac:dyDescent="0.25">
      <c r="A22" s="11"/>
      <c r="B22" s="12"/>
      <c r="C22" s="12"/>
      <c r="D22" s="12"/>
      <c r="E22" s="12"/>
      <c r="F22" s="11"/>
      <c r="G22" s="15"/>
      <c r="H22" s="12"/>
      <c r="I22" s="16"/>
      <c r="J22" s="17"/>
      <c r="K22" s="13"/>
      <c r="L22" s="13"/>
      <c r="M22" s="13"/>
      <c r="N22" s="13"/>
      <c r="O22" s="13"/>
    </row>
    <row r="23" spans="1:15" x14ac:dyDescent="0.25">
      <c r="A23" s="11"/>
      <c r="B23" s="12"/>
      <c r="C23" s="12"/>
      <c r="D23" s="12"/>
      <c r="E23" s="12"/>
      <c r="F23" s="11"/>
      <c r="G23" s="15"/>
      <c r="H23" s="12"/>
      <c r="I23" s="16"/>
      <c r="J23" s="17"/>
      <c r="K23" s="13"/>
      <c r="L23" s="13"/>
      <c r="M23" s="13"/>
      <c r="N23" s="13"/>
      <c r="O23" s="13"/>
    </row>
    <row r="24" spans="1:15" x14ac:dyDescent="0.25">
      <c r="A24" s="11"/>
      <c r="B24" s="12"/>
      <c r="C24" s="12"/>
      <c r="D24" s="12"/>
      <c r="E24" s="12"/>
      <c r="F24" s="11"/>
      <c r="G24" s="15"/>
      <c r="H24" s="12"/>
      <c r="I24" s="16"/>
      <c r="J24" s="17"/>
      <c r="K24" s="13"/>
      <c r="L24" s="13"/>
      <c r="M24" s="13"/>
      <c r="N24" s="13"/>
      <c r="O24" s="13"/>
    </row>
    <row r="25" spans="1:15" x14ac:dyDescent="0.25">
      <c r="A25" s="11"/>
      <c r="B25" s="12"/>
      <c r="C25" s="12"/>
      <c r="D25" s="12"/>
      <c r="E25" s="12"/>
      <c r="F25" s="11"/>
      <c r="G25" s="15"/>
      <c r="H25" s="12"/>
      <c r="I25" s="16"/>
      <c r="J25" s="17"/>
      <c r="K25" s="13"/>
      <c r="L25" s="13"/>
      <c r="M25" s="13"/>
      <c r="N25" s="13"/>
      <c r="O25" s="13"/>
    </row>
    <row r="26" spans="1:15" x14ac:dyDescent="0.25">
      <c r="A26" s="11"/>
      <c r="B26" s="12"/>
      <c r="C26" s="12"/>
      <c r="D26" s="12"/>
      <c r="E26" s="12"/>
      <c r="F26" s="11"/>
      <c r="G26" s="15"/>
      <c r="H26" s="12"/>
      <c r="I26" s="16"/>
      <c r="J26" s="17"/>
      <c r="K26" s="13"/>
      <c r="L26" s="13"/>
      <c r="M26" s="13"/>
      <c r="N26" s="13"/>
      <c r="O26" s="13"/>
    </row>
    <row r="27" spans="1:15" x14ac:dyDescent="0.25">
      <c r="A27" s="11"/>
      <c r="B27" s="12"/>
      <c r="C27" s="12"/>
      <c r="D27" s="12"/>
      <c r="E27" s="12"/>
      <c r="F27" s="11"/>
      <c r="G27" s="15"/>
      <c r="H27" s="12"/>
      <c r="I27" s="16"/>
      <c r="J27" s="17"/>
      <c r="K27" s="13"/>
      <c r="L27" s="13"/>
      <c r="M27" s="13"/>
      <c r="N27" s="13"/>
      <c r="O27" s="13"/>
    </row>
    <row r="28" spans="1:15" x14ac:dyDescent="0.25">
      <c r="A28" s="11"/>
      <c r="B28" s="12"/>
      <c r="C28" s="12"/>
      <c r="D28" s="12"/>
      <c r="E28" s="12"/>
      <c r="F28" s="11"/>
      <c r="G28" s="15"/>
      <c r="H28" s="12"/>
      <c r="I28" s="16"/>
      <c r="J28" s="17"/>
      <c r="K28" s="13"/>
      <c r="L28" s="13"/>
      <c r="M28" s="13"/>
      <c r="N28" s="13"/>
      <c r="O28" s="13"/>
    </row>
    <row r="29" spans="1:15" x14ac:dyDescent="0.25">
      <c r="A29" s="11"/>
      <c r="B29" s="12"/>
      <c r="C29" s="12"/>
      <c r="D29" s="12"/>
      <c r="E29" s="12"/>
      <c r="F29" s="11"/>
      <c r="G29" s="15"/>
      <c r="H29" s="12"/>
      <c r="I29" s="16"/>
      <c r="J29" s="17"/>
      <c r="K29" s="13"/>
      <c r="L29" s="13"/>
      <c r="M29" s="13"/>
      <c r="N29" s="13"/>
      <c r="O29" s="13"/>
    </row>
    <row r="30" spans="1:15" x14ac:dyDescent="0.25">
      <c r="A30" s="11"/>
      <c r="B30" s="12"/>
      <c r="C30" s="12"/>
      <c r="D30" s="12"/>
      <c r="E30" s="12"/>
      <c r="F30" s="11"/>
      <c r="G30" s="15"/>
      <c r="H30" s="12"/>
      <c r="I30" s="16"/>
      <c r="J30" s="17"/>
      <c r="K30" s="13"/>
      <c r="L30" s="13"/>
      <c r="M30" s="13"/>
      <c r="N30" s="13"/>
      <c r="O30" s="13"/>
    </row>
    <row r="31" spans="1:15" x14ac:dyDescent="0.25">
      <c r="A31" s="11"/>
      <c r="B31" s="12"/>
      <c r="C31" s="12"/>
      <c r="D31" s="12"/>
      <c r="E31" s="12"/>
      <c r="F31" s="11"/>
      <c r="G31" s="15"/>
      <c r="H31" s="12"/>
      <c r="I31" s="16"/>
      <c r="J31" s="17"/>
      <c r="K31" s="13"/>
      <c r="L31" s="13"/>
      <c r="M31" s="13"/>
      <c r="N31" s="13"/>
      <c r="O31" s="13"/>
    </row>
    <row r="32" spans="1:15" x14ac:dyDescent="0.25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pans="1:15" x14ac:dyDescent="0.25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</row>
    <row r="34" spans="1:15" x14ac:dyDescent="0.25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 x14ac:dyDescent="0.2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 x14ac:dyDescent="0.25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5" x14ac:dyDescent="0.25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spans="1:15" x14ac:dyDescent="0.25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5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spans="1:15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15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</sheetData>
  <sheetProtection selectLockedCells="1"/>
  <dataValidations count="2">
    <dataValidation type="list" allowBlank="1" showInputMessage="1" showErrorMessage="1" errorTitle="Tipo de combustível inválido!" error="Selecione um dos tipos de combustível disponíveis." sqref="E5:E31" xr:uid="{00000000-0002-0000-0200-000000000000}">
      <formula1>"Diesel,Etanol,Flex,Gasolina,GNV"</formula1>
    </dataValidation>
    <dataValidation type="list" allowBlank="1" showInputMessage="1" showErrorMessage="1" errorTitle="Estado da compra inválido!" error="Selecione um dos tipos de estados da compra válidos." sqref="H5:H31" xr:uid="{00000000-0002-0000-0200-000001000000}">
      <formula1>"Novo,Usado"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5"/>
  <sheetViews>
    <sheetView showGridLines="0" workbookViewId="0">
      <selection activeCell="F15" sqref="F15"/>
    </sheetView>
  </sheetViews>
  <sheetFormatPr defaultColWidth="0" defaultRowHeight="13.2" x14ac:dyDescent="0.25"/>
  <cols>
    <col min="1" max="1" width="9.44140625" style="1" customWidth="1"/>
    <col min="2" max="3" width="32.44140625" style="1" customWidth="1"/>
    <col min="4" max="5" width="18.44140625" style="1" customWidth="1"/>
    <col min="6" max="6" width="9.44140625" style="1" customWidth="1"/>
    <col min="7" max="8" width="12.44140625" style="1" customWidth="1"/>
    <col min="9" max="9" width="15.88671875" style="1" bestFit="1" customWidth="1"/>
    <col min="10" max="10" width="12.44140625" style="1" customWidth="1"/>
    <col min="11" max="14" width="3.44140625" style="1" customWidth="1"/>
    <col min="15" max="15" width="2.44140625" style="1" customWidth="1"/>
    <col min="16" max="16" width="2.33203125" style="1" hidden="1" customWidth="1"/>
    <col min="17" max="16384" width="11.6640625" style="1" hidden="1"/>
  </cols>
  <sheetData>
    <row r="1" spans="1:15" ht="39.9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1:15" ht="25.5" customHeight="1" x14ac:dyDescent="0.25">
      <c r="A4" s="7" t="s">
        <v>8</v>
      </c>
      <c r="B4" s="7" t="s">
        <v>22</v>
      </c>
      <c r="C4" s="7" t="s">
        <v>23</v>
      </c>
      <c r="D4" s="7" t="s">
        <v>24</v>
      </c>
      <c r="E4" s="7" t="s">
        <v>25</v>
      </c>
      <c r="F4" s="7" t="s">
        <v>26</v>
      </c>
      <c r="G4" s="7" t="s">
        <v>27</v>
      </c>
      <c r="H4" s="8" t="s">
        <v>35</v>
      </c>
    </row>
    <row r="5" spans="1:15" x14ac:dyDescent="0.25">
      <c r="A5" s="11">
        <v>1</v>
      </c>
      <c r="B5" s="11" t="s">
        <v>28</v>
      </c>
      <c r="C5" s="11" t="s">
        <v>29</v>
      </c>
      <c r="D5" s="20">
        <v>34991234567</v>
      </c>
      <c r="E5" s="11">
        <v>12345678900</v>
      </c>
      <c r="F5" s="11" t="s">
        <v>30</v>
      </c>
      <c r="G5" s="15">
        <v>45202</v>
      </c>
      <c r="H5" s="26">
        <f ca="1">G5-TODAY()</f>
        <v>188</v>
      </c>
      <c r="I5" s="15">
        <f ca="1">TODAY()</f>
        <v>45014</v>
      </c>
      <c r="J5" s="11"/>
      <c r="K5" s="11"/>
      <c r="L5" s="11"/>
      <c r="M5" s="11"/>
      <c r="N5" s="11"/>
      <c r="O5" s="11"/>
    </row>
    <row r="6" spans="1:15" x14ac:dyDescent="0.25">
      <c r="A6" s="11">
        <v>2</v>
      </c>
      <c r="B6" s="11" t="s">
        <v>32</v>
      </c>
      <c r="C6" s="11" t="s">
        <v>33</v>
      </c>
      <c r="D6" s="20">
        <v>34988881234</v>
      </c>
      <c r="E6" s="11">
        <v>98765432100</v>
      </c>
      <c r="F6" s="11" t="s">
        <v>34</v>
      </c>
      <c r="G6" s="15">
        <v>45024</v>
      </c>
      <c r="H6" s="26">
        <f t="shared" ref="H6:H7" ca="1" si="0">G6-TODAY()</f>
        <v>10</v>
      </c>
      <c r="I6" s="25">
        <f ca="1">NOW()</f>
        <v>45014.568858101855</v>
      </c>
      <c r="J6" s="11"/>
      <c r="K6" s="11"/>
      <c r="L6" s="11"/>
      <c r="M6" s="11"/>
      <c r="N6" s="11"/>
      <c r="O6" s="11"/>
    </row>
    <row r="7" spans="1:15" x14ac:dyDescent="0.25">
      <c r="A7" s="11">
        <v>3</v>
      </c>
      <c r="B7" s="11" t="s">
        <v>36</v>
      </c>
      <c r="C7" s="11" t="s">
        <v>37</v>
      </c>
      <c r="D7" s="20"/>
      <c r="E7" s="11">
        <v>14561897657</v>
      </c>
      <c r="F7" s="11" t="s">
        <v>38</v>
      </c>
      <c r="G7" s="15">
        <v>44900</v>
      </c>
      <c r="H7" s="26">
        <f t="shared" ca="1" si="0"/>
        <v>-114</v>
      </c>
      <c r="I7" s="11"/>
      <c r="J7" s="11"/>
      <c r="K7" s="11"/>
      <c r="L7" s="11"/>
      <c r="M7" s="11"/>
      <c r="N7" s="11"/>
      <c r="O7" s="11"/>
    </row>
    <row r="8" spans="1:15" x14ac:dyDescent="0.25">
      <c r="A8" s="11"/>
      <c r="B8" s="11"/>
      <c r="C8" s="11"/>
      <c r="D8" s="20"/>
      <c r="E8" s="11"/>
      <c r="F8" s="11"/>
      <c r="G8" s="11"/>
      <c r="H8" s="15"/>
      <c r="I8" s="11"/>
      <c r="J8" s="11"/>
      <c r="K8" s="11"/>
      <c r="L8" s="11"/>
      <c r="M8" s="11"/>
      <c r="N8" s="11"/>
      <c r="O8" s="11"/>
    </row>
    <row r="9" spans="1:15" x14ac:dyDescent="0.25">
      <c r="A9" s="11"/>
      <c r="B9" s="11"/>
      <c r="C9" s="11"/>
      <c r="D9" s="20"/>
      <c r="E9" s="11"/>
      <c r="F9" s="11"/>
      <c r="G9" s="11"/>
      <c r="H9" s="15"/>
      <c r="I9" s="11"/>
      <c r="J9" s="11"/>
      <c r="K9" s="11"/>
      <c r="L9" s="11"/>
      <c r="M9" s="11"/>
      <c r="N9" s="11"/>
      <c r="O9" s="11"/>
    </row>
    <row r="10" spans="1:15" x14ac:dyDescent="0.25">
      <c r="A10" s="11"/>
      <c r="B10" s="11"/>
      <c r="C10" s="11"/>
      <c r="D10" s="20"/>
      <c r="E10" s="11"/>
      <c r="F10" s="11"/>
      <c r="G10" s="11"/>
      <c r="H10" s="15"/>
      <c r="I10" s="11"/>
      <c r="J10" s="11"/>
      <c r="K10" s="11"/>
      <c r="L10" s="11"/>
      <c r="M10" s="11"/>
      <c r="N10" s="11"/>
      <c r="O10" s="11"/>
    </row>
    <row r="11" spans="1:15" x14ac:dyDescent="0.25">
      <c r="A11" s="11"/>
      <c r="B11" s="11"/>
      <c r="C11" s="11"/>
      <c r="D11" s="20"/>
      <c r="E11" s="11"/>
      <c r="F11" s="11"/>
      <c r="G11" s="11"/>
      <c r="H11" s="15"/>
      <c r="I11" s="11"/>
      <c r="J11" s="11"/>
      <c r="K11" s="11"/>
      <c r="L11" s="11"/>
      <c r="M11" s="11"/>
      <c r="N11" s="11"/>
      <c r="O11" s="11"/>
    </row>
    <row r="12" spans="1:15" x14ac:dyDescent="0.25">
      <c r="A12" s="11"/>
      <c r="B12" s="11"/>
      <c r="C12" s="11"/>
      <c r="D12" s="20"/>
      <c r="E12" s="11"/>
      <c r="F12" s="11"/>
      <c r="G12" s="11"/>
      <c r="H12" s="15"/>
      <c r="I12" s="11"/>
      <c r="J12" s="11"/>
      <c r="K12" s="11"/>
      <c r="L12" s="11"/>
      <c r="M12" s="11"/>
      <c r="N12" s="11"/>
      <c r="O12" s="11"/>
    </row>
    <row r="13" spans="1:15" x14ac:dyDescent="0.25">
      <c r="A13" s="11"/>
      <c r="B13" s="11"/>
      <c r="C13" s="11"/>
      <c r="D13" s="20"/>
      <c r="E13" s="11"/>
      <c r="F13" s="11"/>
      <c r="G13" s="11"/>
      <c r="H13" s="15"/>
      <c r="I13" s="11"/>
      <c r="J13" s="11"/>
      <c r="K13" s="11"/>
      <c r="L13" s="11"/>
      <c r="M13" s="11"/>
      <c r="N13" s="11"/>
      <c r="O13" s="11"/>
    </row>
    <row r="14" spans="1:15" x14ac:dyDescent="0.25">
      <c r="A14" s="11"/>
      <c r="B14" s="11"/>
      <c r="C14" s="11"/>
      <c r="D14" s="20"/>
      <c r="E14" s="11"/>
      <c r="F14" s="11"/>
      <c r="G14" s="11"/>
      <c r="H14" s="15"/>
      <c r="I14" s="11"/>
      <c r="J14" s="11"/>
      <c r="K14" s="11"/>
      <c r="L14" s="11"/>
      <c r="M14" s="11"/>
      <c r="N14" s="11"/>
      <c r="O14" s="11"/>
    </row>
    <row r="15" spans="1:15" x14ac:dyDescent="0.25">
      <c r="A15" s="11"/>
      <c r="B15" s="11"/>
      <c r="C15" s="11"/>
      <c r="D15" s="20"/>
      <c r="E15" s="11"/>
      <c r="F15" s="11"/>
      <c r="G15" s="24"/>
      <c r="H15" s="15"/>
      <c r="I15" s="11"/>
      <c r="J15" s="11"/>
      <c r="K15" s="11"/>
      <c r="L15" s="11"/>
      <c r="M15" s="11"/>
      <c r="N15" s="11"/>
      <c r="O15" s="11"/>
    </row>
    <row r="16" spans="1:15" x14ac:dyDescent="0.25">
      <c r="A16" s="11"/>
      <c r="B16" s="11"/>
      <c r="C16" s="11"/>
      <c r="D16" s="11"/>
      <c r="E16" s="11"/>
      <c r="F16" s="11"/>
      <c r="G16" s="11"/>
      <c r="H16" s="15"/>
      <c r="I16" s="11"/>
      <c r="J16" s="11"/>
      <c r="K16" s="11"/>
      <c r="L16" s="11"/>
      <c r="M16" s="11"/>
      <c r="N16" s="11"/>
      <c r="O16" s="11"/>
    </row>
    <row r="17" spans="1:15" x14ac:dyDescent="0.25">
      <c r="A17" s="11"/>
      <c r="B17" s="11"/>
      <c r="C17" s="11"/>
      <c r="D17" s="11"/>
      <c r="E17" s="11"/>
      <c r="F17" s="11"/>
      <c r="G17" s="11"/>
      <c r="H17" s="15"/>
      <c r="I17" s="11"/>
      <c r="J17" s="11"/>
      <c r="K17" s="11"/>
      <c r="L17" s="11"/>
      <c r="M17" s="11"/>
      <c r="N17" s="11"/>
      <c r="O17" s="11"/>
    </row>
    <row r="18" spans="1:15" x14ac:dyDescent="0.25">
      <c r="A18" s="11"/>
      <c r="B18" s="11"/>
      <c r="C18" s="11"/>
      <c r="D18" s="11"/>
      <c r="E18" s="11"/>
      <c r="F18" s="11"/>
      <c r="G18" s="11"/>
      <c r="H18" s="15"/>
      <c r="I18" s="11"/>
      <c r="J18" s="11"/>
      <c r="K18" s="11"/>
      <c r="L18" s="11"/>
      <c r="M18" s="11"/>
      <c r="N18" s="11"/>
      <c r="O18" s="11"/>
    </row>
    <row r="19" spans="1:15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5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1:15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3"/>
      <c r="K22" s="13"/>
      <c r="L22" s="13"/>
      <c r="M22" s="13"/>
      <c r="N22" s="13"/>
      <c r="O22" s="13"/>
    </row>
    <row r="23" spans="1:15" x14ac:dyDescent="0.25">
      <c r="A23" s="12"/>
      <c r="B23" s="12"/>
      <c r="C23" s="12"/>
      <c r="D23" s="12"/>
      <c r="E23" s="12"/>
      <c r="F23" s="12"/>
      <c r="G23" s="12"/>
      <c r="H23" s="12"/>
      <c r="I23" s="14"/>
      <c r="J23" s="13"/>
      <c r="K23" s="13"/>
      <c r="L23" s="13"/>
      <c r="M23" s="13"/>
      <c r="N23" s="13"/>
      <c r="O23" s="13"/>
    </row>
    <row r="24" spans="1:15" x14ac:dyDescent="0.25">
      <c r="A24" s="18"/>
      <c r="B24" s="18"/>
      <c r="C24" s="18"/>
      <c r="D24" s="18"/>
      <c r="E24" s="18"/>
      <c r="F24" s="18"/>
      <c r="G24" s="18"/>
      <c r="H24" s="18"/>
      <c r="I24" s="13"/>
      <c r="J24" s="13"/>
      <c r="K24" s="13"/>
      <c r="L24" s="13"/>
      <c r="M24" s="13"/>
      <c r="N24" s="13"/>
      <c r="O24" s="13"/>
    </row>
    <row r="25" spans="1:15" x14ac:dyDescent="0.25">
      <c r="A25" s="18"/>
      <c r="B25" s="18"/>
      <c r="C25" s="18"/>
      <c r="D25" s="18"/>
      <c r="E25" s="18"/>
      <c r="F25" s="18"/>
      <c r="G25" s="18"/>
      <c r="H25" s="18"/>
      <c r="I25" s="13"/>
      <c r="J25" s="13"/>
      <c r="K25" s="13"/>
      <c r="L25" s="13"/>
      <c r="M25" s="13"/>
      <c r="N25" s="13"/>
      <c r="O25" s="13"/>
    </row>
    <row r="26" spans="1:15" x14ac:dyDescent="0.25">
      <c r="A26" s="18"/>
      <c r="B26" s="18"/>
      <c r="C26" s="18"/>
      <c r="D26" s="18"/>
      <c r="E26" s="18"/>
      <c r="F26" s="18"/>
      <c r="G26" s="18"/>
      <c r="H26" s="18"/>
      <c r="I26" s="13"/>
      <c r="J26" s="13"/>
      <c r="K26" s="13"/>
      <c r="L26" s="13"/>
      <c r="M26" s="13"/>
      <c r="N26" s="13"/>
      <c r="O26" s="13"/>
    </row>
    <row r="27" spans="1:15" x14ac:dyDescent="0.25">
      <c r="A27" s="18"/>
      <c r="B27" s="18"/>
      <c r="C27" s="18"/>
      <c r="D27" s="18"/>
      <c r="E27" s="18"/>
      <c r="F27" s="18"/>
      <c r="G27" s="18"/>
      <c r="H27" s="18"/>
      <c r="I27" s="13"/>
      <c r="J27" s="13"/>
      <c r="K27" s="13"/>
      <c r="L27" s="13"/>
      <c r="M27" s="13"/>
      <c r="N27" s="13"/>
      <c r="O27" s="13"/>
    </row>
    <row r="28" spans="1:15" x14ac:dyDescent="0.25">
      <c r="A28" s="18"/>
      <c r="B28" s="18"/>
      <c r="C28" s="18"/>
      <c r="D28" s="18"/>
      <c r="E28" s="18"/>
      <c r="F28" s="18"/>
      <c r="G28" s="18"/>
      <c r="H28" s="18"/>
      <c r="I28" s="13"/>
      <c r="J28" s="13"/>
      <c r="K28" s="13"/>
      <c r="L28" s="13"/>
      <c r="M28" s="13"/>
      <c r="N28" s="13"/>
      <c r="O28" s="13"/>
    </row>
    <row r="29" spans="1:15" x14ac:dyDescent="0.25">
      <c r="A29" s="18"/>
      <c r="B29" s="18"/>
      <c r="C29" s="18"/>
      <c r="D29" s="18"/>
      <c r="E29" s="18"/>
      <c r="F29" s="18"/>
      <c r="G29" s="18"/>
      <c r="H29" s="18"/>
      <c r="I29" s="13"/>
      <c r="J29" s="13"/>
      <c r="K29" s="13"/>
      <c r="L29" s="13"/>
      <c r="M29" s="13"/>
      <c r="N29" s="13"/>
      <c r="O29" s="13"/>
    </row>
    <row r="30" spans="1:15" x14ac:dyDescent="0.25">
      <c r="A30" s="18"/>
      <c r="B30" s="18"/>
      <c r="C30" s="18"/>
      <c r="D30" s="18"/>
      <c r="E30" s="18"/>
      <c r="F30" s="18"/>
      <c r="G30" s="18"/>
      <c r="H30" s="18"/>
      <c r="I30" s="13"/>
      <c r="J30" s="13"/>
      <c r="K30" s="13"/>
      <c r="L30" s="13"/>
      <c r="M30" s="13"/>
      <c r="N30" s="13"/>
      <c r="O30" s="13"/>
    </row>
    <row r="31" spans="1:15" x14ac:dyDescent="0.25">
      <c r="A31" s="18"/>
      <c r="B31" s="18"/>
      <c r="C31" s="18"/>
      <c r="D31" s="18"/>
      <c r="E31" s="18"/>
      <c r="F31" s="18"/>
      <c r="G31" s="18"/>
      <c r="H31" s="18"/>
      <c r="I31" s="13"/>
      <c r="J31" s="13"/>
      <c r="K31" s="13"/>
      <c r="L31" s="13"/>
      <c r="M31" s="13"/>
      <c r="N31" s="13"/>
      <c r="O31" s="13"/>
    </row>
    <row r="32" spans="1:15" x14ac:dyDescent="0.25">
      <c r="A32" s="18"/>
      <c r="B32" s="18"/>
      <c r="C32" s="18"/>
      <c r="D32" s="18"/>
      <c r="E32" s="18"/>
      <c r="F32" s="18"/>
      <c r="G32" s="18"/>
      <c r="H32" s="18"/>
      <c r="I32" s="13"/>
      <c r="J32" s="13"/>
      <c r="K32" s="13"/>
      <c r="L32" s="13"/>
      <c r="M32" s="13"/>
      <c r="N32" s="13"/>
      <c r="O32" s="13"/>
    </row>
    <row r="33" spans="1:15" x14ac:dyDescent="0.25">
      <c r="A33" s="18"/>
      <c r="B33" s="18"/>
      <c r="C33" s="18"/>
      <c r="D33" s="18"/>
      <c r="E33" s="18"/>
      <c r="F33" s="18"/>
      <c r="G33" s="18"/>
      <c r="H33" s="18"/>
      <c r="I33" s="13"/>
      <c r="J33" s="13"/>
      <c r="K33" s="13"/>
      <c r="L33" s="13"/>
      <c r="M33" s="13"/>
      <c r="N33" s="13"/>
      <c r="O33" s="13"/>
    </row>
    <row r="34" spans="1:15" x14ac:dyDescent="0.25">
      <c r="A34" s="18"/>
      <c r="B34" s="18"/>
      <c r="C34" s="18"/>
      <c r="D34" s="18"/>
      <c r="E34" s="18"/>
      <c r="F34" s="18"/>
      <c r="G34" s="18"/>
      <c r="H34" s="18"/>
      <c r="I34" s="13"/>
      <c r="J34" s="13"/>
      <c r="K34" s="13"/>
      <c r="L34" s="13"/>
      <c r="M34" s="13"/>
      <c r="N34" s="13"/>
      <c r="O34" s="13"/>
    </row>
    <row r="35" spans="1:15" x14ac:dyDescent="0.25">
      <c r="A35" s="18"/>
      <c r="B35" s="18"/>
      <c r="C35" s="18"/>
      <c r="D35" s="18"/>
      <c r="E35" s="18"/>
      <c r="F35" s="18"/>
      <c r="G35" s="18"/>
      <c r="H35" s="18"/>
      <c r="I35" s="13"/>
      <c r="J35" s="13"/>
      <c r="K35" s="13"/>
      <c r="L35" s="13"/>
      <c r="M35" s="13"/>
      <c r="N35" s="13"/>
      <c r="O35" s="13"/>
    </row>
    <row r="36" spans="1:15" x14ac:dyDescent="0.25">
      <c r="A36" s="18"/>
      <c r="B36" s="18"/>
      <c r="C36" s="18"/>
      <c r="D36" s="18"/>
      <c r="E36" s="18"/>
      <c r="F36" s="18"/>
      <c r="G36" s="18"/>
      <c r="H36" s="18"/>
      <c r="I36" s="13"/>
      <c r="J36" s="13"/>
      <c r="K36" s="13"/>
      <c r="L36" s="13"/>
      <c r="M36" s="13"/>
      <c r="N36" s="13"/>
      <c r="O36" s="13"/>
    </row>
    <row r="37" spans="1:15" x14ac:dyDescent="0.25">
      <c r="A37" s="18"/>
      <c r="B37" s="18"/>
      <c r="C37" s="18"/>
      <c r="D37" s="18"/>
      <c r="E37" s="18"/>
      <c r="F37" s="18"/>
      <c r="G37" s="18"/>
      <c r="H37" s="18"/>
      <c r="I37" s="13"/>
      <c r="J37" s="13"/>
      <c r="K37" s="13"/>
      <c r="L37" s="13"/>
      <c r="M37" s="13"/>
      <c r="N37" s="13"/>
      <c r="O37" s="13"/>
    </row>
    <row r="38" spans="1:15" x14ac:dyDescent="0.25">
      <c r="A38" s="18"/>
      <c r="B38" s="18"/>
      <c r="C38" s="18"/>
      <c r="D38" s="18"/>
      <c r="E38" s="18"/>
      <c r="F38" s="18"/>
      <c r="G38" s="18"/>
      <c r="H38" s="18"/>
      <c r="I38" s="13"/>
      <c r="J38" s="13"/>
      <c r="K38" s="13"/>
      <c r="L38" s="13"/>
      <c r="M38" s="13"/>
      <c r="N38" s="13"/>
      <c r="O38" s="13"/>
    </row>
    <row r="39" spans="1:15" x14ac:dyDescent="0.25">
      <c r="A39" s="18"/>
      <c r="B39" s="18"/>
      <c r="C39" s="18"/>
      <c r="D39" s="18"/>
      <c r="E39" s="18"/>
      <c r="F39" s="18"/>
      <c r="G39" s="18"/>
      <c r="H39" s="18"/>
      <c r="I39" s="13"/>
      <c r="J39" s="13"/>
      <c r="K39" s="13"/>
      <c r="L39" s="13"/>
      <c r="M39" s="13"/>
      <c r="N39" s="13"/>
      <c r="O39" s="13"/>
    </row>
    <row r="40" spans="1:15" x14ac:dyDescent="0.25">
      <c r="A40" s="18"/>
      <c r="B40" s="18"/>
      <c r="C40" s="18"/>
      <c r="D40" s="18"/>
      <c r="E40" s="18"/>
      <c r="F40" s="18"/>
      <c r="G40" s="18"/>
      <c r="H40" s="18"/>
      <c r="I40" s="13"/>
      <c r="J40" s="13"/>
      <c r="K40" s="13"/>
      <c r="L40" s="13"/>
      <c r="M40" s="13"/>
      <c r="N40" s="13"/>
      <c r="O40" s="13"/>
    </row>
    <row r="41" spans="1:15" x14ac:dyDescent="0.25">
      <c r="A41" s="18"/>
      <c r="B41" s="18"/>
      <c r="C41" s="18"/>
      <c r="D41" s="18"/>
      <c r="E41" s="18"/>
      <c r="F41" s="18"/>
      <c r="G41" s="18"/>
      <c r="H41" s="18"/>
      <c r="I41" s="13"/>
      <c r="J41" s="13"/>
      <c r="K41" s="13"/>
      <c r="L41" s="13"/>
      <c r="M41" s="13"/>
      <c r="N41" s="13"/>
      <c r="O41" s="13"/>
    </row>
    <row r="42" spans="1:15" x14ac:dyDescent="0.25">
      <c r="A42" s="19"/>
      <c r="B42" s="19"/>
      <c r="C42" s="19"/>
      <c r="D42" s="19"/>
      <c r="E42" s="19"/>
      <c r="F42" s="19"/>
      <c r="G42" s="19"/>
      <c r="H42" s="19"/>
    </row>
    <row r="43" spans="1:15" x14ac:dyDescent="0.25">
      <c r="A43" s="19"/>
      <c r="B43" s="19"/>
      <c r="C43" s="19"/>
      <c r="D43" s="19"/>
      <c r="E43" s="19"/>
      <c r="F43" s="19"/>
      <c r="G43" s="19"/>
      <c r="H43" s="19"/>
    </row>
    <row r="44" spans="1:15" x14ac:dyDescent="0.25">
      <c r="A44" s="19"/>
      <c r="B44" s="19"/>
      <c r="C44" s="19"/>
      <c r="D44" s="19"/>
      <c r="E44" s="19"/>
      <c r="F44" s="19"/>
      <c r="G44" s="19"/>
      <c r="H44" s="19"/>
    </row>
    <row r="45" spans="1:15" x14ac:dyDescent="0.25">
      <c r="A45" s="19"/>
      <c r="B45" s="19"/>
      <c r="C45" s="19"/>
      <c r="D45" s="19"/>
      <c r="E45" s="19"/>
      <c r="F45" s="19"/>
      <c r="G45" s="19"/>
      <c r="H45" s="19"/>
    </row>
    <row r="46" spans="1:15" x14ac:dyDescent="0.25">
      <c r="A46" s="19"/>
      <c r="B46" s="19"/>
      <c r="C46" s="19"/>
      <c r="D46" s="19"/>
      <c r="E46" s="19"/>
      <c r="F46" s="19"/>
      <c r="G46" s="19"/>
      <c r="H46" s="19"/>
    </row>
    <row r="47" spans="1:15" x14ac:dyDescent="0.25">
      <c r="A47" s="19"/>
      <c r="B47" s="19"/>
      <c r="C47" s="19"/>
      <c r="D47" s="19"/>
      <c r="E47" s="19"/>
      <c r="F47" s="19"/>
      <c r="G47" s="19"/>
      <c r="H47" s="19"/>
    </row>
    <row r="48" spans="1:15" x14ac:dyDescent="0.25">
      <c r="A48" s="19"/>
      <c r="B48" s="19"/>
      <c r="C48" s="19"/>
      <c r="D48" s="19"/>
      <c r="E48" s="19"/>
      <c r="F48" s="19"/>
      <c r="G48" s="19"/>
      <c r="H48" s="19"/>
    </row>
    <row r="49" spans="1:8" x14ac:dyDescent="0.25">
      <c r="A49" s="19"/>
      <c r="B49" s="19"/>
      <c r="C49" s="19"/>
      <c r="D49" s="19"/>
      <c r="E49" s="19"/>
      <c r="F49" s="19"/>
      <c r="G49" s="19"/>
      <c r="H49" s="19"/>
    </row>
    <row r="50" spans="1:8" x14ac:dyDescent="0.25">
      <c r="A50" s="19"/>
      <c r="B50" s="19"/>
      <c r="C50" s="19"/>
      <c r="D50" s="19"/>
      <c r="E50" s="19"/>
      <c r="F50" s="19"/>
      <c r="G50" s="19"/>
      <c r="H50" s="19"/>
    </row>
    <row r="51" spans="1:8" x14ac:dyDescent="0.25">
      <c r="A51" s="19"/>
      <c r="B51" s="19"/>
      <c r="C51" s="19"/>
      <c r="D51" s="19"/>
      <c r="E51" s="19"/>
      <c r="F51" s="19"/>
      <c r="G51" s="19"/>
      <c r="H51" s="19"/>
    </row>
    <row r="52" spans="1:8" x14ac:dyDescent="0.25">
      <c r="A52" s="19"/>
      <c r="B52" s="19"/>
      <c r="C52" s="19"/>
      <c r="D52" s="19"/>
      <c r="E52" s="19"/>
      <c r="F52" s="19"/>
      <c r="G52" s="19"/>
      <c r="H52" s="19"/>
    </row>
    <row r="53" spans="1:8" x14ac:dyDescent="0.25">
      <c r="A53" s="19"/>
      <c r="B53" s="19"/>
      <c r="C53" s="19"/>
      <c r="D53" s="19"/>
      <c r="E53" s="19"/>
      <c r="F53" s="19"/>
      <c r="G53" s="19"/>
      <c r="H53" s="19"/>
    </row>
    <row r="54" spans="1:8" x14ac:dyDescent="0.25">
      <c r="A54" s="19"/>
      <c r="B54" s="19"/>
      <c r="C54" s="19"/>
      <c r="D54" s="19"/>
      <c r="E54" s="19"/>
      <c r="F54" s="19"/>
      <c r="G54" s="19"/>
      <c r="H54" s="19"/>
    </row>
    <row r="55" spans="1:8" x14ac:dyDescent="0.25">
      <c r="A55" s="19"/>
      <c r="B55" s="19"/>
      <c r="C55" s="19"/>
      <c r="D55" s="19"/>
      <c r="E55" s="19"/>
      <c r="F55" s="19"/>
      <c r="G55" s="19"/>
      <c r="H55" s="19"/>
    </row>
  </sheetData>
  <sheetProtection selectLockedCells="1"/>
  <conditionalFormatting sqref="H5:H7">
    <cfRule type="cellIs" dxfId="2" priority="2" operator="lessThan">
      <formula>0</formula>
    </cfRule>
    <cfRule type="cellIs" dxfId="1" priority="1" operator="between">
      <formula>1</formula>
      <formula>10</formula>
    </cfRule>
  </conditionalFormatting>
  <dataValidations count="1">
    <dataValidation type="list" allowBlank="1" showInputMessage="1" showErrorMessage="1" errorTitle="Categoria Inválida!" error="Selecione uma das categorias disponíveis." sqref="F5:F18" xr:uid="{00000000-0002-0000-0300-000000000000}">
      <formula1>"A,B,C,D,E,AB,AC,AD,AE"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Início</vt:lpstr>
      <vt:lpstr>Cad_Empresa</vt:lpstr>
      <vt:lpstr>Cad_Veículos</vt:lpstr>
      <vt:lpstr>Cad_Motorista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Everton Silva De Araujo</cp:lastModifiedBy>
  <dcterms:created xsi:type="dcterms:W3CDTF">2018-11-01T18:11:07Z</dcterms:created>
  <dcterms:modified xsi:type="dcterms:W3CDTF">2023-03-29T16:40:32Z</dcterms:modified>
</cp:coreProperties>
</file>