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y\OneDrive\바탕 화면\Project\AutoTrade\"/>
    </mc:Choice>
  </mc:AlternateContent>
  <xr:revisionPtr revIDLastSave="0" documentId="13_ncr:1_{A08233CE-257A-4EC3-B3EE-E6AD3B023D09}" xr6:coauthVersionLast="47" xr6:coauthVersionMax="47" xr10:uidLastSave="{00000000-0000-0000-0000-000000000000}"/>
  <bookViews>
    <workbookView xWindow="-120" yWindow="-120" windowWidth="38640" windowHeight="21120" xr2:uid="{7F781189-BA99-46CD-873E-773A22896C78}"/>
  </bookViews>
  <sheets>
    <sheet name="계산수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G8" i="1" s="1"/>
  <c r="C8" i="1"/>
  <c r="C9" i="1" s="1"/>
  <c r="C10" i="1" s="1"/>
  <c r="C11" i="1" s="1"/>
  <c r="C12" i="1" s="1"/>
  <c r="C13" i="1" s="1"/>
  <c r="C14" i="1" s="1"/>
  <c r="C15" i="1" s="1"/>
  <c r="C16" i="1" s="1"/>
  <c r="C17" i="1" s="1"/>
  <c r="E8" i="1" l="1"/>
  <c r="D9" i="1"/>
  <c r="D10" i="1" s="1"/>
  <c r="D11" i="1" s="1"/>
  <c r="D12" i="1" s="1"/>
  <c r="D13" i="1" s="1"/>
  <c r="D14" i="1" s="1"/>
  <c r="D15" i="1" s="1"/>
  <c r="D16" i="1" s="1"/>
  <c r="D17" i="1" s="1"/>
  <c r="G17" i="1" s="1"/>
  <c r="G9" i="1"/>
  <c r="F8" i="1"/>
  <c r="H8" i="1"/>
  <c r="I8" i="1" s="1"/>
  <c r="E9" i="1" l="1"/>
  <c r="E10" i="1" s="1"/>
  <c r="E11" i="1" s="1"/>
  <c r="E12" i="1" s="1"/>
  <c r="E13" i="1" s="1"/>
  <c r="E14" i="1" s="1"/>
  <c r="E15" i="1" s="1"/>
  <c r="E16" i="1" s="1"/>
  <c r="E17" i="1" s="1"/>
  <c r="G13" i="1"/>
  <c r="G15" i="1"/>
  <c r="G10" i="1"/>
  <c r="G11" i="1"/>
  <c r="G16" i="1"/>
  <c r="G14" i="1"/>
  <c r="G12" i="1"/>
  <c r="H9" i="1" l="1"/>
  <c r="I9" i="1" s="1"/>
  <c r="F9" i="1"/>
  <c r="H10" i="1" l="1"/>
  <c r="I10" i="1" s="1"/>
  <c r="F10" i="1"/>
  <c r="H11" i="1" l="1"/>
  <c r="I11" i="1" s="1"/>
  <c r="F11" i="1"/>
  <c r="H12" i="1" l="1"/>
  <c r="I12" i="1" s="1"/>
  <c r="F12" i="1"/>
  <c r="H13" i="1" l="1"/>
  <c r="I13" i="1" s="1"/>
  <c r="F13" i="1"/>
  <c r="H14" i="1" l="1"/>
  <c r="I14" i="1" s="1"/>
  <c r="F14" i="1"/>
  <c r="F15" i="1" l="1"/>
  <c r="H15" i="1"/>
  <c r="I15" i="1" s="1"/>
  <c r="H16" i="1" l="1"/>
  <c r="I16" i="1" s="1"/>
  <c r="F16" i="1"/>
  <c r="F17" i="1" l="1"/>
  <c r="H17" i="1"/>
  <c r="I17" i="1" s="1"/>
</calcChain>
</file>

<file path=xl/sharedStrings.xml><?xml version="1.0" encoding="utf-8"?>
<sst xmlns="http://schemas.openxmlformats.org/spreadsheetml/2006/main" count="14" uniqueCount="13">
  <si>
    <t>현재가</t>
    <phoneticPr fontId="1" type="noConversion"/>
  </si>
  <si>
    <t>손절가</t>
    <phoneticPr fontId="1" type="noConversion"/>
  </si>
  <si>
    <t>평균 단가</t>
    <phoneticPr fontId="1" type="noConversion"/>
  </si>
  <si>
    <t>고정 상수</t>
    <phoneticPr fontId="1" type="noConversion"/>
  </si>
  <si>
    <t>라운드 투자 금액</t>
    <phoneticPr fontId="1" type="noConversion"/>
  </si>
  <si>
    <t>추매시 상승폭</t>
    <phoneticPr fontId="1" type="noConversion"/>
  </si>
  <si>
    <t>손절시 하락폭</t>
    <phoneticPr fontId="1" type="noConversion"/>
  </si>
  <si>
    <t>라운드</t>
    <phoneticPr fontId="1" type="noConversion"/>
  </si>
  <si>
    <t>누적 투자 금액</t>
    <phoneticPr fontId="1" type="noConversion"/>
  </si>
  <si>
    <t>구매 수량</t>
    <phoneticPr fontId="1" type="noConversion"/>
  </si>
  <si>
    <t>변수</t>
    <phoneticPr fontId="1" type="noConversion"/>
  </si>
  <si>
    <t>수익률(%)</t>
    <phoneticPr fontId="1" type="noConversion"/>
  </si>
  <si>
    <t>순이익 (원)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</si>
</sst>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C4FC-45E6-49D9-8514-7461666F207E}">
  <dimension ref="B1:I17"/>
  <sheetViews>
    <sheetView tabSelected="1" workbookViewId="0">
      <selection activeCell="C6" sqref="C6"/>
    </sheetView>
  </sheetViews>
  <sheetFormatPr defaultRowHeight="16.5" x14ac:dyDescent="0.3"/>
  <cols>
    <col min="1" max="1" width="1.25" customWidth="1"/>
    <col min="2" max="2" width="16.75" bestFit="1" customWidth="1"/>
    <col min="3" max="3" width="14.625" bestFit="1" customWidth="1"/>
    <col min="4" max="4" width="12.75" bestFit="1" customWidth="1"/>
    <col min="5" max="5" width="14.375" bestFit="1" customWidth="1"/>
    <col min="6" max="6" width="9.875" bestFit="1" customWidth="1"/>
    <col min="7" max="7" width="14.375" bestFit="1" customWidth="1"/>
    <col min="8" max="9" width="12.75" bestFit="1" customWidth="1"/>
  </cols>
  <sheetData>
    <row r="1" spans="2:9" ht="7.5" customHeight="1" thickBot="1" x14ac:dyDescent="0.35"/>
    <row r="2" spans="2:9" ht="17.25" thickBot="1" x14ac:dyDescent="0.35">
      <c r="B2" s="23" t="s">
        <v>3</v>
      </c>
      <c r="C2" s="24"/>
      <c r="E2" s="23" t="s">
        <v>10</v>
      </c>
      <c r="F2" s="24"/>
    </row>
    <row r="3" spans="2:9" ht="17.25" thickBot="1" x14ac:dyDescent="0.35">
      <c r="B3" s="6" t="s">
        <v>4</v>
      </c>
      <c r="C3" s="4">
        <v>100000</v>
      </c>
      <c r="E3" s="15" t="s">
        <v>0</v>
      </c>
      <c r="F3" s="16">
        <v>100</v>
      </c>
    </row>
    <row r="4" spans="2:9" x14ac:dyDescent="0.3">
      <c r="B4" s="6" t="s">
        <v>5</v>
      </c>
      <c r="C4" s="4">
        <v>0.11</v>
      </c>
    </row>
    <row r="5" spans="2:9" ht="17.25" thickBot="1" x14ac:dyDescent="0.35">
      <c r="B5" s="7" t="s">
        <v>6</v>
      </c>
      <c r="C5" s="5">
        <v>0.05</v>
      </c>
    </row>
    <row r="6" spans="2:9" ht="17.25" thickBot="1" x14ac:dyDescent="0.35"/>
    <row r="7" spans="2:9" ht="17.25" thickBot="1" x14ac:dyDescent="0.35">
      <c r="B7" s="11" t="s">
        <v>7</v>
      </c>
      <c r="C7" s="10" t="s">
        <v>8</v>
      </c>
      <c r="D7" s="8" t="s">
        <v>0</v>
      </c>
      <c r="E7" s="8" t="s">
        <v>9</v>
      </c>
      <c r="F7" s="8" t="s">
        <v>2</v>
      </c>
      <c r="G7" s="8" t="s">
        <v>1</v>
      </c>
      <c r="H7" s="8" t="s">
        <v>12</v>
      </c>
      <c r="I7" s="9" t="s">
        <v>11</v>
      </c>
    </row>
    <row r="8" spans="2:9" x14ac:dyDescent="0.3">
      <c r="B8" s="12">
        <v>1</v>
      </c>
      <c r="C8" s="21">
        <f>$C$3*B8</f>
        <v>100000</v>
      </c>
      <c r="D8" s="22">
        <f>F3</f>
        <v>100</v>
      </c>
      <c r="E8" s="22">
        <f>$C$3/D8</f>
        <v>1000</v>
      </c>
      <c r="F8" s="22">
        <f>C8/E8</f>
        <v>100</v>
      </c>
      <c r="G8" s="17">
        <f>D8*(1-$C$5)</f>
        <v>95</v>
      </c>
      <c r="H8" s="22">
        <f>(E8*G8) - C8</f>
        <v>-5000</v>
      </c>
      <c r="I8" s="3">
        <f>H8/C8*100</f>
        <v>-5</v>
      </c>
    </row>
    <row r="9" spans="2:9" x14ac:dyDescent="0.3">
      <c r="B9" s="13">
        <v>2</v>
      </c>
      <c r="C9" s="19">
        <f>C8+$C$3</f>
        <v>200000</v>
      </c>
      <c r="D9" s="17">
        <f>D8*(1+$C$4)</f>
        <v>111.00000000000001</v>
      </c>
      <c r="E9" s="17">
        <f>E8+($C$3/D9)</f>
        <v>1900.9009009009008</v>
      </c>
      <c r="F9" s="17">
        <f t="shared" ref="F9:F12" si="0">C9/E9</f>
        <v>105.21327014218011</v>
      </c>
      <c r="G9" s="17">
        <f>D9*(1-$C$5)</f>
        <v>105.45</v>
      </c>
      <c r="H9" s="17">
        <f t="shared" ref="H9:H12" si="1">(E9*G9) - C9</f>
        <v>450</v>
      </c>
      <c r="I9" s="1">
        <f t="shared" ref="I9:I17" si="2">H9/C9*100</f>
        <v>0.22499999999999998</v>
      </c>
    </row>
    <row r="10" spans="2:9" x14ac:dyDescent="0.3">
      <c r="B10" s="13">
        <v>3</v>
      </c>
      <c r="C10" s="19">
        <f t="shared" ref="C10:C17" si="3">C9+$C$3</f>
        <v>300000</v>
      </c>
      <c r="D10" s="17">
        <f t="shared" ref="D10:D12" si="4">D9*(1+$C$4)</f>
        <v>123.21000000000002</v>
      </c>
      <c r="E10" s="17">
        <f t="shared" ref="E10:E17" si="5">E9+($C$3/D10)</f>
        <v>2712.5233341449557</v>
      </c>
      <c r="F10" s="17">
        <f t="shared" si="0"/>
        <v>110.59812692618414</v>
      </c>
      <c r="G10" s="17">
        <f t="shared" ref="G10:G17" si="6">D10*(1-$C$5)</f>
        <v>117.04950000000001</v>
      </c>
      <c r="H10" s="17">
        <f t="shared" si="1"/>
        <v>17499.5</v>
      </c>
      <c r="I10" s="1">
        <f t="shared" si="2"/>
        <v>5.8331666666666662</v>
      </c>
    </row>
    <row r="11" spans="2:9" x14ac:dyDescent="0.3">
      <c r="B11" s="13">
        <v>4</v>
      </c>
      <c r="C11" s="19">
        <f t="shared" si="3"/>
        <v>400000</v>
      </c>
      <c r="D11" s="17">
        <f t="shared" si="4"/>
        <v>136.76310000000004</v>
      </c>
      <c r="E11" s="17">
        <f t="shared" si="5"/>
        <v>3443.7147154459058</v>
      </c>
      <c r="F11" s="17">
        <f t="shared" si="0"/>
        <v>116.15364019728517</v>
      </c>
      <c r="G11" s="17">
        <f t="shared" si="6"/>
        <v>129.92494500000004</v>
      </c>
      <c r="H11" s="17">
        <f t="shared" si="1"/>
        <v>47424.445000000065</v>
      </c>
      <c r="I11" s="1">
        <f t="shared" si="2"/>
        <v>11.856111250000016</v>
      </c>
    </row>
    <row r="12" spans="2:9" x14ac:dyDescent="0.3">
      <c r="B12" s="13">
        <v>5</v>
      </c>
      <c r="C12" s="19">
        <f t="shared" si="3"/>
        <v>500000</v>
      </c>
      <c r="D12" s="17">
        <f t="shared" si="4"/>
        <v>151.80704100000005</v>
      </c>
      <c r="E12" s="17">
        <f t="shared" si="5"/>
        <v>4102.4456895909061</v>
      </c>
      <c r="F12" s="17">
        <f t="shared" si="0"/>
        <v>121.87851779942997</v>
      </c>
      <c r="G12" s="17">
        <f t="shared" si="6"/>
        <v>144.21668895000005</v>
      </c>
      <c r="H12" s="17">
        <f t="shared" si="1"/>
        <v>91641.133950000163</v>
      </c>
      <c r="I12" s="1">
        <f t="shared" si="2"/>
        <v>18.328226790000031</v>
      </c>
    </row>
    <row r="13" spans="2:9" x14ac:dyDescent="0.3">
      <c r="B13" s="13">
        <v>6</v>
      </c>
      <c r="C13" s="19">
        <f t="shared" si="3"/>
        <v>600000</v>
      </c>
      <c r="D13" s="17">
        <f t="shared" ref="D13:D17" si="7">D12*(1+$C$4)</f>
        <v>168.50581551000008</v>
      </c>
      <c r="E13" s="17">
        <f t="shared" si="5"/>
        <v>4695.8970176494649</v>
      </c>
      <c r="F13" s="17">
        <f t="shared" ref="F13:F17" si="8">C13/E13</f>
        <v>127.7711154535349</v>
      </c>
      <c r="G13" s="17">
        <f t="shared" si="6"/>
        <v>160.08052473450007</v>
      </c>
      <c r="H13" s="17">
        <f t="shared" ref="H13:H17" si="9">(E13*G13) - C13</f>
        <v>151721.65868450026</v>
      </c>
      <c r="I13" s="1">
        <f t="shared" si="2"/>
        <v>25.286943114083378</v>
      </c>
    </row>
    <row r="14" spans="2:9" x14ac:dyDescent="0.3">
      <c r="B14" s="13">
        <v>7</v>
      </c>
      <c r="C14" s="19">
        <f t="shared" si="3"/>
        <v>700000</v>
      </c>
      <c r="D14" s="17">
        <f t="shared" si="7"/>
        <v>187.0414552161001</v>
      </c>
      <c r="E14" s="17">
        <f t="shared" si="5"/>
        <v>5230.5378537382567</v>
      </c>
      <c r="F14" s="17">
        <f t="shared" si="8"/>
        <v>133.82944920276432</v>
      </c>
      <c r="G14" s="17">
        <f t="shared" si="6"/>
        <v>177.68938245529509</v>
      </c>
      <c r="H14" s="17">
        <f t="shared" si="9"/>
        <v>229411.04113979544</v>
      </c>
      <c r="I14" s="1">
        <f t="shared" si="2"/>
        <v>32.77300587711364</v>
      </c>
    </row>
    <row r="15" spans="2:9" x14ac:dyDescent="0.3">
      <c r="B15" s="13">
        <v>8</v>
      </c>
      <c r="C15" s="19">
        <f t="shared" si="3"/>
        <v>800000</v>
      </c>
      <c r="D15" s="17">
        <f t="shared" si="7"/>
        <v>207.61601528987114</v>
      </c>
      <c r="E15" s="17">
        <f t="shared" si="5"/>
        <v>5712.1962646290594</v>
      </c>
      <c r="F15" s="17">
        <f t="shared" si="8"/>
        <v>140.05121024180193</v>
      </c>
      <c r="G15" s="17">
        <f t="shared" si="6"/>
        <v>197.23521452537759</v>
      </c>
      <c r="H15" s="17">
        <f t="shared" si="9"/>
        <v>326646.25566517306</v>
      </c>
      <c r="I15" s="1">
        <f t="shared" si="2"/>
        <v>40.83078195814663</v>
      </c>
    </row>
    <row r="16" spans="2:9" x14ac:dyDescent="0.3">
      <c r="B16" s="13">
        <v>9</v>
      </c>
      <c r="C16" s="19">
        <f t="shared" si="3"/>
        <v>900000</v>
      </c>
      <c r="D16" s="17">
        <f t="shared" si="7"/>
        <v>230.45377697175698</v>
      </c>
      <c r="E16" s="17">
        <f t="shared" si="5"/>
        <v>6146.12276092708</v>
      </c>
      <c r="F16" s="17">
        <f t="shared" si="8"/>
        <v>146.43378191558349</v>
      </c>
      <c r="G16" s="17">
        <f t="shared" si="6"/>
        <v>218.93108812316913</v>
      </c>
      <c r="H16" s="17">
        <f t="shared" si="9"/>
        <v>445577.34378834208</v>
      </c>
      <c r="I16" s="1">
        <f t="shared" si="2"/>
        <v>49.508593754260232</v>
      </c>
    </row>
    <row r="17" spans="2:9" ht="17.25" thickBot="1" x14ac:dyDescent="0.35">
      <c r="B17" s="14">
        <v>10</v>
      </c>
      <c r="C17" s="20">
        <f t="shared" si="3"/>
        <v>1000000</v>
      </c>
      <c r="D17" s="18">
        <f t="shared" si="7"/>
        <v>255.80369243865027</v>
      </c>
      <c r="E17" s="18">
        <f t="shared" si="5"/>
        <v>6537.0475323667379</v>
      </c>
      <c r="F17" s="18">
        <f t="shared" si="8"/>
        <v>152.97425864638774</v>
      </c>
      <c r="G17" s="18">
        <f t="shared" si="6"/>
        <v>243.01350781671775</v>
      </c>
      <c r="H17" s="18">
        <f t="shared" si="9"/>
        <v>588590.85160505981</v>
      </c>
      <c r="I17" s="2">
        <f t="shared" si="2"/>
        <v>58.859085160505984</v>
      </c>
    </row>
  </sheetData>
  <mergeCells count="2">
    <mergeCell ref="B2:C2"/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계산수식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jihun park</dc:creator>
  <cp:lastModifiedBy>jihun park</cp:lastModifiedBy>
  <dcterms:created xsi:type="dcterms:W3CDTF">2024-11-15T09:26:44Z</dcterms:created>
  <dcterms:modified xsi:type="dcterms:W3CDTF">2024-12-26T12:19:35Z</dcterms:modified>
</cp:coreProperties>
</file>