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ry\OneDrive\바탕 화면\Project\AutoTrade\"/>
    </mc:Choice>
  </mc:AlternateContent>
  <xr:revisionPtr revIDLastSave="0" documentId="13_ncr:1_{4F2A9D03-7A3E-434F-8D35-4A8E97F5B9F5}" xr6:coauthVersionLast="47" xr6:coauthVersionMax="47" xr10:uidLastSave="{00000000-0000-0000-0000-000000000000}"/>
  <bookViews>
    <workbookView xWindow="-120" yWindow="-120" windowWidth="38640" windowHeight="21120" xr2:uid="{7F781189-BA99-46CD-873E-773A22896C78}"/>
  </bookViews>
  <sheets>
    <sheet name="계산수식" sheetId="1" r:id="rId1"/>
    <sheet name="히스토리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2" l="1"/>
  <c r="I7" i="2"/>
  <c r="G7" i="2"/>
  <c r="E7" i="2"/>
  <c r="C7" i="2"/>
  <c r="C17" i="1"/>
  <c r="C18" i="1"/>
  <c r="C19" i="1"/>
  <c r="C20" i="1"/>
  <c r="C21" i="1"/>
  <c r="D12" i="1"/>
  <c r="E12" i="1" s="1"/>
  <c r="C13" i="1"/>
  <c r="C14" i="1"/>
  <c r="C15" i="1"/>
  <c r="C16" i="1"/>
  <c r="C12" i="1"/>
  <c r="F12" i="1" s="1"/>
  <c r="C6" i="1"/>
  <c r="G12" i="1" s="1"/>
  <c r="H12" i="1" l="1"/>
  <c r="I12" i="1" s="1"/>
  <c r="D13" i="1"/>
  <c r="G13" i="1" s="1"/>
  <c r="D14" i="1" l="1"/>
  <c r="G14" i="1" s="1"/>
  <c r="E13" i="1"/>
  <c r="E14" i="1" l="1"/>
  <c r="H13" i="1"/>
  <c r="I13" i="1" s="1"/>
  <c r="F13" i="1"/>
  <c r="D15" i="1"/>
  <c r="G15" i="1" s="1"/>
  <c r="D16" i="1" l="1"/>
  <c r="G16" i="1" s="1"/>
  <c r="E15" i="1"/>
  <c r="H14" i="1"/>
  <c r="I14" i="1" s="1"/>
  <c r="F14" i="1"/>
  <c r="D17" i="1" l="1"/>
  <c r="G17" i="1" s="1"/>
  <c r="E16" i="1"/>
  <c r="H15" i="1"/>
  <c r="I15" i="1" s="1"/>
  <c r="F15" i="1"/>
  <c r="E17" i="1" l="1"/>
  <c r="D18" i="1"/>
  <c r="G18" i="1" s="1"/>
  <c r="H16" i="1"/>
  <c r="I16" i="1" s="1"/>
  <c r="F16" i="1"/>
  <c r="D19" i="1" l="1"/>
  <c r="G19" i="1" s="1"/>
  <c r="H17" i="1"/>
  <c r="I17" i="1" s="1"/>
  <c r="E18" i="1"/>
  <c r="F17" i="1"/>
  <c r="H18" i="1" l="1"/>
  <c r="I18" i="1" s="1"/>
  <c r="E19" i="1"/>
  <c r="F18" i="1"/>
  <c r="D20" i="1"/>
  <c r="G20" i="1" s="1"/>
  <c r="D21" i="1" l="1"/>
  <c r="G21" i="1" s="1"/>
  <c r="E20" i="1"/>
  <c r="F19" i="1"/>
  <c r="H19" i="1"/>
  <c r="I19" i="1" s="1"/>
  <c r="E21" i="1" l="1"/>
  <c r="H20" i="1"/>
  <c r="I20" i="1" s="1"/>
  <c r="F20" i="1"/>
  <c r="F21" i="1" l="1"/>
  <c r="H21" i="1"/>
  <c r="I21" i="1" s="1"/>
</calcChain>
</file>

<file path=xl/sharedStrings.xml><?xml version="1.0" encoding="utf-8"?>
<sst xmlns="http://schemas.openxmlformats.org/spreadsheetml/2006/main" count="63" uniqueCount="20">
  <si>
    <t>현재가</t>
    <phoneticPr fontId="1" type="noConversion"/>
  </si>
  <si>
    <t>손절가</t>
    <phoneticPr fontId="1" type="noConversion"/>
  </si>
  <si>
    <t>손실 비율</t>
    <phoneticPr fontId="1" type="noConversion"/>
  </si>
  <si>
    <t>평균 단가</t>
    <phoneticPr fontId="1" type="noConversion"/>
  </si>
  <si>
    <t>총 투자금</t>
    <phoneticPr fontId="1" type="noConversion"/>
  </si>
  <si>
    <t>고정 상수</t>
    <phoneticPr fontId="1" type="noConversion"/>
  </si>
  <si>
    <t>라운드 투자 금액</t>
    <phoneticPr fontId="1" type="noConversion"/>
  </si>
  <si>
    <t>최대 손실액</t>
    <phoneticPr fontId="1" type="noConversion"/>
  </si>
  <si>
    <t>추매시 상승폭</t>
    <phoneticPr fontId="1" type="noConversion"/>
  </si>
  <si>
    <t>손절시 하락폭</t>
    <phoneticPr fontId="1" type="noConversion"/>
  </si>
  <si>
    <t>라운드</t>
    <phoneticPr fontId="1" type="noConversion"/>
  </si>
  <si>
    <t>누적 투자 금액</t>
    <phoneticPr fontId="1" type="noConversion"/>
  </si>
  <si>
    <t>구매 수량</t>
    <phoneticPr fontId="1" type="noConversion"/>
  </si>
  <si>
    <t>변수</t>
    <phoneticPr fontId="1" type="noConversion"/>
  </si>
  <si>
    <t>수익률(%)</t>
    <phoneticPr fontId="1" type="noConversion"/>
  </si>
  <si>
    <t>순이익 (원)</t>
    <phoneticPr fontId="1" type="noConversion"/>
  </si>
  <si>
    <t>코인</t>
    <phoneticPr fontId="1" type="noConversion"/>
  </si>
  <si>
    <t>매수가</t>
    <phoneticPr fontId="1" type="noConversion"/>
  </si>
  <si>
    <t>결과</t>
    <phoneticPr fontId="1" type="noConversion"/>
  </si>
  <si>
    <t>2024.11.21 ~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</si>
</sst>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6" tint="0.79998168889431442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2" fillId="2" borderId="12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2" borderId="3" xfId="0" applyFont="1" applyFill="1" applyBorder="1">
      <alignment vertical="center"/>
    </xf>
    <xf numFmtId="0" fontId="0" fillId="0" borderId="8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FC4FC-45E6-49D9-8514-7461666F207E}">
  <dimension ref="B1:I21"/>
  <sheetViews>
    <sheetView tabSelected="1" workbookViewId="0">
      <selection activeCell="V12" sqref="V12"/>
    </sheetView>
  </sheetViews>
  <sheetFormatPr defaultRowHeight="16.5" x14ac:dyDescent="0.3"/>
  <cols>
    <col min="1" max="1" width="1.25" customWidth="1"/>
    <col min="2" max="2" width="16.75" bestFit="1" customWidth="1"/>
    <col min="3" max="3" width="14.625" bestFit="1" customWidth="1"/>
    <col min="4" max="4" width="12.75" bestFit="1" customWidth="1"/>
    <col min="5" max="5" width="14.375" bestFit="1" customWidth="1"/>
    <col min="6" max="6" width="9.875" bestFit="1" customWidth="1"/>
    <col min="7" max="7" width="14.375" bestFit="1" customWidth="1"/>
    <col min="8" max="9" width="12.75" bestFit="1" customWidth="1"/>
  </cols>
  <sheetData>
    <row r="1" spans="2:9" ht="7.5" customHeight="1" thickBot="1" x14ac:dyDescent="0.35"/>
    <row r="2" spans="2:9" ht="17.25" thickBot="1" x14ac:dyDescent="0.35">
      <c r="B2" s="29" t="s">
        <v>5</v>
      </c>
      <c r="C2" s="30"/>
      <c r="E2" s="29" t="s">
        <v>13</v>
      </c>
      <c r="F2" s="30"/>
    </row>
    <row r="3" spans="2:9" ht="17.25" thickBot="1" x14ac:dyDescent="0.35">
      <c r="B3" s="7" t="s">
        <v>4</v>
      </c>
      <c r="C3" s="4">
        <v>40000</v>
      </c>
      <c r="E3" s="17" t="s">
        <v>0</v>
      </c>
      <c r="F3" s="18">
        <v>100</v>
      </c>
    </row>
    <row r="4" spans="2:9" x14ac:dyDescent="0.3">
      <c r="B4" s="8" t="s">
        <v>6</v>
      </c>
      <c r="C4" s="5">
        <v>6000</v>
      </c>
    </row>
    <row r="5" spans="2:9" x14ac:dyDescent="0.3">
      <c r="B5" s="8" t="s">
        <v>2</v>
      </c>
      <c r="C5" s="5">
        <v>0.01</v>
      </c>
    </row>
    <row r="6" spans="2:9" x14ac:dyDescent="0.3">
      <c r="B6" s="8" t="s">
        <v>7</v>
      </c>
      <c r="C6" s="5">
        <f>C3*C5</f>
        <v>400</v>
      </c>
    </row>
    <row r="7" spans="2:9" x14ac:dyDescent="0.3">
      <c r="B7" s="8" t="s">
        <v>8</v>
      </c>
      <c r="C7" s="5">
        <v>0.15</v>
      </c>
    </row>
    <row r="8" spans="2:9" ht="17.25" thickBot="1" x14ac:dyDescent="0.35">
      <c r="B8" s="9" t="s">
        <v>9</v>
      </c>
      <c r="C8" s="6">
        <v>0.06</v>
      </c>
    </row>
    <row r="10" spans="2:9" ht="17.25" thickBot="1" x14ac:dyDescent="0.35"/>
    <row r="11" spans="2:9" ht="17.25" thickBot="1" x14ac:dyDescent="0.35">
      <c r="B11" s="13" t="s">
        <v>10</v>
      </c>
      <c r="C11" s="12" t="s">
        <v>11</v>
      </c>
      <c r="D11" s="10" t="s">
        <v>0</v>
      </c>
      <c r="E11" s="10" t="s">
        <v>12</v>
      </c>
      <c r="F11" s="10" t="s">
        <v>3</v>
      </c>
      <c r="G11" s="10" t="s">
        <v>1</v>
      </c>
      <c r="H11" s="10" t="s">
        <v>15</v>
      </c>
      <c r="I11" s="11" t="s">
        <v>14</v>
      </c>
    </row>
    <row r="12" spans="2:9" x14ac:dyDescent="0.3">
      <c r="B12" s="14">
        <v>1</v>
      </c>
      <c r="C12" s="23">
        <f>$C$4*B12</f>
        <v>6000</v>
      </c>
      <c r="D12" s="24">
        <f>F3</f>
        <v>100</v>
      </c>
      <c r="E12" s="24">
        <f>$C$4/D12</f>
        <v>60</v>
      </c>
      <c r="F12" s="24">
        <f>C12/E12</f>
        <v>100</v>
      </c>
      <c r="G12" s="24">
        <f>D12-C6/E12</f>
        <v>93.333333333333329</v>
      </c>
      <c r="H12" s="24">
        <f>(E12*G12) - C12</f>
        <v>-400</v>
      </c>
      <c r="I12" s="3">
        <f>H12/C12*100</f>
        <v>-6.666666666666667</v>
      </c>
    </row>
    <row r="13" spans="2:9" x14ac:dyDescent="0.3">
      <c r="B13" s="15">
        <v>2</v>
      </c>
      <c r="C13" s="21">
        <f t="shared" ref="C13:C21" si="0">$C$4*B13</f>
        <v>12000</v>
      </c>
      <c r="D13" s="19">
        <f>D12*(1+$C$7)</f>
        <v>114.99999999999999</v>
      </c>
      <c r="E13" s="19">
        <f>E12+($C$4/D13)</f>
        <v>112.17391304347827</v>
      </c>
      <c r="F13" s="19">
        <f t="shared" ref="F13:F16" si="1">C13/E13</f>
        <v>106.9767441860465</v>
      </c>
      <c r="G13" s="19">
        <f>D13*(1-$C$8)</f>
        <v>108.09999999999998</v>
      </c>
      <c r="H13" s="19">
        <f t="shared" ref="H13:H16" si="2">(E13*G13) - C13</f>
        <v>125.99999999999818</v>
      </c>
      <c r="I13" s="1">
        <f t="shared" ref="I13:I21" si="3">H13/C13*100</f>
        <v>1.0499999999999847</v>
      </c>
    </row>
    <row r="14" spans="2:9" x14ac:dyDescent="0.3">
      <c r="B14" s="15">
        <v>3</v>
      </c>
      <c r="C14" s="21">
        <f t="shared" si="0"/>
        <v>18000</v>
      </c>
      <c r="D14" s="19">
        <f t="shared" ref="D14:D16" si="4">D13*(1+$C$7)</f>
        <v>132.24999999999997</v>
      </c>
      <c r="E14" s="19">
        <f t="shared" ref="E14:E16" si="5">E13+($C$4/D14)</f>
        <v>157.54253308128546</v>
      </c>
      <c r="F14" s="19">
        <f t="shared" si="1"/>
        <v>114.2548596112311</v>
      </c>
      <c r="G14" s="19">
        <f t="shared" ref="G14:G21" si="6">D14*(1-$C$8)</f>
        <v>124.31499999999997</v>
      </c>
      <c r="H14" s="19">
        <f t="shared" si="2"/>
        <v>1584.8999999999978</v>
      </c>
      <c r="I14" s="1">
        <f t="shared" si="3"/>
        <v>8.8049999999999873</v>
      </c>
    </row>
    <row r="15" spans="2:9" x14ac:dyDescent="0.3">
      <c r="B15" s="15">
        <v>4</v>
      </c>
      <c r="C15" s="21">
        <f t="shared" si="0"/>
        <v>24000</v>
      </c>
      <c r="D15" s="19">
        <f t="shared" si="4"/>
        <v>152.08749999999995</v>
      </c>
      <c r="E15" s="19">
        <f t="shared" si="5"/>
        <v>196.99350702720477</v>
      </c>
      <c r="F15" s="19">
        <f t="shared" si="1"/>
        <v>121.83142664029837</v>
      </c>
      <c r="G15" s="19">
        <f t="shared" si="6"/>
        <v>142.96224999999995</v>
      </c>
      <c r="H15" s="19">
        <f t="shared" si="2"/>
        <v>4162.6349999999948</v>
      </c>
      <c r="I15" s="1">
        <f t="shared" si="3"/>
        <v>17.34431249999998</v>
      </c>
    </row>
    <row r="16" spans="2:9" x14ac:dyDescent="0.3">
      <c r="B16" s="15">
        <v>5</v>
      </c>
      <c r="C16" s="21">
        <f t="shared" si="0"/>
        <v>30000</v>
      </c>
      <c r="D16" s="19">
        <f t="shared" si="4"/>
        <v>174.90062499999993</v>
      </c>
      <c r="E16" s="19">
        <f t="shared" si="5"/>
        <v>231.29870176278678</v>
      </c>
      <c r="F16" s="19">
        <f t="shared" si="1"/>
        <v>129.70241411370793</v>
      </c>
      <c r="G16" s="19">
        <f t="shared" si="6"/>
        <v>164.40658749999992</v>
      </c>
      <c r="H16" s="19">
        <f t="shared" si="2"/>
        <v>8027.0302499999889</v>
      </c>
      <c r="I16" s="1">
        <f t="shared" si="3"/>
        <v>26.756767499999963</v>
      </c>
    </row>
    <row r="17" spans="2:9" x14ac:dyDescent="0.3">
      <c r="B17" s="15">
        <v>6</v>
      </c>
      <c r="C17" s="21">
        <f t="shared" si="0"/>
        <v>36000</v>
      </c>
      <c r="D17" s="19">
        <f t="shared" ref="D17:D21" si="7">D16*(1+$C$7)</f>
        <v>201.13571874999991</v>
      </c>
      <c r="E17" s="19">
        <f t="shared" ref="E17:E21" si="8">E16+($C$4/D17)</f>
        <v>261.12930588068417</v>
      </c>
      <c r="F17" s="19">
        <f t="shared" ref="F17:F21" si="9">C17/E17</f>
        <v>137.86273386124347</v>
      </c>
      <c r="G17" s="19">
        <f t="shared" si="6"/>
        <v>189.0675756249999</v>
      </c>
      <c r="H17" s="19">
        <f t="shared" ref="H17:H21" si="10">(E17*G17) - C17</f>
        <v>13371.084787499989</v>
      </c>
      <c r="I17" s="1">
        <f t="shared" si="3"/>
        <v>37.141902187499973</v>
      </c>
    </row>
    <row r="18" spans="2:9" x14ac:dyDescent="0.3">
      <c r="B18" s="15">
        <v>7</v>
      </c>
      <c r="C18" s="21">
        <f t="shared" si="0"/>
        <v>42000</v>
      </c>
      <c r="D18" s="19">
        <f t="shared" si="7"/>
        <v>231.30607656249987</v>
      </c>
      <c r="E18" s="19">
        <f t="shared" si="8"/>
        <v>287.06896163537755</v>
      </c>
      <c r="F18" s="19">
        <f t="shared" si="9"/>
        <v>146.30630828471999</v>
      </c>
      <c r="G18" s="19">
        <f t="shared" si="6"/>
        <v>217.42771196874986</v>
      </c>
      <c r="H18" s="19">
        <f t="shared" si="10"/>
        <v>20416.747505624975</v>
      </c>
      <c r="I18" s="1">
        <f t="shared" si="3"/>
        <v>48.611303584821371</v>
      </c>
    </row>
    <row r="19" spans="2:9" x14ac:dyDescent="0.3">
      <c r="B19" s="15">
        <v>8</v>
      </c>
      <c r="C19" s="21">
        <f t="shared" si="0"/>
        <v>48000</v>
      </c>
      <c r="D19" s="19">
        <f t="shared" si="7"/>
        <v>266.00198804687483</v>
      </c>
      <c r="E19" s="19">
        <f t="shared" si="8"/>
        <v>309.62518403076308</v>
      </c>
      <c r="F19" s="19">
        <f t="shared" si="9"/>
        <v>155.02614927870633</v>
      </c>
      <c r="G19" s="19">
        <f t="shared" si="6"/>
        <v>250.04186876406231</v>
      </c>
      <c r="H19" s="19">
        <f t="shared" si="10"/>
        <v>29419.259631468711</v>
      </c>
      <c r="I19" s="1">
        <f t="shared" si="3"/>
        <v>61.290124232226482</v>
      </c>
    </row>
    <row r="20" spans="2:9" x14ac:dyDescent="0.3">
      <c r="B20" s="15">
        <v>9</v>
      </c>
      <c r="C20" s="21">
        <f t="shared" si="0"/>
        <v>54000</v>
      </c>
      <c r="D20" s="19">
        <f t="shared" si="7"/>
        <v>305.90228625390603</v>
      </c>
      <c r="E20" s="19">
        <f t="shared" si="8"/>
        <v>329.23929046153313</v>
      </c>
      <c r="F20" s="19">
        <f t="shared" si="9"/>
        <v>164.01444652702872</v>
      </c>
      <c r="G20" s="19">
        <f t="shared" si="6"/>
        <v>287.54814907867166</v>
      </c>
      <c r="H20" s="19">
        <f t="shared" si="10"/>
        <v>40672.148576189007</v>
      </c>
      <c r="I20" s="1">
        <f t="shared" si="3"/>
        <v>75.31879365960927</v>
      </c>
    </row>
    <row r="21" spans="2:9" ht="17.25" thickBot="1" x14ac:dyDescent="0.35">
      <c r="B21" s="16">
        <v>10</v>
      </c>
      <c r="C21" s="22">
        <f t="shared" si="0"/>
        <v>60000</v>
      </c>
      <c r="D21" s="20">
        <f t="shared" si="7"/>
        <v>351.78762919199193</v>
      </c>
      <c r="E21" s="20">
        <f t="shared" si="8"/>
        <v>346.29503518394188</v>
      </c>
      <c r="F21" s="20">
        <f t="shared" si="9"/>
        <v>173.26266305876936</v>
      </c>
      <c r="G21" s="20">
        <f t="shared" si="6"/>
        <v>330.68037144047241</v>
      </c>
      <c r="H21" s="20">
        <f t="shared" si="10"/>
        <v>54512.970862617367</v>
      </c>
      <c r="I21" s="2">
        <f t="shared" si="3"/>
        <v>90.854951437695604</v>
      </c>
    </row>
  </sheetData>
  <mergeCells count="2">
    <mergeCell ref="B2:C2"/>
    <mergeCell ref="E2:F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064C3-FDD0-4402-97AE-003471E1F9B1}">
  <dimension ref="B1:K11"/>
  <sheetViews>
    <sheetView workbookViewId="0">
      <selection activeCell="L16" sqref="L16"/>
    </sheetView>
  </sheetViews>
  <sheetFormatPr defaultRowHeight="16.5" x14ac:dyDescent="0.3"/>
  <cols>
    <col min="1" max="1" width="1.25" customWidth="1"/>
    <col min="2" max="2" width="16.75" bestFit="1" customWidth="1"/>
    <col min="3" max="3" width="7.5" customWidth="1"/>
    <col min="4" max="4" width="16.75" bestFit="1" customWidth="1"/>
    <col min="5" max="5" width="7.5" bestFit="1" customWidth="1"/>
    <col min="6" max="6" width="16.75" bestFit="1" customWidth="1"/>
    <col min="7" max="7" width="7.5" bestFit="1" customWidth="1"/>
    <col min="8" max="8" width="16.75" bestFit="1" customWidth="1"/>
    <col min="9" max="9" width="7.5" bestFit="1" customWidth="1"/>
    <col min="10" max="10" width="16.75" bestFit="1" customWidth="1"/>
    <col min="11" max="11" width="7.5" bestFit="1" customWidth="1"/>
  </cols>
  <sheetData>
    <row r="1" spans="2:11" ht="7.5" customHeight="1" thickBot="1" x14ac:dyDescent="0.35"/>
    <row r="2" spans="2:11" ht="17.25" thickBot="1" x14ac:dyDescent="0.35">
      <c r="B2" s="33" t="s">
        <v>19</v>
      </c>
      <c r="C2" s="34"/>
      <c r="D2" s="34"/>
      <c r="E2" s="34"/>
      <c r="F2" s="34"/>
      <c r="G2" s="34"/>
      <c r="H2" s="34"/>
      <c r="I2" s="34"/>
      <c r="J2" s="34"/>
      <c r="K2" s="35"/>
    </row>
    <row r="3" spans="2:11" x14ac:dyDescent="0.3">
      <c r="B3" s="31" t="s">
        <v>16</v>
      </c>
      <c r="C3" s="32"/>
      <c r="D3" s="31" t="s">
        <v>16</v>
      </c>
      <c r="E3" s="32"/>
      <c r="F3" s="31" t="s">
        <v>16</v>
      </c>
      <c r="G3" s="32"/>
      <c r="H3" s="31" t="s">
        <v>16</v>
      </c>
      <c r="I3" s="32"/>
      <c r="J3" s="31" t="s">
        <v>16</v>
      </c>
      <c r="K3" s="32"/>
    </row>
    <row r="4" spans="2:11" x14ac:dyDescent="0.3">
      <c r="B4" s="25" t="s">
        <v>4</v>
      </c>
      <c r="C4" s="26">
        <v>200000</v>
      </c>
      <c r="D4" s="25" t="s">
        <v>4</v>
      </c>
      <c r="E4" s="26">
        <v>200000</v>
      </c>
      <c r="F4" s="25" t="s">
        <v>4</v>
      </c>
      <c r="G4" s="26">
        <v>200000</v>
      </c>
      <c r="H4" s="25" t="s">
        <v>4</v>
      </c>
      <c r="I4" s="26">
        <v>200000</v>
      </c>
      <c r="J4" s="25" t="s">
        <v>4</v>
      </c>
      <c r="K4" s="26">
        <v>200000</v>
      </c>
    </row>
    <row r="5" spans="2:11" x14ac:dyDescent="0.3">
      <c r="B5" s="25" t="s">
        <v>6</v>
      </c>
      <c r="C5" s="26">
        <v>20000</v>
      </c>
      <c r="D5" s="25" t="s">
        <v>6</v>
      </c>
      <c r="E5" s="26">
        <v>20000</v>
      </c>
      <c r="F5" s="25" t="s">
        <v>6</v>
      </c>
      <c r="G5" s="26">
        <v>20000</v>
      </c>
      <c r="H5" s="25" t="s">
        <v>6</v>
      </c>
      <c r="I5" s="26">
        <v>20000</v>
      </c>
      <c r="J5" s="25" t="s">
        <v>6</v>
      </c>
      <c r="K5" s="26">
        <v>20000</v>
      </c>
    </row>
    <row r="6" spans="2:11" x14ac:dyDescent="0.3">
      <c r="B6" s="25" t="s">
        <v>2</v>
      </c>
      <c r="C6" s="26">
        <v>0.01</v>
      </c>
      <c r="D6" s="25" t="s">
        <v>2</v>
      </c>
      <c r="E6" s="26">
        <v>0.01</v>
      </c>
      <c r="F6" s="25" t="s">
        <v>2</v>
      </c>
      <c r="G6" s="26">
        <v>0.01</v>
      </c>
      <c r="H6" s="25" t="s">
        <v>2</v>
      </c>
      <c r="I6" s="26">
        <v>0.01</v>
      </c>
      <c r="J6" s="25" t="s">
        <v>2</v>
      </c>
      <c r="K6" s="26">
        <v>0.01</v>
      </c>
    </row>
    <row r="7" spans="2:11" x14ac:dyDescent="0.3">
      <c r="B7" s="25" t="s">
        <v>7</v>
      </c>
      <c r="C7" s="26">
        <f>C4*C6</f>
        <v>2000</v>
      </c>
      <c r="D7" s="25" t="s">
        <v>7</v>
      </c>
      <c r="E7" s="26">
        <f>E4*E6</f>
        <v>2000</v>
      </c>
      <c r="F7" s="25" t="s">
        <v>7</v>
      </c>
      <c r="G7" s="26">
        <f>G4*G6</f>
        <v>2000</v>
      </c>
      <c r="H7" s="25" t="s">
        <v>7</v>
      </c>
      <c r="I7" s="26">
        <f>I4*I6</f>
        <v>2000</v>
      </c>
      <c r="J7" s="25" t="s">
        <v>7</v>
      </c>
      <c r="K7" s="26">
        <f>K4*K6</f>
        <v>2000</v>
      </c>
    </row>
    <row r="8" spans="2:11" x14ac:dyDescent="0.3">
      <c r="B8" s="25" t="s">
        <v>8</v>
      </c>
      <c r="C8" s="26">
        <v>0.1</v>
      </c>
      <c r="D8" s="25" t="s">
        <v>8</v>
      </c>
      <c r="E8" s="26">
        <v>0.1</v>
      </c>
      <c r="F8" s="25" t="s">
        <v>8</v>
      </c>
      <c r="G8" s="26">
        <v>0.1</v>
      </c>
      <c r="H8" s="25" t="s">
        <v>8</v>
      </c>
      <c r="I8" s="26">
        <v>0.1</v>
      </c>
      <c r="J8" s="25" t="s">
        <v>8</v>
      </c>
      <c r="K8" s="26">
        <v>0.1</v>
      </c>
    </row>
    <row r="9" spans="2:11" x14ac:dyDescent="0.3">
      <c r="B9" s="25" t="s">
        <v>9</v>
      </c>
      <c r="C9" s="26">
        <v>0.05</v>
      </c>
      <c r="D9" s="25" t="s">
        <v>9</v>
      </c>
      <c r="E9" s="26">
        <v>0.05</v>
      </c>
      <c r="F9" s="25" t="s">
        <v>9</v>
      </c>
      <c r="G9" s="26">
        <v>0.05</v>
      </c>
      <c r="H9" s="25" t="s">
        <v>9</v>
      </c>
      <c r="I9" s="26">
        <v>0.05</v>
      </c>
      <c r="J9" s="25" t="s">
        <v>9</v>
      </c>
      <c r="K9" s="26">
        <v>0.05</v>
      </c>
    </row>
    <row r="10" spans="2:11" x14ac:dyDescent="0.3">
      <c r="B10" s="25" t="s">
        <v>17</v>
      </c>
      <c r="C10" s="26"/>
      <c r="D10" s="25" t="s">
        <v>17</v>
      </c>
      <c r="E10" s="26"/>
      <c r="F10" s="25" t="s">
        <v>17</v>
      </c>
      <c r="G10" s="26"/>
      <c r="H10" s="25" t="s">
        <v>17</v>
      </c>
      <c r="I10" s="26"/>
      <c r="J10" s="25" t="s">
        <v>17</v>
      </c>
      <c r="K10" s="26"/>
    </row>
    <row r="11" spans="2:11" ht="17.25" thickBot="1" x14ac:dyDescent="0.35">
      <c r="B11" s="27" t="s">
        <v>18</v>
      </c>
      <c r="C11" s="28"/>
      <c r="D11" s="27" t="s">
        <v>18</v>
      </c>
      <c r="E11" s="28"/>
      <c r="F11" s="27" t="s">
        <v>18</v>
      </c>
      <c r="G11" s="28"/>
      <c r="H11" s="27" t="s">
        <v>18</v>
      </c>
      <c r="I11" s="28"/>
      <c r="J11" s="27" t="s">
        <v>18</v>
      </c>
      <c r="K11" s="28"/>
    </row>
  </sheetData>
  <mergeCells count="6">
    <mergeCell ref="D3:E3"/>
    <mergeCell ref="F3:G3"/>
    <mergeCell ref="H3:I3"/>
    <mergeCell ref="J3:K3"/>
    <mergeCell ref="B2:K2"/>
    <mergeCell ref="B3:C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계산수식</vt:lpstr>
      <vt:lpstr>히스토리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jihun park</dc:creator>
  <cp:lastModifiedBy>jihun park</cp:lastModifiedBy>
  <dcterms:created xsi:type="dcterms:W3CDTF">2024-11-15T09:26:44Z</dcterms:created>
  <dcterms:modified xsi:type="dcterms:W3CDTF">2024-11-21T06:21:38Z</dcterms:modified>
</cp:coreProperties>
</file>