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g_spinelli18_studenti_unisa_it/Documents/FitDiary_GPS/FitDiary_IS/Scrum/"/>
    </mc:Choice>
  </mc:AlternateContent>
  <xr:revisionPtr revIDLastSave="1589" documentId="11_92488BC504E3F6C36C3E1A39993E8C1851038387" xr6:coauthVersionLast="47" xr6:coauthVersionMax="47" xr10:uidLastSave="{8C8D724F-B1D3-4374-81B1-E5EC254BD9E7}"/>
  <bookViews>
    <workbookView xWindow="-28800" yWindow="500" windowWidth="28800" windowHeight="17500" firstSheet="1" activeTab="3" xr2:uid="{00000000-000D-0000-FFFF-FFFF00000000}"/>
  </bookViews>
  <sheets>
    <sheet name="TM" sheetId="2" state="hidden" r:id="rId1"/>
    <sheet name="Totale Ore" sheetId="3" r:id="rId2"/>
    <sheet name="First Sprint" sheetId="1" r:id="rId3"/>
    <sheet name="Second Sprint" sheetId="5" r:id="rId4"/>
    <sheet name="Terzo Sprint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2" i="3"/>
  <c r="F3" i="3"/>
  <c r="F4" i="3"/>
  <c r="F5" i="3"/>
  <c r="F6" i="3"/>
  <c r="F7" i="3"/>
  <c r="F8" i="3"/>
  <c r="F9" i="3"/>
  <c r="F2" i="3"/>
  <c r="F10" i="3" s="1"/>
  <c r="D1" i="6"/>
  <c r="F1" i="6"/>
  <c r="K58" i="6"/>
  <c r="J58" i="6"/>
  <c r="I58" i="6"/>
  <c r="H58" i="6"/>
  <c r="G58" i="6"/>
  <c r="H1" i="6"/>
  <c r="G3" i="3"/>
  <c r="G4" i="3"/>
  <c r="G5" i="3"/>
  <c r="G6" i="3"/>
  <c r="G7" i="3"/>
  <c r="G8" i="3"/>
  <c r="G9" i="3"/>
  <c r="G2" i="3"/>
  <c r="G10" i="3" s="1"/>
  <c r="E2" i="3"/>
  <c r="H47" i="5"/>
  <c r="I47" i="5"/>
  <c r="J47" i="5"/>
  <c r="K47" i="5"/>
  <c r="G47" i="5"/>
  <c r="H1" i="5"/>
  <c r="D1" i="5"/>
  <c r="F1" i="5"/>
  <c r="H33" i="1"/>
  <c r="I33" i="1"/>
  <c r="J33" i="1"/>
  <c r="K33" i="1"/>
  <c r="G33" i="1"/>
  <c r="E6" i="3"/>
  <c r="E4" i="3"/>
  <c r="E5" i="3"/>
  <c r="E7" i="3"/>
  <c r="E8" i="3"/>
  <c r="E9" i="3"/>
  <c r="E3" i="3"/>
  <c r="B9" i="3"/>
  <c r="D3" i="3"/>
  <c r="D4" i="3"/>
  <c r="D5" i="3"/>
  <c r="D7" i="3"/>
  <c r="D8" i="3"/>
  <c r="D9" i="3"/>
  <c r="B3" i="3"/>
  <c r="B4" i="3"/>
  <c r="B5" i="3"/>
  <c r="B6" i="3"/>
  <c r="B7" i="3"/>
  <c r="B8" i="3"/>
  <c r="B2" i="3"/>
  <c r="B10" i="3"/>
  <c r="C2" i="3"/>
  <c r="C9" i="3"/>
  <c r="C8" i="3"/>
  <c r="C7" i="3"/>
  <c r="C6" i="3"/>
  <c r="C5" i="3"/>
  <c r="C4" i="3"/>
  <c r="C3" i="3"/>
  <c r="D1" i="1"/>
  <c r="H1" i="1"/>
  <c r="F1" i="1"/>
  <c r="D10" i="3"/>
  <c r="C10" i="3"/>
  <c r="E10" i="3" l="1"/>
</calcChain>
</file>

<file path=xl/sharedStrings.xml><?xml version="1.0" encoding="utf-8"?>
<sst xmlns="http://schemas.openxmlformats.org/spreadsheetml/2006/main" count="368" uniqueCount="176">
  <si>
    <t>Rebecca Di Matteo</t>
  </si>
  <si>
    <t>Antonio Trapanese</t>
  </si>
  <si>
    <t>Davide La Gamba</t>
  </si>
  <si>
    <t>Daniele Giaquinto</t>
  </si>
  <si>
    <t>Daniele De Marco</t>
  </si>
  <si>
    <t>Leonardo Monaco</t>
  </si>
  <si>
    <t>Ilaria De Sio</t>
  </si>
  <si>
    <t>Simone Spera</t>
  </si>
  <si>
    <t>Members</t>
  </si>
  <si>
    <t>Num task</t>
  </si>
  <si>
    <t>First Sprint</t>
  </si>
  <si>
    <t>Num Task</t>
  </si>
  <si>
    <t>Second Sprint</t>
  </si>
  <si>
    <t>Terzo Sprint</t>
  </si>
  <si>
    <t>Tot</t>
  </si>
  <si>
    <t>Obiettivo</t>
  </si>
  <si>
    <t>Realizzazione delle funzionalità dedicate all'utente</t>
  </si>
  <si>
    <t>SP Totali</t>
  </si>
  <si>
    <t>Ore Totali</t>
  </si>
  <si>
    <t>N Task</t>
  </si>
  <si>
    <t>Item ID</t>
  </si>
  <si>
    <t>User Story/Criteri di accettazione</t>
  </si>
  <si>
    <t>Dettagli/Task</t>
  </si>
  <si>
    <t>SP</t>
  </si>
  <si>
    <t>Responsabile</t>
  </si>
  <si>
    <t>Ore Pianificate</t>
  </si>
  <si>
    <t>Lun</t>
  </si>
  <si>
    <t>Mar</t>
  </si>
  <si>
    <t>Mer</t>
  </si>
  <si>
    <t>Gio</t>
  </si>
  <si>
    <t>Ven</t>
  </si>
  <si>
    <t>US_PR_9</t>
  </si>
  <si>
    <t>In quanto preparatore, voglio registrarmi alla piattaforma</t>
  </si>
  <si>
    <t>Ore Rimanenti</t>
  </si>
  <si>
    <t>Realizzazione Interfaccia per effettuare la registrazione di un preparatore</t>
  </si>
  <si>
    <t>1.5</t>
  </si>
  <si>
    <t>Realizzazione backend per effettuare la registrazione di un preparatore</t>
  </si>
  <si>
    <t>US_PR_8</t>
  </si>
  <si>
    <t>In quanto preparatore, voglio acquistare un abbonamento per utilizzare la piattaforma</t>
  </si>
  <si>
    <t>Realizzazione Interfaccia per effettuare l'acquisto di un abbonamento</t>
  </si>
  <si>
    <t>Realizzazione backend per effettuare l'acquisto di un abbonamento</t>
  </si>
  <si>
    <t>US_UG_1</t>
  </si>
  <si>
    <t>In quanto utente, voglio effettuare l’accesso alla piattaforma con le mie credenziali</t>
  </si>
  <si>
    <t>Realizzazione Interfaccia per effettuare il login</t>
  </si>
  <si>
    <t>Realizzazione backend per effettuare il login</t>
  </si>
  <si>
    <t>US_UG_2</t>
  </si>
  <si>
    <t>In quanto utente, voglio effettuare il logout dalla piattaforma</t>
  </si>
  <si>
    <t>Realizzazione Interfaccia per effettuare il logout</t>
  </si>
  <si>
    <t>Realizzazione backend per effettuare il logout</t>
  </si>
  <si>
    <t>US_PR_7</t>
  </si>
  <si>
    <t xml:space="preserve">In quanto preparatore, voglio iscrivere un mio nuovo cliente alla piattaforma </t>
  </si>
  <si>
    <t>Realizzazione Interfaccia per effettuare l'iscrizione di un cliente alla piattaforma</t>
  </si>
  <si>
    <t>Realizzazione backend per effettuare l'iscrizione di un cliente alla piattaforma</t>
  </si>
  <si>
    <t>US_CL_11</t>
  </si>
  <si>
    <t xml:space="preserve">In quanto cliente, voglio ricevere una mail di conferma registrazione quando il mio preparatore mi inserisce nella piattaforma </t>
  </si>
  <si>
    <t xml:space="preserve">Realizzazione backend per inviare una mail di conferma registrazione quando il preparatore inserisce un cliente nella piattaforma </t>
  </si>
  <si>
    <t>US_CL_2</t>
  </si>
  <si>
    <t>In quanto cliente, voglio inserire i dati personali all’interno del mio profilo</t>
  </si>
  <si>
    <t>Realizzazione intefaccia per inserire i dati personali all’interno del profilo del cliente</t>
  </si>
  <si>
    <t>Realizzazione backend per inserire i dati personali all’interno del profilo del cliente</t>
  </si>
  <si>
    <t>US_CL_3</t>
  </si>
  <si>
    <t>In quanto cliente, voglio modificare i dati personali all’interno del mio profilo</t>
  </si>
  <si>
    <t>Realizzazione interfaccia per modificare i dati personali all’interno del profilo del cliente</t>
  </si>
  <si>
    <t>Realizzazione backend per modificare i dati personali all’interno del profilo del cliente</t>
  </si>
  <si>
    <t>US_PR_19</t>
  </si>
  <si>
    <t>In quanto preparatore, voglio modificare i miei dati personali</t>
  </si>
  <si>
    <t>Realizzazione intefaccia per modificare i dati personali all’interno del profilo del preparatore</t>
  </si>
  <si>
    <t>US_UG_3</t>
  </si>
  <si>
    <t>In quanto utente, voglio visualizzare il mio profilo personale sulla piattaforma</t>
  </si>
  <si>
    <t>Realizzazione interfaccia per visualizzare il profilo personale sulla piattaforma</t>
  </si>
  <si>
    <t>0.5</t>
  </si>
  <si>
    <t>Realizzazione backend per visualizzare il profilo personale sulla piattaforma</t>
  </si>
  <si>
    <t>TOT</t>
  </si>
  <si>
    <t>Realizzazione funzionalità dedicate al protocollo</t>
  </si>
  <si>
    <t xml:space="preserve">US_CL_4 </t>
  </si>
  <si>
    <t xml:space="preserve">In quanto cliente, voglio visualizzare la scheda alimentare relativa ad un mio protocollo </t>
  </si>
  <si>
    <t xml:space="preserve">Realizzazione Interfaccia per visualizzare la scheda alimentare relativa ad un protocollo </t>
  </si>
  <si>
    <t xml:space="preserve">Realizzazione backend per visualizzare la scheda alimentare relativa ad un protocollo </t>
  </si>
  <si>
    <t xml:space="preserve">US_CL_5 </t>
  </si>
  <si>
    <t>In quanto cliente, voglio visualizzare la scheda di allenamento relativa ad un mio protocollo</t>
  </si>
  <si>
    <t xml:space="preserve">Realizzazione Interfaccia per visualizzare la scheda allenamento relativa ad un protocollo </t>
  </si>
  <si>
    <t xml:space="preserve">Realizzazione backend per visualizzare la scheda allenamento relativa ad un protocollo </t>
  </si>
  <si>
    <t xml:space="preserve">US_CL_6 </t>
  </si>
  <si>
    <t xml:space="preserve">In quanto cliente, voglio visualizzare un mio protocollo </t>
  </si>
  <si>
    <t>Realizzazione Interfaccia per visualizzare un protocollo</t>
  </si>
  <si>
    <t>Realizzazione backend per visualizzare un protocollo</t>
  </si>
  <si>
    <t xml:space="preserve">US_CL_7 </t>
  </si>
  <si>
    <t xml:space="preserve">In quanto cliente, voglio visualizzare lo storico dei miei protocolli </t>
  </si>
  <si>
    <t>Realizzazione Interfaccia per visualizzare lo storico dei protocolli</t>
  </si>
  <si>
    <t>Realizzazione backend per visualizzare lo storico dei protocolli</t>
  </si>
  <si>
    <t xml:space="preserve">US_PR_1 </t>
  </si>
  <si>
    <t xml:space="preserve">In quanto preparatore, voglio poter creare un nuovo protocollo per un mio cliente </t>
  </si>
  <si>
    <t>Realizzazione Interfaccia per creare un protocollo</t>
  </si>
  <si>
    <t>Realizzazione backend per creare un protocollo</t>
  </si>
  <si>
    <t xml:space="preserve">US_PR_2 </t>
  </si>
  <si>
    <t>In quanto preparatore, voglio inserire la scheda alimentare all’interno di un protocollo creato</t>
  </si>
  <si>
    <t>Realizzazione Interfaccia per inserire la scheda alimentare all’interno di un protocollo</t>
  </si>
  <si>
    <t>Realizzazione backend per inserire la scheda alimentare all’interno di un protocollo</t>
  </si>
  <si>
    <t xml:space="preserve">US_PR_3 </t>
  </si>
  <si>
    <t xml:space="preserve">In quanto preparatore, voglio inserire la scheda di allenamento all’interno di un protocollo creato  </t>
  </si>
  <si>
    <t>Realizzazione Interfaccia per inserire la scheda allenamento all’interno di un protocollo</t>
  </si>
  <si>
    <t>Realizzazione backend per inserire la scheda allenamento all’interno di un protocollo</t>
  </si>
  <si>
    <t xml:space="preserve">US_PR_12 </t>
  </si>
  <si>
    <t xml:space="preserve">In quanto preparatore, voglio visualizzare la scheda alimentare di un mio cliente </t>
  </si>
  <si>
    <t>Realizzazione Interfaccia per visualizzare la scheda alimentare all’interno di un protocollo di un cliente</t>
  </si>
  <si>
    <t>Realizzazione backend per visualizzare la scheda alimentare all’interno di un protocollo di un cliente</t>
  </si>
  <si>
    <t xml:space="preserve">US_PR_13 </t>
  </si>
  <si>
    <t xml:space="preserve">In quanto preparatore, voglio visualizzare la scheda di allenamento di un mio cliente </t>
  </si>
  <si>
    <t>Realizzazione Interfaccia per visualizzare la scheda di allenamento all’interno di un protocollo di un cliente</t>
  </si>
  <si>
    <t>Realizzazione backend per visualizzare la scheda di allenamento all’interno di un protocollo di un cliente</t>
  </si>
  <si>
    <t xml:space="preserve">US_PR_14 </t>
  </si>
  <si>
    <t xml:space="preserve">In quanto preparatore, voglio visualizzare il protocollo di un mio cliente </t>
  </si>
  <si>
    <t>Realizzazione interfaccia per visualizzare un protocollo di un cliente</t>
  </si>
  <si>
    <t>Realizzazione backend per visualizzare un protocollo di un cliente</t>
  </si>
  <si>
    <t xml:space="preserve">US_PR_15 </t>
  </si>
  <si>
    <t xml:space="preserve">In quanto preparatore, voglio visualizzare lo storico dei protocolli di un mio cliente </t>
  </si>
  <si>
    <t xml:space="preserve">Realizzazione interfaccia per visualizzare lo storico dei protocolli di un cliente </t>
  </si>
  <si>
    <t xml:space="preserve">Realizzazione backend per visualizzare lo storico dei protocolli di un cliente </t>
  </si>
  <si>
    <t>US_CL_1</t>
  </si>
  <si>
    <t>In quanto cliente, io voglio inserire un report per comunicare i miei progressi</t>
  </si>
  <si>
    <t>Realizzazione Interfaccia per effettuare l'inserimento di un report</t>
  </si>
  <si>
    <t>Realizzazione backend per effettuare l'inserimento di un report</t>
  </si>
  <si>
    <t>US_CL_8</t>
  </si>
  <si>
    <t>In quanto cliente, voglio consultare lo storico dei miei progressi fisici, per visionare i miei progressi nel corso del tempo</t>
  </si>
  <si>
    <t>Realizzazione Interfaccia per visualizzare lo storico dei progressi</t>
  </si>
  <si>
    <t>Realizzazione backend per visualizzare lo storico dei progressi</t>
  </si>
  <si>
    <t>US_CL_9</t>
  </si>
  <si>
    <t>In quanto cliente, voglio visualizzare un mio report caricato sulla piattaforma</t>
  </si>
  <si>
    <t>Realizzazione Interfaccia per visualizzare un report</t>
  </si>
  <si>
    <t>Realizzazione backend per visualizzare un report</t>
  </si>
  <si>
    <t>US_CL_10</t>
  </si>
  <si>
    <t>In quanto cliente, voglio visionare una stima del peso raggiungibile a distanza di un mese</t>
  </si>
  <si>
    <t>Realizzazione Interfaccia e Backend per visualizzare la stima del peso</t>
  </si>
  <si>
    <t>Realizzazione backend per visualizzare la stima del peso</t>
  </si>
  <si>
    <t>US_PR_4</t>
  </si>
  <si>
    <t xml:space="preserve">In quanto preparatore, voglio aggiornare la scheda alimentare all’interno di un protocollo creato </t>
  </si>
  <si>
    <t>Realizzazione Interfaccia per aggiornare la scheda alimentare all’interno di un protocollo creato</t>
  </si>
  <si>
    <t>Realizzazione backend per aggiornare la scheda alimentare all’interno di un protocollo creato</t>
  </si>
  <si>
    <t>US_PR_5</t>
  </si>
  <si>
    <t xml:space="preserve">In quanto preparatore, voglio aggiornare la scheda di allenamento all’interno di un protocollo creato </t>
  </si>
  <si>
    <t>Realizzazione Interfaccia per aggiornare la scheda di allenamento all’interno di un protocollo creato</t>
  </si>
  <si>
    <t>Realizzazione backend per aggiornare la scheda di allenamento all’interno di un protocollo creato</t>
  </si>
  <si>
    <t>US_PR_6</t>
  </si>
  <si>
    <t>In quanto preparatore, voglio visualizzare la lista dei miei clienti</t>
  </si>
  <si>
    <t>Realizzazione Interfaccia per visualizzare la lista dei clienti di un preparatore</t>
  </si>
  <si>
    <t>Realizzazione backend per visualizzare la lista dei clienti di un preparatore</t>
  </si>
  <si>
    <t>US_PR_10</t>
  </si>
  <si>
    <t>In quanto preparatore, voglio visualizzare il profilo di un cliente per analizzare i suoi dati e protocolli</t>
  </si>
  <si>
    <t>Realizzazione Interfaccia per visualizzare il profilo di un cliente</t>
  </si>
  <si>
    <t>Realizzazione backend per visualizzare il profilo di un cliente</t>
  </si>
  <si>
    <t>US_PR_11</t>
  </si>
  <si>
    <t>In quanto preparatore, voglio disattivare un mio cliente che non ha rinnovato il servizio</t>
  </si>
  <si>
    <t>Realizzazione Interfaccia per disattivare un mio cliente che non ha rinnovato il servizio</t>
  </si>
  <si>
    <t>Realizzazione backend per disattivare un mio cliente che non ha rinnovato il servizio</t>
  </si>
  <si>
    <t xml:space="preserve">US_PR_16 </t>
  </si>
  <si>
    <t>In quanto preparatore, voglio visualizzare lo storico dei progressi fisici di un mio cliente</t>
  </si>
  <si>
    <t>Realizzazione Interfaccia per visualizzare lo storico dei progressi fisici di cliente</t>
  </si>
  <si>
    <t>Realizzazione backend per visualizzare lo storico dei progressi fisici di cliente</t>
  </si>
  <si>
    <t>US_PR_17</t>
  </si>
  <si>
    <t>In quanto preparatore, voglio visualizzare il report inserito da un mio cliente alla fine di un protocollo</t>
  </si>
  <si>
    <t>Realizzazione Interfaccia per visualizzare il report inserito da un cliente</t>
  </si>
  <si>
    <t>Realizzazione backend per visualizzare il report inserito da un cliente</t>
  </si>
  <si>
    <t>US_PR_18</t>
  </si>
  <si>
    <t>In quanto preparatore, voglio visionare una stima del peso raggiungibile a distanza di un mese, da un mio cliente</t>
  </si>
  <si>
    <t>Realizzazione Ie Backend per visualizzare la stima del peso</t>
  </si>
  <si>
    <t>Realizzazione e Backend per visualizzare la stima del peso</t>
  </si>
  <si>
    <t>Realizzazione Backend per visualizzare la stima del peso</t>
  </si>
  <si>
    <t>US_AD_1</t>
  </si>
  <si>
    <t>In quanto admin, voglio visionare la lista di tutti gli utenti iscritti alla piattaforma</t>
  </si>
  <si>
    <t>Realizzazione Interfaccia per visualizzare la lista di tutti gli utenti iscritti alla piattaforma.</t>
  </si>
  <si>
    <t>Realizzazione backend per visionare la lista di tutti gli utenti iscritti.</t>
  </si>
  <si>
    <t>US_AD_2</t>
  </si>
  <si>
    <t>In quanto admin, voglio eliminare un utente dalla piattaforma</t>
  </si>
  <si>
    <t>Realizzazione Interfaccia per eliminare un utente dalla piattaforma</t>
  </si>
  <si>
    <t>Realizzazione backend per eliminare un utente dalla piattaforma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</si>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</sst>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b/>
      <sz val="12"/>
      <color theme="0"/>
      <name val="Century Gothic"/>
      <family val="1"/>
    </font>
    <font>
      <b/>
      <sz val="12"/>
      <color rgb="FFFFFFFF"/>
      <name val="Century Gothic"/>
      <family val="1"/>
    </font>
    <font>
      <sz val="11"/>
      <color rgb="FF000000"/>
      <name val="Calibri"/>
      <family val="2"/>
    </font>
    <font>
      <u/>
      <sz val="11"/>
      <color theme="1"/>
      <name val="Century Gothic"/>
      <family val="1"/>
    </font>
    <font>
      <u/>
      <sz val="11"/>
      <color theme="1"/>
      <name val="Calibri"/>
      <family val="2"/>
      <scheme val="minor"/>
    </font>
    <font>
      <sz val="11"/>
      <color rgb="FF000000"/>
      <name val="Century Gothic"/>
      <family val="1"/>
    </font>
    <font>
      <b/>
      <sz val="12"/>
      <color rgb="FF000000"/>
      <name val="Century Gothic"/>
      <family val="1"/>
    </font>
    <font>
      <b/>
      <sz val="11"/>
      <color rgb="FF000000"/>
      <name val="Century Gothic"/>
      <family val="1"/>
    </font>
    <font>
      <sz val="15"/>
      <color rgb="FF666666"/>
      <name val="Montserrat"/>
    </font>
    <font>
      <sz val="11"/>
      <color rgb="FF000000"/>
      <name val="Century Gothic"/>
      <charset val="1"/>
    </font>
    <font>
      <u/>
      <sz val="11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rgb="FF0499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3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3" fillId="0" borderId="0" xfId="0" applyFont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8" borderId="0" xfId="0" applyFill="1"/>
    <xf numFmtId="0" fontId="7" fillId="8" borderId="0" xfId="0" applyFont="1" applyFill="1"/>
    <xf numFmtId="0" fontId="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0499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9700-686B-E643-8CD1-0689D0699022}">
  <dimension ref="A2:A9"/>
  <sheetViews>
    <sheetView workbookViewId="0">
      <selection activeCell="C4" sqref="C4"/>
    </sheetView>
  </sheetViews>
  <sheetFormatPr defaultColWidth="11.42578125" defaultRowHeight="15"/>
  <cols>
    <col min="1" max="1" width="26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FAD2-39F6-4582-93DC-A235EABAEEEB}">
  <dimension ref="A1:G10"/>
  <sheetViews>
    <sheetView workbookViewId="0">
      <selection activeCell="F6" sqref="F6"/>
    </sheetView>
  </sheetViews>
  <sheetFormatPr defaultColWidth="8.85546875" defaultRowHeight="15"/>
  <cols>
    <col min="1" max="1" width="18" bestFit="1" customWidth="1"/>
    <col min="2" max="2" width="11.42578125" customWidth="1"/>
    <col min="3" max="3" width="10.28515625" bestFit="1" customWidth="1"/>
    <col min="4" max="4" width="10.28515625" customWidth="1"/>
    <col min="5" max="5" width="16.85546875" customWidth="1"/>
    <col min="6" max="6" width="9.140625"/>
    <col min="8" max="8" width="9.140625"/>
  </cols>
  <sheetData>
    <row r="1" spans="1:7">
      <c r="A1" s="11" t="s">
        <v>8</v>
      </c>
      <c r="B1" s="17" t="s">
        <v>9</v>
      </c>
      <c r="C1" s="17" t="s">
        <v>10</v>
      </c>
      <c r="D1" s="18" t="s">
        <v>11</v>
      </c>
      <c r="E1" s="18" t="s">
        <v>12</v>
      </c>
      <c r="F1" s="30" t="s">
        <v>11</v>
      </c>
      <c r="G1" s="29" t="s">
        <v>13</v>
      </c>
    </row>
    <row r="2" spans="1:7">
      <c r="A2" s="11" t="s">
        <v>3</v>
      </c>
      <c r="B2" s="11">
        <f>COUNTIF('First Sprint'!E:E,'Totale Ore'!A2)</f>
        <v>2</v>
      </c>
      <c r="C2" s="11">
        <f>SUMIFS('First Sprint'!$F:$F,'First Sprint'!$E:$E,'Totale Ore'!A2)</f>
        <v>3</v>
      </c>
      <c r="D2" s="11">
        <f>COUNTIF('Second Sprint'!E:E,'Totale Ore'!A2)</f>
        <v>4</v>
      </c>
      <c r="E2" s="11">
        <f>SUMIFS('Second Sprint'!$F:$F,'Second Sprint'!$E:$E,'Totale Ore'!A2)</f>
        <v>9.5</v>
      </c>
      <c r="F2">
        <f>COUNTIF('Terzo Sprint'!E:E,'Totale Ore'!A2)</f>
        <v>5</v>
      </c>
      <c r="G2">
        <f>SUMIFS('Terzo Sprint'!$F:$F,'Terzo Sprint'!$E:$E,'Totale Ore'!A2)</f>
        <v>7</v>
      </c>
    </row>
    <row r="3" spans="1:7">
      <c r="A3" s="11" t="s">
        <v>4</v>
      </c>
      <c r="B3" s="11">
        <f>COUNTIF('First Sprint'!E:E,'Totale Ore'!A3)</f>
        <v>1</v>
      </c>
      <c r="C3" s="11">
        <f>SUMIFS('First Sprint'!$F:$F,'First Sprint'!$E:$E,'Totale Ore'!A3)</f>
        <v>2.5</v>
      </c>
      <c r="D3" s="11">
        <f>COUNTIF('Second Sprint'!E:E,'Totale Ore'!A3)</f>
        <v>2</v>
      </c>
      <c r="E3" s="11">
        <f>SUMIFS('Second Sprint'!$F:$F,'Second Sprint'!$E:$E,'Totale Ore'!A3)</f>
        <v>5.5</v>
      </c>
      <c r="F3">
        <f>COUNTIF('Terzo Sprint'!E:E,'Totale Ore'!A3)</f>
        <v>4</v>
      </c>
      <c r="G3">
        <f>SUMIFS('Terzo Sprint'!$F:$F,'Terzo Sprint'!$E:$E,'Totale Ore'!A3)</f>
        <v>8</v>
      </c>
    </row>
    <row r="4" spans="1:7">
      <c r="A4" s="11" t="s">
        <v>7</v>
      </c>
      <c r="B4" s="11">
        <f>COUNTIF('First Sprint'!E:E,'Totale Ore'!A4)</f>
        <v>3</v>
      </c>
      <c r="C4" s="11">
        <f>SUMIFS('First Sprint'!$F:$F,'First Sprint'!$E:$E,'Totale Ore'!A4)</f>
        <v>5.5</v>
      </c>
      <c r="D4" s="11">
        <f>COUNTIF('Second Sprint'!E:E,'Totale Ore'!A4)</f>
        <v>3</v>
      </c>
      <c r="E4" s="11">
        <f>SUMIFS('Second Sprint'!$F:$F,'Second Sprint'!$E:$E,'Totale Ore'!A4)</f>
        <v>6</v>
      </c>
      <c r="F4">
        <f>COUNTIF('Terzo Sprint'!E:E,'Totale Ore'!A4)</f>
        <v>4</v>
      </c>
      <c r="G4">
        <f>SUMIFS('Terzo Sprint'!$F:$F,'Terzo Sprint'!$E:$E,'Totale Ore'!A4)</f>
        <v>11</v>
      </c>
    </row>
    <row r="5" spans="1:7">
      <c r="A5" s="11" t="s">
        <v>0</v>
      </c>
      <c r="B5" s="11">
        <f>COUNTIF('First Sprint'!E:E,'Totale Ore'!A5)</f>
        <v>3</v>
      </c>
      <c r="C5" s="11">
        <f>SUMIFS('First Sprint'!$F:$F,'First Sprint'!$E:$E,'Totale Ore'!A5)</f>
        <v>5.5</v>
      </c>
      <c r="D5" s="11">
        <f>COUNTIF('Second Sprint'!E:E,'Totale Ore'!A5)</f>
        <v>2</v>
      </c>
      <c r="E5" s="11">
        <f>SUMIFS('Second Sprint'!$F:$F,'Second Sprint'!$E:$E,'Totale Ore'!A5)</f>
        <v>6</v>
      </c>
      <c r="F5">
        <f>COUNTIF('Terzo Sprint'!E:E,'Totale Ore'!A5)</f>
        <v>6</v>
      </c>
      <c r="G5">
        <f>SUMIFS('Terzo Sprint'!$F:$F,'Terzo Sprint'!$E:$E,'Totale Ore'!A5)</f>
        <v>9</v>
      </c>
    </row>
    <row r="6" spans="1:7">
      <c r="A6" s="11" t="s">
        <v>5</v>
      </c>
      <c r="B6" s="11">
        <f>COUNTIF('First Sprint'!E:E,'Totale Ore'!A6)</f>
        <v>2</v>
      </c>
      <c r="C6" s="11">
        <f>SUMIFS('First Sprint'!$F:$F,'First Sprint'!$E:$E,'Totale Ore'!A6)</f>
        <v>3.5</v>
      </c>
      <c r="D6" s="11">
        <f>COUNTIF('Second Sprint'!E:E,'Totale Ore'!A6)</f>
        <v>6</v>
      </c>
      <c r="E6" s="11">
        <f>SUMIFS('Second Sprint'!$F:$F,'Second Sprint'!$E:$E,'Totale Ore'!A6)</f>
        <v>8</v>
      </c>
      <c r="F6">
        <f>COUNTIF('Terzo Sprint'!E:E,'Totale Ore'!A6)</f>
        <v>5</v>
      </c>
      <c r="G6">
        <f>SUMIFS('Terzo Sprint'!$F:$F,'Terzo Sprint'!$E:$E,'Totale Ore'!A6)</f>
        <v>8</v>
      </c>
    </row>
    <row r="7" spans="1:7">
      <c r="A7" s="11" t="s">
        <v>2</v>
      </c>
      <c r="B7" s="11">
        <f>COUNTIF('First Sprint'!E:E,'Totale Ore'!A7)</f>
        <v>3</v>
      </c>
      <c r="C7" s="11">
        <f>SUMIFS('First Sprint'!$F:$F,'First Sprint'!$E:$E,'Totale Ore'!A7)</f>
        <v>7</v>
      </c>
      <c r="D7" s="11">
        <f>COUNTIF('Second Sprint'!E:E,'Totale Ore'!A7)</f>
        <v>3</v>
      </c>
      <c r="E7" s="11">
        <f>SUMIFS('Second Sprint'!$F:$F,'Second Sprint'!$E:$E,'Totale Ore'!A7)</f>
        <v>6</v>
      </c>
      <c r="F7">
        <f>COUNTIF('Terzo Sprint'!E:E,'Totale Ore'!A7)</f>
        <v>5</v>
      </c>
      <c r="G7">
        <f>SUMIFS('Terzo Sprint'!$F:$F,'Terzo Sprint'!$E:$E,'Totale Ore'!A7)</f>
        <v>8</v>
      </c>
    </row>
    <row r="8" spans="1:7">
      <c r="A8" s="11" t="s">
        <v>6</v>
      </c>
      <c r="B8" s="11">
        <f>COUNTIF('First Sprint'!E:E,'Totale Ore'!A8)</f>
        <v>2</v>
      </c>
      <c r="C8" s="11">
        <f>SUMIFS('First Sprint'!$F:$F,'First Sprint'!$E:$E,'Totale Ore'!A8)</f>
        <v>3</v>
      </c>
      <c r="D8" s="11">
        <f>COUNTIF('Second Sprint'!E:E,'Totale Ore'!A8)</f>
        <v>3</v>
      </c>
      <c r="E8" s="11">
        <f>SUMIFS('Second Sprint'!$F:$F,'Second Sprint'!$E:$E,'Totale Ore'!A8)</f>
        <v>7.5</v>
      </c>
      <c r="F8">
        <f>COUNTIF('Terzo Sprint'!E:E,'Totale Ore'!A8)</f>
        <v>6</v>
      </c>
      <c r="G8">
        <f>SUMIFS('Terzo Sprint'!$F:$F,'Terzo Sprint'!$E:$E,'Totale Ore'!A8)</f>
        <v>9</v>
      </c>
    </row>
    <row r="9" spans="1:7">
      <c r="A9" s="11" t="s">
        <v>1</v>
      </c>
      <c r="B9" s="11">
        <f>COUNTIF('First Sprint'!E:E,'Totale Ore'!A9)</f>
        <v>3</v>
      </c>
      <c r="C9" s="11">
        <f>SUMIFS('First Sprint'!$F:$F,'First Sprint'!$E:$E,'Totale Ore'!A9)</f>
        <v>4</v>
      </c>
      <c r="D9" s="11">
        <f>COUNTIF('Second Sprint'!E:E,'Totale Ore'!A9)</f>
        <v>2</v>
      </c>
      <c r="E9" s="11">
        <f>SUMIFS('Second Sprint'!$F:$F,'Second Sprint'!$E:$E,'Totale Ore'!A9)</f>
        <v>5</v>
      </c>
      <c r="F9">
        <f>COUNTIF('Terzo Sprint'!E:E,'Totale Ore'!A9)</f>
        <v>5</v>
      </c>
      <c r="G9">
        <f>SUMIFS('Terzo Sprint'!$F:$F,'Terzo Sprint'!$E:$E,'Totale Ore'!A9)</f>
        <v>8</v>
      </c>
    </row>
    <row r="10" spans="1:7">
      <c r="A10" t="s">
        <v>14</v>
      </c>
      <c r="B10">
        <f>SUM(B2:B9)</f>
        <v>19</v>
      </c>
      <c r="C10">
        <f t="shared" ref="C10:E10" si="0">SUM(C2:C9)</f>
        <v>34</v>
      </c>
      <c r="D10">
        <f t="shared" si="0"/>
        <v>25</v>
      </c>
      <c r="E10">
        <f>SUM(E2:E9)</f>
        <v>53.5</v>
      </c>
      <c r="F10">
        <f>SUM(F2:F9)</f>
        <v>40</v>
      </c>
      <c r="G10">
        <f t="shared" ref="G10" si="1">SUM(G2:G9)</f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opLeftCell="A6" zoomScale="90" workbookViewId="0">
      <selection activeCell="E10" sqref="E10"/>
    </sheetView>
  </sheetViews>
  <sheetFormatPr defaultColWidth="8.85546875" defaultRowHeight="15"/>
  <cols>
    <col min="1" max="1" width="14.140625" customWidth="1"/>
    <col min="2" max="2" width="56.7109375" style="8" customWidth="1"/>
    <col min="3" max="3" width="42" style="8" customWidth="1"/>
    <col min="4" max="4" width="7" customWidth="1"/>
    <col min="5" max="5" width="21.7109375" customWidth="1"/>
    <col min="6" max="6" width="17" customWidth="1"/>
    <col min="7" max="7" width="11.7109375" bestFit="1" customWidth="1"/>
    <col min="8" max="8" width="9.85546875" bestFit="1" customWidth="1"/>
  </cols>
  <sheetData>
    <row r="1" spans="1:11" ht="24.95" customHeight="1">
      <c r="A1" s="4" t="s">
        <v>15</v>
      </c>
      <c r="B1" s="10" t="s">
        <v>16</v>
      </c>
      <c r="C1" s="9" t="s">
        <v>17</v>
      </c>
      <c r="D1" s="3">
        <f>SUMIF(A3:A207, "&lt;&gt;",D3:D207)</f>
        <v>74</v>
      </c>
      <c r="E1" s="9" t="s">
        <v>18</v>
      </c>
      <c r="F1" s="3">
        <f>SUMIF(A3:A207, "&lt;&gt;",F3:F207)</f>
        <v>34</v>
      </c>
      <c r="G1" s="9" t="s">
        <v>19</v>
      </c>
      <c r="H1" s="3">
        <f>COUNTIF(A3:A207, "&lt;&gt;")</f>
        <v>11</v>
      </c>
      <c r="I1" s="3"/>
      <c r="J1" s="3"/>
      <c r="K1" s="3"/>
    </row>
    <row r="2" spans="1:11" ht="24.95" customHeight="1">
      <c r="A2" s="4" t="s">
        <v>20</v>
      </c>
      <c r="B2" s="5" t="s">
        <v>21</v>
      </c>
      <c r="C2" s="5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</row>
    <row r="3" spans="1:11" ht="60" customHeight="1">
      <c r="A3" s="2" t="s">
        <v>31</v>
      </c>
      <c r="B3" s="6" t="s">
        <v>32</v>
      </c>
      <c r="C3" s="6"/>
      <c r="D3" s="2">
        <v>13</v>
      </c>
      <c r="E3" s="2"/>
      <c r="F3" s="2">
        <v>5</v>
      </c>
      <c r="G3" s="31" t="s">
        <v>33</v>
      </c>
      <c r="H3" s="31"/>
      <c r="I3" s="31"/>
      <c r="J3" s="31"/>
      <c r="K3" s="31"/>
    </row>
    <row r="4" spans="1:11" ht="60" customHeight="1">
      <c r="A4" s="2"/>
      <c r="B4" s="6"/>
      <c r="C4" s="6" t="s">
        <v>34</v>
      </c>
      <c r="D4" s="2"/>
      <c r="E4" s="2" t="s">
        <v>3</v>
      </c>
      <c r="F4" s="2">
        <v>2.5</v>
      </c>
      <c r="G4" s="2" t="s">
        <v>35</v>
      </c>
      <c r="H4" s="2">
        <v>0.5</v>
      </c>
      <c r="I4" s="2">
        <v>0.5</v>
      </c>
      <c r="J4" s="2">
        <v>0.5</v>
      </c>
      <c r="K4" s="16"/>
    </row>
    <row r="5" spans="1:11" ht="60" customHeight="1">
      <c r="A5" s="2"/>
      <c r="B5" s="6"/>
      <c r="C5" s="6" t="s">
        <v>36</v>
      </c>
      <c r="D5" s="2"/>
      <c r="E5" s="2" t="s">
        <v>4</v>
      </c>
      <c r="F5" s="2">
        <v>2.5</v>
      </c>
      <c r="G5" s="2"/>
      <c r="H5" s="2"/>
      <c r="I5" s="2"/>
      <c r="J5" s="2"/>
      <c r="K5" s="2"/>
    </row>
    <row r="6" spans="1:11" ht="60" customHeight="1">
      <c r="A6" s="2" t="s">
        <v>37</v>
      </c>
      <c r="B6" s="6" t="s">
        <v>38</v>
      </c>
      <c r="C6" s="6"/>
      <c r="D6" s="2">
        <v>20</v>
      </c>
      <c r="E6" s="2"/>
      <c r="F6" s="2">
        <v>5</v>
      </c>
      <c r="G6" s="31" t="s">
        <v>33</v>
      </c>
      <c r="H6" s="31"/>
      <c r="I6" s="31"/>
      <c r="J6" s="31"/>
      <c r="K6" s="31"/>
    </row>
    <row r="7" spans="1:11" ht="60" customHeight="1">
      <c r="A7" s="2"/>
      <c r="B7" s="6"/>
      <c r="C7" s="6" t="s">
        <v>39</v>
      </c>
      <c r="D7" s="2"/>
      <c r="E7" s="2" t="s">
        <v>7</v>
      </c>
      <c r="F7" s="2">
        <v>2.5</v>
      </c>
      <c r="G7" s="2">
        <v>1.5</v>
      </c>
      <c r="H7" s="2">
        <v>0.5</v>
      </c>
      <c r="I7" s="2"/>
      <c r="J7" s="2"/>
      <c r="K7" s="2"/>
    </row>
    <row r="8" spans="1:11" ht="60" customHeight="1">
      <c r="A8" s="2"/>
      <c r="B8" s="6"/>
      <c r="C8" s="6" t="s">
        <v>40</v>
      </c>
      <c r="D8" s="2"/>
      <c r="E8" s="2" t="s">
        <v>0</v>
      </c>
      <c r="F8" s="2">
        <v>2.5</v>
      </c>
      <c r="G8" s="2">
        <v>2.5</v>
      </c>
      <c r="H8" s="2"/>
      <c r="I8" s="2"/>
      <c r="J8" s="2"/>
      <c r="K8" s="2"/>
    </row>
    <row r="9" spans="1:11" ht="60" customHeight="1">
      <c r="A9" s="2" t="s">
        <v>41</v>
      </c>
      <c r="B9" s="6" t="s">
        <v>42</v>
      </c>
      <c r="C9" s="6"/>
      <c r="D9" s="2">
        <v>3</v>
      </c>
      <c r="E9" s="2"/>
      <c r="F9" s="2">
        <v>7</v>
      </c>
      <c r="G9" s="31" t="s">
        <v>33</v>
      </c>
      <c r="H9" s="31"/>
      <c r="I9" s="31"/>
      <c r="J9" s="31"/>
      <c r="K9" s="31"/>
    </row>
    <row r="10" spans="1:11" ht="60" customHeight="1">
      <c r="A10" s="2"/>
      <c r="B10" s="6"/>
      <c r="C10" s="6" t="s">
        <v>43</v>
      </c>
      <c r="D10" s="2"/>
      <c r="E10" s="2" t="s">
        <v>5</v>
      </c>
      <c r="F10" s="2">
        <v>2</v>
      </c>
      <c r="G10" s="2">
        <v>2</v>
      </c>
      <c r="H10" s="2">
        <v>1</v>
      </c>
      <c r="I10" s="2">
        <v>0.5</v>
      </c>
      <c r="J10" s="2">
        <v>0.5</v>
      </c>
      <c r="K10" s="2">
        <v>0.5</v>
      </c>
    </row>
    <row r="11" spans="1:11" ht="60" customHeight="1">
      <c r="A11" s="2"/>
      <c r="B11" s="6"/>
      <c r="C11" s="6" t="s">
        <v>44</v>
      </c>
      <c r="D11" s="2"/>
      <c r="E11" s="2" t="s">
        <v>2</v>
      </c>
      <c r="F11" s="2">
        <v>5</v>
      </c>
      <c r="G11" s="2">
        <v>5</v>
      </c>
      <c r="H11" s="2">
        <v>3</v>
      </c>
      <c r="I11" s="2"/>
      <c r="J11" s="2"/>
      <c r="K11" s="2"/>
    </row>
    <row r="12" spans="1:11" ht="60" customHeight="1">
      <c r="A12" s="2" t="s">
        <v>45</v>
      </c>
      <c r="B12" s="6" t="s">
        <v>46</v>
      </c>
      <c r="C12" s="6"/>
      <c r="D12" s="2">
        <v>1</v>
      </c>
      <c r="E12" s="2"/>
      <c r="F12" s="2">
        <v>1</v>
      </c>
      <c r="G12" s="31" t="s">
        <v>33</v>
      </c>
      <c r="H12" s="31"/>
      <c r="I12" s="31"/>
      <c r="J12" s="31"/>
      <c r="K12" s="31"/>
    </row>
    <row r="13" spans="1:11" ht="60" customHeight="1">
      <c r="A13" s="2"/>
      <c r="B13" s="6"/>
      <c r="C13" s="6" t="s">
        <v>47</v>
      </c>
      <c r="D13" s="2"/>
      <c r="E13" s="2" t="s">
        <v>6</v>
      </c>
      <c r="F13" s="2">
        <v>0.5</v>
      </c>
      <c r="G13" s="13">
        <v>0.5</v>
      </c>
    </row>
    <row r="14" spans="1:11" ht="60" customHeight="1">
      <c r="A14" s="2"/>
      <c r="B14" s="6"/>
      <c r="C14" s="6" t="s">
        <v>48</v>
      </c>
      <c r="D14" s="2"/>
      <c r="E14" s="2" t="s">
        <v>1</v>
      </c>
      <c r="F14" s="2">
        <v>0.5</v>
      </c>
      <c r="G14" s="2">
        <v>0.5</v>
      </c>
    </row>
    <row r="15" spans="1:11" ht="60" customHeight="1">
      <c r="A15" s="2" t="s">
        <v>49</v>
      </c>
      <c r="B15" s="6" t="s">
        <v>50</v>
      </c>
      <c r="C15" s="6"/>
      <c r="D15" s="2">
        <v>8</v>
      </c>
      <c r="E15" s="2"/>
      <c r="F15" s="2">
        <v>3</v>
      </c>
      <c r="G15" s="31" t="s">
        <v>33</v>
      </c>
      <c r="H15" s="31"/>
      <c r="I15" s="31"/>
      <c r="J15" s="31"/>
      <c r="K15" s="31"/>
    </row>
    <row r="16" spans="1:11" ht="60" customHeight="1">
      <c r="A16" s="2"/>
      <c r="B16" s="6"/>
      <c r="C16" s="6" t="s">
        <v>51</v>
      </c>
      <c r="D16" s="2"/>
      <c r="E16" s="2" t="s">
        <v>5</v>
      </c>
      <c r="F16" s="2">
        <v>1.5</v>
      </c>
      <c r="G16" s="2">
        <v>1.5</v>
      </c>
      <c r="H16" s="2">
        <v>1.5</v>
      </c>
      <c r="I16" s="2">
        <v>0.5</v>
      </c>
      <c r="J16" s="2">
        <v>0.5</v>
      </c>
      <c r="K16" s="2">
        <v>0.5</v>
      </c>
    </row>
    <row r="17" spans="1:11" ht="60" customHeight="1">
      <c r="A17" s="2"/>
      <c r="B17" s="6"/>
      <c r="C17" s="6" t="s">
        <v>52</v>
      </c>
      <c r="D17" s="2"/>
      <c r="E17" s="2" t="s">
        <v>2</v>
      </c>
      <c r="F17" s="2">
        <v>1.5</v>
      </c>
      <c r="G17" s="2">
        <v>1.5</v>
      </c>
      <c r="H17" s="2">
        <v>1.5</v>
      </c>
      <c r="I17" s="2">
        <v>1.5</v>
      </c>
      <c r="J17" s="2">
        <v>0.5</v>
      </c>
      <c r="K17" s="2"/>
    </row>
    <row r="18" spans="1:11" ht="60" customHeight="1">
      <c r="A18" s="2" t="s">
        <v>53</v>
      </c>
      <c r="B18" s="6" t="s">
        <v>54</v>
      </c>
      <c r="C18" s="6"/>
      <c r="D18" s="2">
        <v>3</v>
      </c>
      <c r="E18" s="2"/>
      <c r="F18" s="2">
        <v>1</v>
      </c>
      <c r="G18" s="31" t="s">
        <v>33</v>
      </c>
      <c r="H18" s="31"/>
      <c r="I18" s="31"/>
      <c r="J18" s="31"/>
      <c r="K18" s="31"/>
    </row>
    <row r="19" spans="1:11" ht="60" customHeight="1">
      <c r="A19" s="2"/>
      <c r="B19" s="6"/>
      <c r="C19" s="6" t="s">
        <v>55</v>
      </c>
      <c r="D19" s="2"/>
      <c r="E19" s="2" t="s">
        <v>1</v>
      </c>
      <c r="F19" s="2">
        <v>1</v>
      </c>
      <c r="G19" s="2">
        <v>1</v>
      </c>
    </row>
    <row r="20" spans="1:11" ht="60" customHeight="1">
      <c r="A20" s="2" t="s">
        <v>56</v>
      </c>
      <c r="B20" s="6" t="s">
        <v>57</v>
      </c>
      <c r="C20" s="6"/>
      <c r="D20" s="2">
        <v>5</v>
      </c>
      <c r="E20" s="2"/>
      <c r="F20" s="2">
        <v>3</v>
      </c>
      <c r="G20" s="31" t="s">
        <v>33</v>
      </c>
      <c r="H20" s="31"/>
      <c r="I20" s="31"/>
      <c r="J20" s="31"/>
      <c r="K20" s="31"/>
    </row>
    <row r="21" spans="1:11" ht="60" customHeight="1">
      <c r="A21" s="2"/>
      <c r="B21" s="6"/>
      <c r="C21" s="6" t="s">
        <v>58</v>
      </c>
      <c r="D21" s="2"/>
      <c r="E21" s="2" t="s">
        <v>7</v>
      </c>
      <c r="F21" s="2">
        <v>1.5</v>
      </c>
      <c r="G21" s="2">
        <v>1.5</v>
      </c>
      <c r="H21" s="2">
        <v>1.5</v>
      </c>
      <c r="I21" s="2"/>
      <c r="J21" s="2"/>
      <c r="K21" s="2"/>
    </row>
    <row r="22" spans="1:11" ht="60" customHeight="1">
      <c r="A22" s="2"/>
      <c r="B22" s="6"/>
      <c r="C22" s="6" t="s">
        <v>59</v>
      </c>
      <c r="D22" s="2"/>
      <c r="E22" s="2" t="s">
        <v>0</v>
      </c>
      <c r="F22" s="2">
        <v>1.5</v>
      </c>
      <c r="G22" s="2">
        <v>1.5</v>
      </c>
      <c r="H22" s="2"/>
      <c r="I22" s="2"/>
      <c r="J22" s="2"/>
      <c r="K22" s="2"/>
    </row>
    <row r="23" spans="1:11" ht="60" customHeight="1">
      <c r="A23" s="2" t="s">
        <v>60</v>
      </c>
      <c r="B23" s="6" t="s">
        <v>61</v>
      </c>
      <c r="C23" s="6"/>
      <c r="D23" s="2">
        <v>5</v>
      </c>
      <c r="E23" s="2"/>
      <c r="F23" s="2">
        <v>3</v>
      </c>
      <c r="G23" s="31" t="s">
        <v>33</v>
      </c>
      <c r="H23" s="31"/>
      <c r="I23" s="31"/>
      <c r="J23" s="31"/>
      <c r="K23" s="31"/>
    </row>
    <row r="24" spans="1:11" ht="60" customHeight="1">
      <c r="A24" s="2"/>
      <c r="B24" s="6"/>
      <c r="C24" s="6" t="s">
        <v>62</v>
      </c>
      <c r="D24" s="2"/>
      <c r="E24" s="2" t="s">
        <v>7</v>
      </c>
      <c r="F24" s="2">
        <v>1.5</v>
      </c>
      <c r="G24" s="2">
        <v>1.5</v>
      </c>
      <c r="H24" s="2">
        <v>1.5</v>
      </c>
      <c r="I24" s="2">
        <v>1.5</v>
      </c>
      <c r="J24" s="2">
        <v>0.5</v>
      </c>
      <c r="K24" s="2">
        <v>0.5</v>
      </c>
    </row>
    <row r="25" spans="1:11" ht="60" customHeight="1">
      <c r="A25" s="2"/>
      <c r="B25" s="6"/>
      <c r="C25" s="6" t="s">
        <v>63</v>
      </c>
      <c r="D25" s="2"/>
      <c r="E25" s="2" t="s">
        <v>0</v>
      </c>
      <c r="F25" s="2">
        <v>1.5</v>
      </c>
      <c r="G25" s="2">
        <v>1.5</v>
      </c>
      <c r="H25" s="2"/>
      <c r="I25" s="2"/>
      <c r="J25" s="2"/>
      <c r="K25" s="2"/>
    </row>
    <row r="26" spans="1:11" ht="60" customHeight="1">
      <c r="A26" s="2" t="s">
        <v>64</v>
      </c>
      <c r="B26" s="6" t="s">
        <v>65</v>
      </c>
      <c r="C26" s="6"/>
      <c r="D26" s="2">
        <v>13</v>
      </c>
      <c r="E26" s="2"/>
      <c r="F26" s="2">
        <v>5</v>
      </c>
      <c r="G26" s="31" t="s">
        <v>33</v>
      </c>
      <c r="H26" s="31"/>
      <c r="I26" s="31"/>
      <c r="J26" s="31"/>
      <c r="K26" s="31"/>
    </row>
    <row r="27" spans="1:11" ht="60" customHeight="1">
      <c r="A27" s="2"/>
      <c r="B27" s="6"/>
      <c r="C27" s="6" t="s">
        <v>66</v>
      </c>
      <c r="D27" s="2"/>
      <c r="E27" s="2" t="s">
        <v>6</v>
      </c>
      <c r="F27" s="2">
        <v>2.5</v>
      </c>
      <c r="G27" s="13">
        <v>1.5</v>
      </c>
      <c r="H27" s="13">
        <v>1.5</v>
      </c>
      <c r="I27" s="13">
        <v>1</v>
      </c>
      <c r="J27" s="14"/>
    </row>
    <row r="28" spans="1:11" ht="60" customHeight="1">
      <c r="A28" s="2"/>
      <c r="B28" s="6"/>
      <c r="C28" s="6" t="s">
        <v>63</v>
      </c>
      <c r="D28" s="2"/>
      <c r="E28" s="2" t="s">
        <v>1</v>
      </c>
      <c r="F28" s="2">
        <v>2.5</v>
      </c>
      <c r="G28" s="2">
        <v>2.5</v>
      </c>
    </row>
    <row r="29" spans="1:11" ht="60" customHeight="1">
      <c r="A29" s="2" t="s">
        <v>67</v>
      </c>
      <c r="B29" s="6" t="s">
        <v>68</v>
      </c>
      <c r="C29" s="6"/>
      <c r="D29" s="2">
        <v>3</v>
      </c>
      <c r="E29" s="2"/>
      <c r="F29" s="2">
        <v>1</v>
      </c>
      <c r="G29" s="31" t="s">
        <v>33</v>
      </c>
      <c r="H29" s="31"/>
      <c r="I29" s="31"/>
      <c r="J29" s="31"/>
      <c r="K29" s="31"/>
    </row>
    <row r="30" spans="1:11" ht="60" customHeight="1">
      <c r="A30" s="2"/>
      <c r="B30" s="12"/>
      <c r="C30" s="6" t="s">
        <v>69</v>
      </c>
      <c r="D30" s="2"/>
      <c r="E30" s="2" t="s">
        <v>3</v>
      </c>
      <c r="F30" s="2">
        <v>0.5</v>
      </c>
      <c r="G30" s="15">
        <v>0.5</v>
      </c>
      <c r="H30" s="2" t="s">
        <v>70</v>
      </c>
      <c r="I30" s="2"/>
      <c r="J30" s="2"/>
      <c r="K30" s="2"/>
    </row>
    <row r="31" spans="1:11" ht="60" customHeight="1">
      <c r="A31" s="2"/>
      <c r="B31" s="6"/>
      <c r="C31" s="6" t="s">
        <v>71</v>
      </c>
      <c r="D31" s="2"/>
      <c r="E31" s="2" t="s">
        <v>2</v>
      </c>
      <c r="F31" s="2">
        <v>0.5</v>
      </c>
      <c r="G31" s="15">
        <v>0.5</v>
      </c>
      <c r="H31" s="2">
        <v>0.5</v>
      </c>
      <c r="I31" s="2">
        <v>0.5</v>
      </c>
      <c r="J31" s="2"/>
      <c r="K31" s="2"/>
    </row>
    <row r="32" spans="1:11" ht="60" customHeight="1">
      <c r="A32" s="2"/>
      <c r="B32" s="6"/>
      <c r="C32" s="6"/>
      <c r="D32" s="2"/>
      <c r="E32" s="2"/>
      <c r="F32" s="2"/>
      <c r="G32" s="15"/>
      <c r="H32" s="15"/>
      <c r="I32" s="15"/>
      <c r="J32" s="15"/>
      <c r="K32" s="15"/>
    </row>
    <row r="33" spans="1:11" ht="60" customHeight="1">
      <c r="A33" s="21" t="s">
        <v>72</v>
      </c>
      <c r="B33" s="22"/>
      <c r="C33" s="22"/>
      <c r="D33" s="20"/>
      <c r="E33" s="20"/>
      <c r="F33" s="20"/>
      <c r="G33" s="20">
        <f>SUMIF(G3:G31,"&lt;10E37")</f>
        <v>27</v>
      </c>
      <c r="H33" s="20">
        <f t="shared" ref="H33:K33" si="0">SUMIF(H3:H31,"&lt;10E37")</f>
        <v>13</v>
      </c>
      <c r="I33" s="20">
        <f t="shared" si="0"/>
        <v>6</v>
      </c>
      <c r="J33" s="20">
        <f t="shared" si="0"/>
        <v>2.5</v>
      </c>
      <c r="K33" s="20">
        <f t="shared" si="0"/>
        <v>1.5</v>
      </c>
    </row>
    <row r="34" spans="1:11" ht="60" customHeight="1">
      <c r="A34" s="2"/>
      <c r="B34" s="6"/>
      <c r="C34" s="6"/>
      <c r="D34" s="2"/>
      <c r="E34" s="2"/>
      <c r="F34" s="2"/>
      <c r="G34" s="2"/>
      <c r="H34" s="2"/>
      <c r="I34" s="2"/>
      <c r="J34" s="2"/>
      <c r="K34" s="2"/>
    </row>
    <row r="35" spans="1:11" ht="60" customHeight="1">
      <c r="A35" s="2"/>
      <c r="B35" s="6"/>
      <c r="C35" s="6"/>
      <c r="D35" s="2"/>
      <c r="E35" s="2"/>
      <c r="F35" s="2"/>
      <c r="G35" s="2"/>
      <c r="H35" s="2"/>
      <c r="I35" s="2"/>
      <c r="J35" s="2"/>
      <c r="K35" s="2"/>
    </row>
    <row r="36" spans="1:11" ht="60" customHeight="1">
      <c r="A36" s="2"/>
      <c r="B36" s="6"/>
      <c r="C36" s="6"/>
      <c r="D36" s="2"/>
      <c r="E36" s="2"/>
      <c r="F36" s="2"/>
      <c r="G36" s="2"/>
      <c r="H36" s="2"/>
      <c r="I36" s="2"/>
      <c r="J36" s="2"/>
      <c r="K36" s="2"/>
    </row>
    <row r="37" spans="1:11" ht="60" customHeight="1">
      <c r="A37" s="2"/>
      <c r="B37" s="6"/>
      <c r="C37" s="6"/>
      <c r="D37" s="2"/>
      <c r="E37" s="2"/>
      <c r="F37" s="2"/>
      <c r="G37" s="2"/>
      <c r="H37" s="2"/>
      <c r="I37" s="2"/>
      <c r="J37" s="2"/>
      <c r="K37" s="2"/>
    </row>
    <row r="38" spans="1:11" ht="60" customHeight="1">
      <c r="A38" s="2"/>
      <c r="B38" s="6"/>
      <c r="C38" s="6"/>
      <c r="D38" s="2"/>
      <c r="E38" s="2"/>
      <c r="F38" s="2"/>
      <c r="G38" s="2"/>
      <c r="H38" s="2"/>
      <c r="I38" s="2"/>
      <c r="J38" s="2"/>
      <c r="K38" s="2"/>
    </row>
    <row r="39" spans="1:11" ht="60" customHeight="1">
      <c r="A39" s="2"/>
      <c r="B39" s="6"/>
      <c r="C39" s="6"/>
      <c r="D39" s="2"/>
      <c r="E39" s="2"/>
      <c r="F39" s="2"/>
      <c r="G39" s="2"/>
      <c r="H39" s="2"/>
      <c r="I39" s="2"/>
      <c r="J39" s="2"/>
      <c r="K39" s="2"/>
    </row>
    <row r="40" spans="1:11" ht="60" customHeight="1">
      <c r="A40" s="2"/>
      <c r="B40" s="6"/>
      <c r="C40" s="6"/>
      <c r="D40" s="2"/>
      <c r="E40" s="2"/>
      <c r="F40" s="2"/>
      <c r="G40" s="2"/>
      <c r="H40" s="2"/>
      <c r="I40" s="2"/>
      <c r="J40" s="2"/>
      <c r="K40" s="2"/>
    </row>
    <row r="41" spans="1:11" ht="60" customHeight="1">
      <c r="A41" s="2"/>
      <c r="B41" s="6"/>
      <c r="C41" s="6"/>
      <c r="D41" s="2"/>
      <c r="E41" s="2"/>
      <c r="F41" s="2"/>
      <c r="G41" s="2"/>
      <c r="H41" s="2"/>
      <c r="I41" s="2"/>
      <c r="J41" s="2"/>
      <c r="K41" s="2"/>
    </row>
    <row r="42" spans="1:11" ht="60" customHeight="1">
      <c r="A42" s="2"/>
      <c r="B42" s="6"/>
      <c r="C42" s="6"/>
      <c r="D42" s="2"/>
      <c r="E42" s="2"/>
      <c r="F42" s="2"/>
      <c r="G42" s="2"/>
      <c r="H42" s="2"/>
      <c r="I42" s="2"/>
      <c r="J42" s="2"/>
      <c r="K42" s="2"/>
    </row>
    <row r="43" spans="1:11" ht="60" customHeight="1">
      <c r="A43" s="2"/>
      <c r="B43" s="6"/>
      <c r="C43" s="6"/>
      <c r="D43" s="2"/>
      <c r="E43" s="2"/>
      <c r="F43" s="2"/>
      <c r="G43" s="2"/>
      <c r="H43" s="2"/>
      <c r="I43" s="2"/>
      <c r="J43" s="2"/>
      <c r="K43" s="2"/>
    </row>
    <row r="44" spans="1:11" ht="60" customHeight="1">
      <c r="A44" s="2"/>
      <c r="B44" s="6"/>
      <c r="C44" s="6"/>
      <c r="D44" s="2"/>
      <c r="E44" s="2"/>
      <c r="F44" s="2"/>
      <c r="G44" s="2"/>
      <c r="H44" s="2"/>
      <c r="I44" s="2"/>
      <c r="J44" s="2"/>
      <c r="K44" s="2"/>
    </row>
    <row r="45" spans="1:11" ht="60" customHeight="1">
      <c r="A45" s="2"/>
      <c r="B45" s="6"/>
      <c r="C45" s="6"/>
      <c r="D45" s="2"/>
      <c r="E45" s="2"/>
      <c r="F45" s="2"/>
      <c r="G45" s="2"/>
      <c r="H45" s="2"/>
      <c r="I45" s="2"/>
      <c r="J45" s="2"/>
      <c r="K45" s="2"/>
    </row>
    <row r="46" spans="1:11" ht="60" customHeight="1">
      <c r="A46" s="2"/>
      <c r="B46" s="6"/>
      <c r="C46" s="6"/>
      <c r="D46" s="2"/>
      <c r="E46" s="2"/>
      <c r="F46" s="2"/>
      <c r="G46" s="2"/>
      <c r="H46" s="2"/>
      <c r="I46" s="2"/>
      <c r="J46" s="2"/>
      <c r="K46" s="2"/>
    </row>
    <row r="47" spans="1:11" ht="60" customHeight="1">
      <c r="A47" s="2"/>
      <c r="B47" s="6"/>
      <c r="C47" s="6"/>
      <c r="D47" s="2"/>
      <c r="E47" s="2"/>
      <c r="F47" s="2"/>
      <c r="G47" s="2"/>
      <c r="H47" s="2"/>
      <c r="I47" s="2"/>
      <c r="J47" s="2"/>
      <c r="K47" s="2"/>
    </row>
    <row r="48" spans="1:11" ht="60" customHeight="1">
      <c r="A48" s="2"/>
      <c r="B48" s="6"/>
      <c r="C48" s="6"/>
      <c r="D48" s="2"/>
      <c r="E48" s="2"/>
      <c r="F48" s="2"/>
      <c r="G48" s="2"/>
      <c r="H48" s="2"/>
      <c r="I48" s="2"/>
      <c r="J48" s="2"/>
      <c r="K48" s="2"/>
    </row>
    <row r="49" spans="1:11" ht="60" customHeight="1">
      <c r="A49" s="2"/>
      <c r="B49" s="6"/>
      <c r="C49" s="6"/>
      <c r="D49" s="2"/>
      <c r="E49" s="2"/>
      <c r="F49" s="2"/>
      <c r="G49" s="2"/>
      <c r="H49" s="2"/>
      <c r="I49" s="2"/>
      <c r="J49" s="2"/>
      <c r="K49" s="2"/>
    </row>
    <row r="50" spans="1:11" ht="60" customHeight="1">
      <c r="A50" s="2"/>
      <c r="B50" s="6"/>
      <c r="C50" s="6"/>
      <c r="D50" s="2"/>
      <c r="E50" s="2"/>
      <c r="F50" s="2"/>
      <c r="G50" s="2"/>
      <c r="H50" s="2"/>
      <c r="I50" s="2"/>
      <c r="J50" s="2"/>
      <c r="K50" s="2"/>
    </row>
    <row r="51" spans="1:11" ht="60" customHeight="1">
      <c r="A51" s="2"/>
      <c r="B51" s="6"/>
      <c r="C51" s="6"/>
      <c r="D51" s="2"/>
      <c r="E51" s="2"/>
      <c r="F51" s="2"/>
      <c r="G51" s="2"/>
      <c r="H51" s="2"/>
      <c r="I51" s="2"/>
      <c r="J51" s="2"/>
      <c r="K51" s="2"/>
    </row>
    <row r="52" spans="1:11" ht="60" customHeight="1">
      <c r="A52" s="2"/>
      <c r="B52" s="6"/>
      <c r="C52" s="6"/>
      <c r="D52" s="2"/>
      <c r="E52" s="2"/>
      <c r="F52" s="2"/>
      <c r="G52" s="2"/>
      <c r="H52" s="2"/>
      <c r="I52" s="2"/>
      <c r="J52" s="2"/>
      <c r="K52" s="2"/>
    </row>
    <row r="53" spans="1:11" ht="60" customHeight="1">
      <c r="A53" s="2"/>
      <c r="B53" s="6"/>
      <c r="C53" s="6"/>
      <c r="D53" s="2"/>
      <c r="E53" s="2"/>
      <c r="F53" s="2"/>
      <c r="G53" s="2"/>
      <c r="H53" s="2"/>
      <c r="I53" s="2"/>
      <c r="J53" s="2"/>
      <c r="K53" s="2"/>
    </row>
    <row r="54" spans="1:11" ht="60" customHeight="1">
      <c r="A54" s="2"/>
      <c r="B54" s="6"/>
      <c r="C54" s="6"/>
      <c r="D54" s="2"/>
      <c r="E54" s="2"/>
      <c r="F54" s="2"/>
      <c r="G54" s="2"/>
      <c r="H54" s="2"/>
      <c r="I54" s="2"/>
      <c r="J54" s="2"/>
      <c r="K54" s="2"/>
    </row>
    <row r="55" spans="1:11" ht="60" customHeight="1">
      <c r="A55" s="2"/>
      <c r="B55" s="6"/>
      <c r="C55" s="6"/>
      <c r="D55" s="2"/>
      <c r="E55" s="2"/>
      <c r="F55" s="2"/>
      <c r="G55" s="2"/>
      <c r="H55" s="2"/>
      <c r="I55" s="2"/>
      <c r="J55" s="2"/>
      <c r="K55" s="2"/>
    </row>
    <row r="56" spans="1:11" ht="60" customHeight="1">
      <c r="A56" s="2"/>
      <c r="B56" s="6"/>
      <c r="C56" s="6"/>
      <c r="D56" s="2"/>
      <c r="E56" s="2"/>
      <c r="F56" s="2"/>
      <c r="G56" s="2"/>
      <c r="H56" s="2"/>
      <c r="I56" s="2"/>
      <c r="J56" s="2"/>
      <c r="K56" s="2"/>
    </row>
    <row r="57" spans="1:11" ht="60" customHeight="1">
      <c r="A57" s="2"/>
      <c r="B57" s="6"/>
      <c r="C57" s="6"/>
      <c r="D57" s="2"/>
      <c r="E57" s="2"/>
      <c r="F57" s="2"/>
      <c r="G57" s="2"/>
      <c r="H57" s="2"/>
      <c r="I57" s="2"/>
      <c r="J57" s="2"/>
      <c r="K57" s="2"/>
    </row>
    <row r="58" spans="1:11" ht="60" customHeight="1">
      <c r="A58" s="2"/>
      <c r="B58" s="6"/>
      <c r="C58" s="6"/>
      <c r="D58" s="2"/>
      <c r="E58" s="2"/>
      <c r="F58" s="2"/>
      <c r="G58" s="2"/>
      <c r="H58" s="2"/>
      <c r="I58" s="2"/>
      <c r="J58" s="2"/>
      <c r="K58" s="2"/>
    </row>
    <row r="59" spans="1:11" ht="60" customHeight="1">
      <c r="A59" s="2"/>
      <c r="B59" s="6"/>
      <c r="C59" s="6"/>
      <c r="D59" s="2"/>
      <c r="E59" s="2"/>
      <c r="F59" s="2"/>
      <c r="G59" s="2"/>
      <c r="H59" s="2"/>
      <c r="I59" s="2"/>
      <c r="J59" s="2"/>
      <c r="K59" s="2"/>
    </row>
    <row r="60" spans="1:11" ht="60" customHeight="1">
      <c r="A60" s="2"/>
      <c r="B60" s="6"/>
      <c r="C60" s="6"/>
      <c r="D60" s="2"/>
      <c r="E60" s="2"/>
      <c r="F60" s="2"/>
      <c r="G60" s="2"/>
      <c r="H60" s="2"/>
      <c r="I60" s="2"/>
      <c r="J60" s="2"/>
      <c r="K60" s="2"/>
    </row>
    <row r="61" spans="1:11" ht="60" customHeight="1">
      <c r="A61" s="2"/>
      <c r="B61" s="6"/>
      <c r="C61" s="6"/>
      <c r="D61" s="2"/>
      <c r="E61" s="2"/>
      <c r="F61" s="2"/>
      <c r="G61" s="2"/>
      <c r="H61" s="2"/>
      <c r="I61" s="2"/>
      <c r="J61" s="2"/>
      <c r="K61" s="2"/>
    </row>
    <row r="62" spans="1:11" ht="60" customHeight="1">
      <c r="A62" s="2"/>
      <c r="B62" s="6"/>
      <c r="C62" s="6"/>
      <c r="D62" s="2"/>
      <c r="E62" s="2"/>
      <c r="F62" s="2"/>
      <c r="G62" s="2"/>
      <c r="H62" s="2"/>
      <c r="I62" s="2"/>
      <c r="J62" s="2"/>
      <c r="K62" s="2"/>
    </row>
    <row r="63" spans="1:11" ht="60" customHeight="1">
      <c r="A63" s="2"/>
      <c r="B63" s="6"/>
      <c r="C63" s="6"/>
      <c r="D63" s="2"/>
      <c r="E63" s="2"/>
      <c r="F63" s="2"/>
      <c r="G63" s="2"/>
      <c r="H63" s="2"/>
      <c r="I63" s="2"/>
      <c r="J63" s="2"/>
      <c r="K63" s="2"/>
    </row>
    <row r="64" spans="1:11" ht="60" customHeight="1">
      <c r="A64" s="2"/>
      <c r="B64" s="6"/>
      <c r="C64" s="6"/>
      <c r="D64" s="2"/>
      <c r="E64" s="2"/>
      <c r="F64" s="2"/>
      <c r="G64" s="2"/>
      <c r="H64" s="2"/>
      <c r="I64" s="2"/>
      <c r="J64" s="2"/>
      <c r="K64" s="2"/>
    </row>
    <row r="65" spans="1:11" ht="60" customHeight="1">
      <c r="A65" s="2"/>
      <c r="B65" s="6"/>
      <c r="C65" s="6"/>
      <c r="D65" s="2"/>
      <c r="E65" s="2"/>
      <c r="F65" s="2"/>
      <c r="G65" s="2"/>
      <c r="H65" s="2"/>
      <c r="I65" s="2"/>
      <c r="J65" s="2"/>
      <c r="K65" s="2"/>
    </row>
    <row r="66" spans="1:11" ht="60" customHeight="1">
      <c r="A66" s="2"/>
      <c r="B66" s="6"/>
      <c r="C66" s="6"/>
      <c r="D66" s="2"/>
      <c r="E66" s="2"/>
      <c r="F66" s="2"/>
      <c r="G66" s="2"/>
      <c r="H66" s="2"/>
      <c r="I66" s="2"/>
      <c r="J66" s="2"/>
      <c r="K66" s="2"/>
    </row>
    <row r="67" spans="1:11" ht="60" customHeight="1">
      <c r="A67" s="2"/>
      <c r="B67" s="6"/>
      <c r="C67" s="6"/>
      <c r="D67" s="2"/>
      <c r="E67" s="2"/>
      <c r="F67" s="2"/>
      <c r="G67" s="2"/>
      <c r="H67" s="2"/>
      <c r="I67" s="2"/>
      <c r="J67" s="2"/>
      <c r="K67" s="2"/>
    </row>
    <row r="68" spans="1:11" ht="60" customHeight="1">
      <c r="A68" s="2"/>
      <c r="B68" s="6"/>
      <c r="C68" s="6"/>
      <c r="D68" s="2"/>
      <c r="E68" s="2"/>
      <c r="F68" s="2"/>
      <c r="G68" s="2"/>
      <c r="H68" s="2"/>
      <c r="I68" s="2"/>
      <c r="J68" s="2"/>
      <c r="K68" s="2"/>
    </row>
    <row r="69" spans="1:11" ht="60" customHeight="1">
      <c r="A69" s="2"/>
      <c r="B69" s="6"/>
      <c r="C69" s="6"/>
      <c r="D69" s="2"/>
      <c r="E69" s="2"/>
      <c r="F69" s="2"/>
      <c r="G69" s="2"/>
      <c r="H69" s="2"/>
      <c r="I69" s="2"/>
      <c r="J69" s="2"/>
      <c r="K69" s="2"/>
    </row>
    <row r="70" spans="1:11" ht="60" customHeight="1">
      <c r="A70" s="2"/>
      <c r="B70" s="6"/>
      <c r="C70" s="6"/>
      <c r="D70" s="2"/>
      <c r="E70" s="2"/>
      <c r="F70" s="2"/>
      <c r="G70" s="2"/>
      <c r="H70" s="2"/>
      <c r="I70" s="2"/>
      <c r="J70" s="2"/>
      <c r="K70" s="2"/>
    </row>
    <row r="71" spans="1:11" ht="60" customHeight="1">
      <c r="A71" s="2"/>
      <c r="B71" s="6"/>
      <c r="C71" s="6"/>
      <c r="D71" s="2"/>
      <c r="E71" s="2"/>
      <c r="F71" s="2"/>
      <c r="G71" s="2"/>
      <c r="H71" s="2"/>
      <c r="I71" s="2"/>
      <c r="J71" s="2"/>
      <c r="K71" s="2"/>
    </row>
    <row r="72" spans="1:11" ht="60" customHeight="1">
      <c r="A72" s="2"/>
      <c r="B72" s="6"/>
      <c r="C72" s="6"/>
      <c r="D72" s="2"/>
      <c r="E72" s="2"/>
      <c r="F72" s="2"/>
      <c r="G72" s="2"/>
      <c r="H72" s="2"/>
      <c r="I72" s="2"/>
      <c r="J72" s="2"/>
      <c r="K72" s="2"/>
    </row>
    <row r="73" spans="1:11" ht="60" customHeight="1">
      <c r="A73" s="2"/>
      <c r="B73" s="6"/>
      <c r="C73" s="6"/>
      <c r="D73" s="2"/>
      <c r="E73" s="2"/>
      <c r="F73" s="2"/>
      <c r="G73" s="2"/>
      <c r="H73" s="2"/>
      <c r="I73" s="2"/>
      <c r="J73" s="2"/>
      <c r="K73" s="2"/>
    </row>
    <row r="74" spans="1:11" ht="60" customHeight="1">
      <c r="A74" s="2"/>
      <c r="B74" s="6"/>
      <c r="C74" s="6"/>
      <c r="D74" s="2"/>
      <c r="E74" s="2"/>
      <c r="F74" s="2"/>
      <c r="G74" s="2"/>
      <c r="H74" s="2"/>
      <c r="I74" s="2"/>
      <c r="J74" s="2"/>
      <c r="K74" s="2"/>
    </row>
    <row r="75" spans="1:11" ht="60" customHeight="1">
      <c r="A75" s="2"/>
      <c r="B75" s="6"/>
      <c r="C75" s="6"/>
      <c r="D75" s="2"/>
      <c r="E75" s="2"/>
      <c r="F75" s="2"/>
      <c r="G75" s="2"/>
      <c r="H75" s="2"/>
      <c r="I75" s="2"/>
      <c r="J75" s="2"/>
      <c r="K75" s="2"/>
    </row>
    <row r="76" spans="1:11" ht="60" customHeight="1">
      <c r="A76" s="2"/>
      <c r="B76" s="6"/>
      <c r="C76" s="6"/>
      <c r="D76" s="2"/>
      <c r="E76" s="2"/>
      <c r="F76" s="2"/>
      <c r="G76" s="2"/>
      <c r="H76" s="2"/>
      <c r="I76" s="2"/>
      <c r="J76" s="2"/>
      <c r="K76" s="2"/>
    </row>
    <row r="77" spans="1:11" ht="60" customHeight="1">
      <c r="A77" s="2"/>
      <c r="B77" s="6"/>
      <c r="C77" s="6"/>
      <c r="D77" s="2"/>
      <c r="E77" s="2"/>
      <c r="F77" s="2"/>
      <c r="G77" s="2"/>
      <c r="H77" s="2"/>
      <c r="I77" s="2"/>
      <c r="J77" s="2"/>
      <c r="K77" s="2"/>
    </row>
    <row r="78" spans="1:11" ht="60" customHeight="1">
      <c r="A78" s="2"/>
      <c r="B78" s="6"/>
      <c r="C78" s="6"/>
      <c r="D78" s="2"/>
      <c r="E78" s="2"/>
      <c r="F78" s="2"/>
      <c r="G78" s="2"/>
      <c r="H78" s="2"/>
      <c r="I78" s="2"/>
      <c r="J78" s="2"/>
      <c r="K78" s="2"/>
    </row>
    <row r="79" spans="1:11" ht="60" customHeight="1">
      <c r="A79" s="2"/>
      <c r="B79" s="6"/>
      <c r="C79" s="6"/>
      <c r="D79" s="2"/>
      <c r="E79" s="2"/>
      <c r="F79" s="2"/>
      <c r="G79" s="2"/>
      <c r="H79" s="2"/>
      <c r="I79" s="2"/>
      <c r="J79" s="2"/>
      <c r="K79" s="2"/>
    </row>
    <row r="80" spans="1:11" ht="60" customHeight="1">
      <c r="A80" s="2"/>
      <c r="B80" s="6"/>
      <c r="C80" s="6"/>
      <c r="D80" s="2"/>
      <c r="E80" s="2"/>
      <c r="F80" s="2"/>
      <c r="G80" s="2"/>
      <c r="H80" s="2"/>
      <c r="I80" s="2"/>
      <c r="J80" s="2"/>
      <c r="K80" s="2"/>
    </row>
    <row r="81" spans="1:11" ht="60" customHeight="1">
      <c r="A81" s="2"/>
      <c r="B81" s="6"/>
      <c r="C81" s="6"/>
      <c r="D81" s="2"/>
      <c r="E81" s="2"/>
      <c r="F81" s="2"/>
      <c r="G81" s="2"/>
      <c r="H81" s="2"/>
      <c r="I81" s="2"/>
      <c r="J81" s="2"/>
      <c r="K81" s="2"/>
    </row>
    <row r="82" spans="1:11" ht="60" customHeight="1">
      <c r="A82" s="2"/>
      <c r="B82" s="6"/>
      <c r="C82" s="6"/>
      <c r="D82" s="2"/>
      <c r="E82" s="2"/>
      <c r="F82" s="2"/>
      <c r="G82" s="2"/>
      <c r="H82" s="2"/>
      <c r="I82" s="2"/>
      <c r="J82" s="2"/>
      <c r="K82" s="2"/>
    </row>
    <row r="83" spans="1:11" ht="60" customHeight="1">
      <c r="A83" s="2"/>
      <c r="B83" s="6"/>
      <c r="C83" s="6"/>
      <c r="D83" s="2"/>
      <c r="E83" s="2"/>
      <c r="F83" s="2"/>
      <c r="G83" s="2"/>
      <c r="H83" s="2"/>
      <c r="I83" s="2"/>
      <c r="J83" s="2"/>
      <c r="K83" s="2"/>
    </row>
    <row r="84" spans="1:11" ht="60" customHeight="1">
      <c r="A84" s="2"/>
      <c r="B84" s="6"/>
      <c r="C84" s="6"/>
      <c r="D84" s="2"/>
      <c r="E84" s="2"/>
      <c r="F84" s="2"/>
      <c r="G84" s="2"/>
      <c r="H84" s="2"/>
      <c r="I84" s="2"/>
      <c r="J84" s="2"/>
      <c r="K84" s="2"/>
    </row>
    <row r="85" spans="1:11" ht="60" customHeight="1">
      <c r="A85" s="2"/>
      <c r="B85" s="6"/>
      <c r="C85" s="6"/>
      <c r="D85" s="2"/>
      <c r="E85" s="2"/>
      <c r="F85" s="2"/>
      <c r="G85" s="2"/>
      <c r="H85" s="2"/>
      <c r="I85" s="2"/>
      <c r="J85" s="2"/>
      <c r="K85" s="2"/>
    </row>
    <row r="86" spans="1:11" ht="60" customHeight="1">
      <c r="A86" s="2"/>
      <c r="B86" s="6"/>
      <c r="C86" s="6"/>
      <c r="D86" s="2"/>
      <c r="E86" s="2"/>
      <c r="F86" s="2"/>
      <c r="G86" s="2"/>
      <c r="H86" s="2"/>
      <c r="I86" s="2"/>
      <c r="J86" s="2"/>
      <c r="K86" s="2"/>
    </row>
    <row r="87" spans="1:11" ht="60" customHeight="1">
      <c r="A87" s="2"/>
      <c r="B87" s="6"/>
      <c r="C87" s="6"/>
      <c r="D87" s="2"/>
      <c r="E87" s="2"/>
      <c r="F87" s="2"/>
      <c r="G87" s="2"/>
      <c r="H87" s="2"/>
      <c r="I87" s="2"/>
      <c r="J87" s="2"/>
      <c r="K87" s="2"/>
    </row>
    <row r="88" spans="1:11" ht="60" customHeight="1">
      <c r="A88" s="2"/>
      <c r="B88" s="6"/>
      <c r="C88" s="6"/>
      <c r="D88" s="2"/>
      <c r="E88" s="2"/>
      <c r="F88" s="2"/>
      <c r="G88" s="2"/>
      <c r="H88" s="2"/>
      <c r="I88" s="2"/>
      <c r="J88" s="2"/>
      <c r="K88" s="2"/>
    </row>
    <row r="89" spans="1:11" ht="60" customHeight="1">
      <c r="A89" s="2"/>
      <c r="B89" s="6"/>
      <c r="C89" s="6"/>
      <c r="D89" s="2"/>
      <c r="E89" s="2"/>
      <c r="F89" s="2"/>
      <c r="G89" s="2"/>
      <c r="H89" s="2"/>
      <c r="I89" s="2"/>
      <c r="J89" s="2"/>
      <c r="K89" s="2"/>
    </row>
    <row r="90" spans="1:11" ht="60" customHeight="1">
      <c r="A90" s="2"/>
      <c r="B90" s="6"/>
      <c r="C90" s="6"/>
      <c r="D90" s="2"/>
      <c r="E90" s="2"/>
      <c r="F90" s="2"/>
      <c r="G90" s="2"/>
      <c r="H90" s="2"/>
      <c r="I90" s="2"/>
      <c r="J90" s="2"/>
      <c r="K90" s="2"/>
    </row>
    <row r="91" spans="1:11" ht="60" customHeight="1">
      <c r="A91" s="2"/>
      <c r="B91" s="6"/>
      <c r="C91" s="6"/>
      <c r="D91" s="2"/>
      <c r="E91" s="2"/>
      <c r="F91" s="2"/>
      <c r="G91" s="2"/>
      <c r="H91" s="2"/>
      <c r="I91" s="2"/>
      <c r="J91" s="2"/>
      <c r="K91" s="2"/>
    </row>
    <row r="92" spans="1:11" ht="24.95" customHeight="1">
      <c r="A92" s="2"/>
      <c r="B92" s="6"/>
      <c r="C92" s="6"/>
      <c r="D92" s="2"/>
      <c r="E92" s="2"/>
      <c r="F92" s="2"/>
      <c r="G92" s="2"/>
      <c r="H92" s="2"/>
      <c r="I92" s="2"/>
      <c r="J92" s="2"/>
      <c r="K92" s="2"/>
    </row>
    <row r="93" spans="1:11" ht="24.95" customHeight="1">
      <c r="A93" s="2"/>
      <c r="B93" s="6"/>
      <c r="C93" s="6"/>
      <c r="D93" s="2"/>
      <c r="E93" s="2"/>
      <c r="F93" s="2"/>
      <c r="G93" s="2"/>
      <c r="H93" s="2"/>
      <c r="I93" s="2"/>
      <c r="J93" s="2"/>
      <c r="K93" s="2"/>
    </row>
    <row r="94" spans="1:11" ht="24.95" customHeight="1">
      <c r="A94" s="2"/>
      <c r="B94" s="6"/>
      <c r="C94" s="6"/>
      <c r="D94" s="2"/>
      <c r="E94" s="2"/>
      <c r="F94" s="2"/>
      <c r="G94" s="2"/>
      <c r="H94" s="2"/>
      <c r="I94" s="2"/>
      <c r="J94" s="2"/>
      <c r="K94" s="2"/>
    </row>
    <row r="95" spans="1:11" ht="24.95" customHeight="1">
      <c r="A95" s="2"/>
      <c r="B95" s="6"/>
      <c r="C95" s="6"/>
      <c r="D95" s="2"/>
      <c r="E95" s="2"/>
      <c r="F95" s="2"/>
      <c r="G95" s="2"/>
      <c r="H95" s="2"/>
      <c r="I95" s="2"/>
      <c r="J95" s="2"/>
      <c r="K95" s="2"/>
    </row>
    <row r="96" spans="1:11" ht="24.95" customHeight="1">
      <c r="A96" s="2"/>
      <c r="B96" s="6"/>
      <c r="C96" s="6"/>
      <c r="D96" s="2"/>
      <c r="E96" s="2"/>
      <c r="F96" s="2"/>
      <c r="G96" s="2"/>
      <c r="H96" s="2"/>
      <c r="I96" s="2"/>
      <c r="J96" s="2"/>
      <c r="K96" s="2"/>
    </row>
    <row r="97" spans="1:11" ht="24.95" customHeight="1">
      <c r="A97" s="2"/>
      <c r="B97" s="6"/>
      <c r="C97" s="6"/>
      <c r="D97" s="2"/>
      <c r="E97" s="2"/>
      <c r="F97" s="2"/>
      <c r="G97" s="2"/>
      <c r="H97" s="2"/>
      <c r="I97" s="2"/>
      <c r="J97" s="2"/>
      <c r="K97" s="2"/>
    </row>
    <row r="98" spans="1:11" ht="24.95" customHeight="1">
      <c r="A98" s="2"/>
      <c r="B98" s="6"/>
      <c r="C98" s="6"/>
      <c r="D98" s="2"/>
      <c r="E98" s="2"/>
      <c r="F98" s="2"/>
      <c r="G98" s="2"/>
      <c r="H98" s="2"/>
      <c r="I98" s="2"/>
      <c r="J98" s="2"/>
      <c r="K98" s="2"/>
    </row>
    <row r="99" spans="1:11" ht="24.95" customHeight="1">
      <c r="A99" s="2"/>
      <c r="B99" s="6"/>
      <c r="C99" s="6"/>
      <c r="D99" s="2"/>
      <c r="E99" s="2"/>
      <c r="F99" s="2"/>
      <c r="G99" s="2"/>
      <c r="H99" s="2"/>
      <c r="I99" s="2"/>
      <c r="J99" s="2"/>
      <c r="K99" s="2"/>
    </row>
    <row r="100" spans="1:11" ht="24.95" customHeight="1">
      <c r="A100" s="2"/>
      <c r="B100" s="6"/>
      <c r="C100" s="6"/>
      <c r="D100" s="2"/>
      <c r="E100" s="2"/>
      <c r="F100" s="2"/>
      <c r="G100" s="2"/>
      <c r="H100" s="2"/>
      <c r="I100" s="2"/>
      <c r="J100" s="2"/>
      <c r="K100" s="2"/>
    </row>
    <row r="101" spans="1:11" ht="24.95" customHeight="1">
      <c r="A101" s="2"/>
      <c r="B101" s="6"/>
      <c r="C101" s="6"/>
      <c r="D101" s="2"/>
      <c r="E101" s="2"/>
      <c r="F101" s="2"/>
      <c r="G101" s="2"/>
      <c r="H101" s="2"/>
      <c r="I101" s="2"/>
      <c r="J101" s="2"/>
      <c r="K101" s="2"/>
    </row>
    <row r="102" spans="1:11" ht="24.95" customHeight="1">
      <c r="A102" s="2"/>
      <c r="B102" s="6"/>
      <c r="C102" s="6"/>
      <c r="D102" s="2"/>
      <c r="E102" s="2"/>
      <c r="F102" s="2"/>
      <c r="G102" s="2"/>
      <c r="H102" s="2"/>
      <c r="I102" s="2"/>
      <c r="J102" s="2"/>
      <c r="K102" s="2"/>
    </row>
    <row r="103" spans="1:11" ht="24.95" customHeight="1">
      <c r="A103" s="2"/>
      <c r="B103" s="6"/>
      <c r="C103" s="6"/>
      <c r="D103" s="2"/>
      <c r="E103" s="2"/>
      <c r="F103" s="2"/>
      <c r="G103" s="2"/>
      <c r="H103" s="2"/>
      <c r="I103" s="2"/>
      <c r="J103" s="2"/>
      <c r="K103" s="2"/>
    </row>
    <row r="104" spans="1:11" ht="24.95" customHeight="1">
      <c r="A104" s="2"/>
      <c r="B104" s="6"/>
      <c r="C104" s="6"/>
      <c r="D104" s="2"/>
      <c r="E104" s="2"/>
      <c r="F104" s="2"/>
      <c r="G104" s="2"/>
      <c r="H104" s="2"/>
      <c r="I104" s="2"/>
      <c r="J104" s="2"/>
      <c r="K104" s="2"/>
    </row>
    <row r="105" spans="1:11" ht="24.95" customHeight="1">
      <c r="A105" s="2"/>
      <c r="B105" s="6"/>
      <c r="C105" s="6"/>
      <c r="D105" s="2"/>
      <c r="E105" s="2"/>
      <c r="F105" s="2"/>
      <c r="G105" s="2"/>
      <c r="H105" s="2"/>
      <c r="I105" s="2"/>
      <c r="J105" s="2"/>
      <c r="K105" s="2"/>
    </row>
    <row r="106" spans="1:11" ht="24.95" customHeight="1">
      <c r="A106" s="2"/>
      <c r="B106" s="6"/>
      <c r="C106" s="6"/>
      <c r="D106" s="2"/>
      <c r="E106" s="2"/>
      <c r="F106" s="2"/>
      <c r="G106" s="2"/>
      <c r="H106" s="2"/>
      <c r="I106" s="2"/>
      <c r="J106" s="2"/>
      <c r="K106" s="2"/>
    </row>
    <row r="107" spans="1:11" ht="24.95" customHeight="1">
      <c r="A107" s="2"/>
      <c r="B107" s="6"/>
      <c r="C107" s="6"/>
      <c r="D107" s="2"/>
      <c r="E107" s="2"/>
      <c r="F107" s="2"/>
      <c r="G107" s="2"/>
      <c r="H107" s="2"/>
      <c r="I107" s="2"/>
      <c r="J107" s="2"/>
      <c r="K107" s="2"/>
    </row>
    <row r="108" spans="1:11" ht="24.95" customHeight="1">
      <c r="A108" s="2"/>
      <c r="B108" s="6"/>
      <c r="C108" s="6"/>
      <c r="D108" s="2"/>
      <c r="E108" s="2"/>
      <c r="F108" s="2"/>
      <c r="G108" s="2"/>
      <c r="H108" s="2"/>
      <c r="I108" s="2"/>
      <c r="J108" s="2"/>
      <c r="K108" s="2"/>
    </row>
    <row r="109" spans="1:11" ht="24.95" customHeight="1">
      <c r="A109" s="2"/>
      <c r="B109" s="6"/>
      <c r="C109" s="6"/>
      <c r="D109" s="2"/>
      <c r="E109" s="2"/>
      <c r="F109" s="2"/>
      <c r="G109" s="2"/>
      <c r="H109" s="2"/>
      <c r="I109" s="2"/>
      <c r="J109" s="2"/>
      <c r="K109" s="2"/>
    </row>
    <row r="110" spans="1:11" ht="24.95" customHeight="1">
      <c r="A110" s="2"/>
      <c r="B110" s="6"/>
      <c r="C110" s="6"/>
      <c r="D110" s="2"/>
      <c r="E110" s="2"/>
      <c r="F110" s="2"/>
      <c r="G110" s="2"/>
      <c r="H110" s="2"/>
      <c r="I110" s="2"/>
      <c r="J110" s="2"/>
      <c r="K110" s="2"/>
    </row>
    <row r="111" spans="1:11" ht="24.95" customHeight="1">
      <c r="A111" s="2"/>
      <c r="B111" s="6"/>
      <c r="C111" s="6"/>
      <c r="D111" s="2"/>
      <c r="E111" s="2"/>
      <c r="F111" s="2"/>
      <c r="G111" s="2"/>
      <c r="H111" s="2"/>
      <c r="I111" s="2"/>
      <c r="J111" s="2"/>
      <c r="K111" s="2"/>
    </row>
    <row r="112" spans="1:11" ht="24.95" customHeight="1">
      <c r="A112" s="2"/>
      <c r="B112" s="6"/>
      <c r="C112" s="6"/>
      <c r="D112" s="2"/>
      <c r="E112" s="2"/>
      <c r="F112" s="2"/>
      <c r="G112" s="2"/>
      <c r="H112" s="2"/>
      <c r="I112" s="2"/>
      <c r="J112" s="2"/>
      <c r="K112" s="2"/>
    </row>
    <row r="113" spans="1:11" ht="24.95" customHeight="1">
      <c r="A113" s="2"/>
      <c r="B113" s="6"/>
      <c r="C113" s="6"/>
      <c r="D113" s="2"/>
      <c r="E113" s="2"/>
      <c r="F113" s="2"/>
      <c r="G113" s="2"/>
      <c r="H113" s="2"/>
      <c r="I113" s="2"/>
      <c r="J113" s="2"/>
      <c r="K113" s="2"/>
    </row>
    <row r="114" spans="1:11" ht="24.95" customHeight="1">
      <c r="A114" s="2"/>
      <c r="B114" s="6"/>
      <c r="C114" s="6"/>
      <c r="D114" s="2"/>
      <c r="E114" s="2"/>
      <c r="F114" s="2"/>
      <c r="G114" s="2"/>
      <c r="H114" s="2"/>
      <c r="I114" s="2"/>
      <c r="J114" s="2"/>
      <c r="K114" s="2"/>
    </row>
    <row r="115" spans="1:11" ht="24.95" customHeight="1">
      <c r="A115" s="2"/>
      <c r="B115" s="6"/>
      <c r="C115" s="6"/>
      <c r="D115" s="2"/>
      <c r="E115" s="2"/>
      <c r="F115" s="2"/>
      <c r="G115" s="2"/>
      <c r="H115" s="2"/>
      <c r="I115" s="2"/>
      <c r="J115" s="2"/>
      <c r="K115" s="2"/>
    </row>
    <row r="116" spans="1:11" ht="24.95" customHeight="1">
      <c r="A116" s="2"/>
      <c r="B116" s="6"/>
      <c r="C116" s="6"/>
      <c r="D116" s="2"/>
      <c r="E116" s="2"/>
      <c r="F116" s="2"/>
      <c r="G116" s="2"/>
      <c r="H116" s="2"/>
      <c r="I116" s="2"/>
      <c r="J116" s="2"/>
      <c r="K116" s="2"/>
    </row>
    <row r="117" spans="1:11" ht="24.95" customHeight="1">
      <c r="A117" s="1"/>
      <c r="B117" s="7"/>
      <c r="C117" s="7"/>
      <c r="D117" s="1"/>
      <c r="E117" s="1"/>
      <c r="F117" s="1"/>
      <c r="G117" s="1"/>
      <c r="H117" s="1"/>
      <c r="I117" s="1"/>
      <c r="J117" s="1"/>
      <c r="K117" s="1"/>
    </row>
    <row r="118" spans="1:11" ht="24.95" customHeight="1">
      <c r="A118" s="1"/>
      <c r="B118" s="7"/>
      <c r="C118" s="7"/>
      <c r="D118" s="1"/>
      <c r="E118" s="1"/>
      <c r="F118" s="1"/>
      <c r="G118" s="1"/>
      <c r="H118" s="1"/>
      <c r="I118" s="1"/>
      <c r="J118" s="1"/>
      <c r="K118" s="1"/>
    </row>
    <row r="119" spans="1:11" ht="24.95" customHeight="1">
      <c r="A119" s="1"/>
      <c r="B119" s="7"/>
      <c r="C119" s="7"/>
      <c r="D119" s="1"/>
      <c r="E119" s="1"/>
      <c r="F119" s="1"/>
      <c r="G119" s="1"/>
      <c r="H119" s="1"/>
      <c r="I119" s="1"/>
      <c r="J119" s="1"/>
      <c r="K119" s="1"/>
    </row>
    <row r="120" spans="1:11" ht="24.95" customHeight="1">
      <c r="A120" s="1"/>
      <c r="B120" s="7"/>
      <c r="C120" s="7"/>
      <c r="D120" s="1"/>
      <c r="E120" s="1"/>
      <c r="F120" s="1"/>
      <c r="G120" s="1"/>
      <c r="H120" s="1"/>
      <c r="I120" s="1"/>
      <c r="J120" s="1"/>
      <c r="K120" s="1"/>
    </row>
    <row r="121" spans="1:11" ht="24.95" customHeight="1">
      <c r="A121" s="1"/>
      <c r="B121" s="7"/>
      <c r="C121" s="7"/>
      <c r="D121" s="1"/>
      <c r="E121" s="1"/>
      <c r="F121" s="1"/>
      <c r="G121" s="1"/>
      <c r="H121" s="1"/>
      <c r="I121" s="1"/>
      <c r="J121" s="1"/>
      <c r="K121" s="1"/>
    </row>
    <row r="122" spans="1:11" ht="24.95" customHeight="1">
      <c r="A122" s="1"/>
      <c r="B122" s="7"/>
      <c r="C122" s="7"/>
      <c r="D122" s="1"/>
      <c r="E122" s="1"/>
      <c r="F122" s="1"/>
      <c r="G122" s="1"/>
      <c r="H122" s="1"/>
      <c r="I122" s="1"/>
      <c r="J122" s="1"/>
      <c r="K122" s="1"/>
    </row>
    <row r="123" spans="1:11" ht="24.95" customHeight="1">
      <c r="A123" s="1"/>
      <c r="B123" s="7"/>
      <c r="C123" s="7"/>
      <c r="D123" s="1"/>
      <c r="E123" s="1"/>
      <c r="F123" s="1"/>
      <c r="G123" s="1"/>
      <c r="H123" s="1"/>
      <c r="I123" s="1"/>
      <c r="J123" s="1"/>
      <c r="K123" s="1"/>
    </row>
    <row r="124" spans="1:11" ht="24.95" customHeight="1">
      <c r="A124" s="1"/>
      <c r="B124" s="7"/>
      <c r="C124" s="7"/>
      <c r="D124" s="1"/>
      <c r="E124" s="1"/>
      <c r="F124" s="1"/>
      <c r="G124" s="1"/>
      <c r="H124" s="1"/>
      <c r="I124" s="1"/>
      <c r="J124" s="1"/>
      <c r="K124" s="1"/>
    </row>
    <row r="125" spans="1:11" ht="24.95" customHeight="1">
      <c r="A125" s="1"/>
      <c r="B125" s="7"/>
      <c r="C125" s="7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7"/>
      <c r="C126" s="7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7"/>
      <c r="C127" s="7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7"/>
      <c r="C128" s="7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7"/>
      <c r="C129" s="7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7"/>
      <c r="C130" s="7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7"/>
      <c r="C131" s="7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7"/>
      <c r="C132" s="7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7"/>
      <c r="C133" s="7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7"/>
      <c r="C134" s="7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7"/>
      <c r="C135" s="7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7"/>
      <c r="C136" s="7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7"/>
      <c r="C137" s="7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7"/>
      <c r="C138" s="7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7"/>
      <c r="C139" s="7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7"/>
      <c r="C140" s="7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7"/>
      <c r="C141" s="7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7"/>
      <c r="C142" s="7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7"/>
      <c r="C143" s="7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7"/>
      <c r="C144" s="7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7"/>
      <c r="C145" s="7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7"/>
      <c r="C146" s="7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7"/>
      <c r="C147" s="7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7"/>
      <c r="C148" s="7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7"/>
      <c r="C149" s="7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7"/>
      <c r="C150" s="7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7"/>
      <c r="C151" s="7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7"/>
      <c r="C152" s="7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7"/>
      <c r="C153" s="7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7"/>
      <c r="C154" s="7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7"/>
      <c r="C155" s="7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7"/>
      <c r="C156" s="7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7"/>
      <c r="C157" s="7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7"/>
      <c r="C158" s="7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7"/>
      <c r="C159" s="7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7"/>
      <c r="C160" s="7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7"/>
      <c r="C161" s="7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7"/>
      <c r="C162" s="7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7"/>
      <c r="C163" s="7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7"/>
      <c r="C164" s="7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7"/>
      <c r="C165" s="7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7"/>
      <c r="C166" s="7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7"/>
      <c r="C167" s="7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7"/>
      <c r="C168" s="7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7"/>
      <c r="C169" s="7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7"/>
      <c r="C170" s="7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7"/>
      <c r="C171" s="7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7"/>
      <c r="C172" s="7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7"/>
      <c r="C173" s="7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7"/>
      <c r="C174" s="7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7"/>
      <c r="C175" s="7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7"/>
      <c r="C176" s="7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7"/>
      <c r="C177" s="7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7"/>
      <c r="C178" s="7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7"/>
      <c r="C179" s="7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7"/>
      <c r="C180" s="7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7"/>
      <c r="C181" s="7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7"/>
      <c r="C182" s="7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7"/>
      <c r="C183" s="7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7"/>
      <c r="C184" s="7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7"/>
      <c r="C185" s="7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7"/>
      <c r="C186" s="7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7"/>
      <c r="C187" s="7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7"/>
      <c r="C188" s="7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7"/>
      <c r="C189" s="7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7"/>
      <c r="C190" s="7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7"/>
      <c r="C191" s="7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7"/>
      <c r="C192" s="7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7"/>
      <c r="C193" s="7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7"/>
      <c r="C194" s="7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7"/>
      <c r="C195" s="7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7"/>
      <c r="C196" s="7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7"/>
      <c r="C197" s="7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7"/>
      <c r="C198" s="7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7"/>
      <c r="C199" s="7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7"/>
      <c r="C200" s="7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7"/>
      <c r="C201" s="7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7"/>
      <c r="C202" s="7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7"/>
      <c r="C203" s="7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7"/>
      <c r="C204" s="7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7"/>
      <c r="C205" s="7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7"/>
      <c r="C206" s="7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7"/>
      <c r="C207" s="7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7"/>
      <c r="C208" s="7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7"/>
      <c r="C209" s="7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7"/>
      <c r="C210" s="7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7"/>
      <c r="C211" s="7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7"/>
      <c r="C212" s="7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7"/>
      <c r="C213" s="7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7"/>
      <c r="C214" s="7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7"/>
      <c r="C215" s="7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7"/>
      <c r="C216" s="7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7"/>
      <c r="C217" s="7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7"/>
      <c r="C218" s="7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7"/>
      <c r="C219" s="7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7"/>
      <c r="C220" s="7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7"/>
      <c r="C221" s="7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7"/>
      <c r="C222" s="7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7"/>
      <c r="C223" s="7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7"/>
      <c r="C224" s="7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7"/>
      <c r="C225" s="7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7"/>
      <c r="C226" s="7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7"/>
      <c r="C227" s="7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7"/>
      <c r="C228" s="7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7"/>
      <c r="C229" s="7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7"/>
      <c r="C230" s="7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7"/>
      <c r="C231" s="7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7"/>
      <c r="C232" s="7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7"/>
      <c r="C233" s="7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7"/>
      <c r="C234" s="7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7"/>
      <c r="C235" s="7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7"/>
      <c r="C236" s="7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7"/>
      <c r="C237" s="7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7"/>
      <c r="C238" s="7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7"/>
      <c r="C239" s="7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7"/>
      <c r="C240" s="7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7"/>
      <c r="C241" s="7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7"/>
      <c r="C242" s="7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7"/>
      <c r="C243" s="7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7"/>
      <c r="C244" s="7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7"/>
      <c r="C245" s="7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7"/>
      <c r="C246" s="7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7"/>
      <c r="C247" s="7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7"/>
      <c r="C248" s="7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7"/>
      <c r="C249" s="7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7"/>
      <c r="C250" s="7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7"/>
      <c r="C251" s="7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7"/>
      <c r="C252" s="7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7"/>
      <c r="C253" s="7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7"/>
      <c r="C254" s="7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7"/>
      <c r="C255" s="7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7"/>
      <c r="C256" s="7"/>
      <c r="D256" s="1"/>
      <c r="E256" s="1"/>
      <c r="F256" s="1"/>
      <c r="G256" s="1"/>
      <c r="H256" s="1"/>
      <c r="I256" s="1"/>
      <c r="J256" s="1"/>
      <c r="K256" s="1"/>
    </row>
  </sheetData>
  <mergeCells count="10">
    <mergeCell ref="G3:K3"/>
    <mergeCell ref="G6:K6"/>
    <mergeCell ref="G9:K9"/>
    <mergeCell ref="G15:K15"/>
    <mergeCell ref="G12:K12"/>
    <mergeCell ref="G29:K29"/>
    <mergeCell ref="G26:K26"/>
    <mergeCell ref="G23:K23"/>
    <mergeCell ref="G20:K20"/>
    <mergeCell ref="G18:K18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32EF85-28CD-514F-9EAE-73E8D899C66D}">
          <x14:formula1>
            <xm:f>TM!$A$2:$A$9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E80A-27F3-4954-A050-4BF39838B3B9}">
  <dimension ref="A1:K262"/>
  <sheetViews>
    <sheetView tabSelected="1" topLeftCell="A37" zoomScale="90" workbookViewId="0">
      <selection activeCell="B41" sqref="B41"/>
    </sheetView>
  </sheetViews>
  <sheetFormatPr defaultColWidth="8.85546875" defaultRowHeight="15"/>
  <cols>
    <col min="1" max="1" width="14.140625" customWidth="1"/>
    <col min="2" max="2" width="56.7109375" style="8" customWidth="1"/>
    <col min="3" max="3" width="16.42578125" style="8" customWidth="1"/>
    <col min="4" max="4" width="7" customWidth="1"/>
    <col min="5" max="5" width="21.7109375" customWidth="1"/>
    <col min="6" max="6" width="17" customWidth="1"/>
    <col min="7" max="11" width="10" customWidth="1"/>
  </cols>
  <sheetData>
    <row r="1" spans="1:11" ht="24.95" customHeight="1">
      <c r="A1" s="4" t="s">
        <v>15</v>
      </c>
      <c r="B1" s="19" t="s">
        <v>73</v>
      </c>
      <c r="C1" s="9" t="s">
        <v>17</v>
      </c>
      <c r="D1" s="3">
        <f>SUMIF(A3:A45, "&lt;&gt;",D3:D45)</f>
        <v>214</v>
      </c>
      <c r="E1" s="9" t="s">
        <v>18</v>
      </c>
      <c r="F1" s="3">
        <f>SUMIF(A3:A45, "&lt;&gt;",F3:F45)</f>
        <v>53.5</v>
      </c>
      <c r="G1" s="9" t="s">
        <v>19</v>
      </c>
      <c r="H1" s="3">
        <f>COUNTIF(A3:A45, "&lt;&gt;")</f>
        <v>14</v>
      </c>
      <c r="I1" s="3"/>
      <c r="J1" s="3"/>
      <c r="K1" s="3"/>
    </row>
    <row r="2" spans="1:11" ht="24.95" customHeight="1">
      <c r="A2" s="4" t="s">
        <v>20</v>
      </c>
      <c r="B2" s="5" t="s">
        <v>21</v>
      </c>
      <c r="C2" s="5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</row>
    <row r="3" spans="1:11" ht="60" customHeight="1">
      <c r="A3" s="24" t="s">
        <v>41</v>
      </c>
      <c r="B3" s="25" t="s">
        <v>42</v>
      </c>
      <c r="C3" s="25"/>
      <c r="D3" s="24">
        <v>3</v>
      </c>
      <c r="E3" s="24"/>
      <c r="F3" s="24">
        <v>0.5</v>
      </c>
      <c r="G3" s="31" t="s">
        <v>33</v>
      </c>
      <c r="H3" s="31"/>
      <c r="I3" s="31"/>
      <c r="J3" s="31"/>
      <c r="K3" s="31"/>
    </row>
    <row r="4" spans="1:11" ht="60" customHeight="1">
      <c r="A4" s="24"/>
      <c r="B4" s="25"/>
      <c r="C4" s="25" t="s">
        <v>43</v>
      </c>
      <c r="D4" s="24"/>
      <c r="E4" s="24" t="s">
        <v>5</v>
      </c>
      <c r="F4" s="24">
        <v>0.5</v>
      </c>
      <c r="G4" s="24">
        <v>0.5</v>
      </c>
      <c r="H4" s="24"/>
      <c r="I4" s="24"/>
      <c r="J4" s="24"/>
      <c r="K4" s="24"/>
    </row>
    <row r="5" spans="1:11" ht="60" customHeight="1">
      <c r="A5" s="24" t="s">
        <v>49</v>
      </c>
      <c r="B5" s="25" t="s">
        <v>50</v>
      </c>
      <c r="C5" s="25"/>
      <c r="D5" s="24">
        <v>8</v>
      </c>
      <c r="E5" s="24"/>
      <c r="F5" s="24">
        <v>0.5</v>
      </c>
      <c r="G5" s="31" t="s">
        <v>33</v>
      </c>
      <c r="H5" s="31"/>
      <c r="I5" s="31"/>
      <c r="J5" s="31"/>
      <c r="K5" s="31"/>
    </row>
    <row r="6" spans="1:11" ht="60" customHeight="1">
      <c r="A6" s="24"/>
      <c r="B6" s="25"/>
      <c r="C6" s="25" t="s">
        <v>51</v>
      </c>
      <c r="D6" s="24"/>
      <c r="E6" s="24" t="s">
        <v>5</v>
      </c>
      <c r="F6" s="24">
        <v>0.5</v>
      </c>
      <c r="G6" s="24">
        <v>0.5</v>
      </c>
      <c r="H6" s="24"/>
      <c r="I6" s="24"/>
      <c r="J6" s="24"/>
      <c r="K6" s="24"/>
    </row>
    <row r="7" spans="1:11" ht="60" customHeight="1">
      <c r="A7" s="24" t="s">
        <v>60</v>
      </c>
      <c r="B7" s="25" t="s">
        <v>61</v>
      </c>
      <c r="C7" s="25"/>
      <c r="D7" s="24">
        <v>5</v>
      </c>
      <c r="E7" s="24"/>
      <c r="F7" s="24">
        <v>0.5</v>
      </c>
      <c r="G7" s="31" t="s">
        <v>33</v>
      </c>
      <c r="H7" s="31"/>
      <c r="I7" s="31"/>
      <c r="J7" s="31"/>
      <c r="K7" s="31"/>
    </row>
    <row r="8" spans="1:11" ht="60" customHeight="1">
      <c r="A8" s="24"/>
      <c r="B8" s="25"/>
      <c r="C8" s="25" t="s">
        <v>62</v>
      </c>
      <c r="D8" s="24"/>
      <c r="E8" s="24" t="s">
        <v>7</v>
      </c>
      <c r="F8" s="24">
        <v>0.5</v>
      </c>
      <c r="G8" s="24">
        <v>0.5</v>
      </c>
      <c r="H8" s="24"/>
      <c r="I8" s="24"/>
      <c r="J8" s="24"/>
      <c r="K8" s="24"/>
    </row>
    <row r="9" spans="1:11" ht="60" customHeight="1">
      <c r="A9" s="2" t="s">
        <v>74</v>
      </c>
      <c r="B9" s="6" t="s">
        <v>75</v>
      </c>
      <c r="C9" s="6"/>
      <c r="D9" s="2">
        <v>8</v>
      </c>
      <c r="E9" s="2"/>
      <c r="F9" s="2">
        <v>2</v>
      </c>
      <c r="G9" s="32" t="s">
        <v>33</v>
      </c>
      <c r="H9" s="32"/>
      <c r="I9" s="32"/>
      <c r="J9" s="32"/>
      <c r="K9" s="32"/>
    </row>
    <row r="10" spans="1:11" ht="60" customHeight="1">
      <c r="A10" s="2"/>
      <c r="B10" s="6"/>
      <c r="C10" s="6" t="s">
        <v>76</v>
      </c>
      <c r="D10" s="2"/>
      <c r="E10" s="2" t="s">
        <v>3</v>
      </c>
      <c r="F10" s="2">
        <v>2</v>
      </c>
      <c r="G10" s="16">
        <v>2</v>
      </c>
      <c r="H10" s="16">
        <v>2</v>
      </c>
      <c r="I10" s="16">
        <v>2</v>
      </c>
      <c r="J10" s="16">
        <v>1</v>
      </c>
      <c r="K10" s="16"/>
    </row>
    <row r="11" spans="1:11" ht="60" customHeight="1">
      <c r="A11" s="2"/>
      <c r="B11" s="6"/>
      <c r="C11" s="6" t="s">
        <v>77</v>
      </c>
      <c r="D11" s="2"/>
      <c r="E11" s="2"/>
      <c r="F11" s="2">
        <v>0</v>
      </c>
      <c r="G11" s="16"/>
      <c r="H11" s="16"/>
      <c r="I11" s="16"/>
      <c r="J11" s="16"/>
      <c r="K11" s="16"/>
    </row>
    <row r="12" spans="1:11" ht="60" customHeight="1">
      <c r="A12" s="2" t="s">
        <v>78</v>
      </c>
      <c r="B12" s="6" t="s">
        <v>79</v>
      </c>
      <c r="C12" s="6"/>
      <c r="D12" s="2">
        <v>13</v>
      </c>
      <c r="E12" s="2"/>
      <c r="F12" s="2">
        <v>2</v>
      </c>
      <c r="G12" s="31" t="s">
        <v>33</v>
      </c>
      <c r="H12" s="31"/>
      <c r="I12" s="31"/>
      <c r="J12" s="31"/>
      <c r="K12" s="31"/>
    </row>
    <row r="13" spans="1:11" ht="60" customHeight="1">
      <c r="A13" s="2"/>
      <c r="B13" s="6"/>
      <c r="C13" s="6" t="s">
        <v>80</v>
      </c>
      <c r="D13" s="2"/>
      <c r="E13" s="2" t="s">
        <v>3</v>
      </c>
      <c r="F13" s="2">
        <v>2</v>
      </c>
      <c r="G13" s="2">
        <v>2</v>
      </c>
      <c r="H13" s="2"/>
      <c r="I13" s="2"/>
      <c r="J13" s="2"/>
      <c r="K13" s="2"/>
    </row>
    <row r="14" spans="1:11" ht="60" customHeight="1">
      <c r="A14" s="2"/>
      <c r="B14" s="6"/>
      <c r="C14" s="6" t="s">
        <v>81</v>
      </c>
      <c r="D14" s="2"/>
      <c r="E14" s="2"/>
      <c r="F14" s="2"/>
      <c r="G14" s="2"/>
      <c r="H14" s="2"/>
      <c r="I14" s="2"/>
      <c r="J14" s="2"/>
      <c r="K14" s="2"/>
    </row>
    <row r="15" spans="1:11" ht="60" customHeight="1">
      <c r="A15" s="2" t="s">
        <v>82</v>
      </c>
      <c r="B15" s="6" t="s">
        <v>83</v>
      </c>
      <c r="C15" s="6"/>
      <c r="D15" s="2">
        <v>20</v>
      </c>
      <c r="E15" s="2"/>
      <c r="F15" s="2">
        <v>10</v>
      </c>
      <c r="G15" s="31" t="s">
        <v>33</v>
      </c>
      <c r="H15" s="31"/>
      <c r="I15" s="31"/>
      <c r="J15" s="31"/>
      <c r="K15" s="31"/>
    </row>
    <row r="16" spans="1:11" ht="60" customHeight="1">
      <c r="A16" s="2"/>
      <c r="B16" s="6"/>
      <c r="C16" s="6" t="s">
        <v>84</v>
      </c>
      <c r="D16" s="2"/>
      <c r="E16" s="2" t="s">
        <v>6</v>
      </c>
      <c r="F16" s="2">
        <v>3.5</v>
      </c>
      <c r="G16" s="2">
        <v>3.5</v>
      </c>
      <c r="H16" s="2"/>
      <c r="I16" s="2"/>
      <c r="J16" s="2"/>
      <c r="K16" s="2"/>
    </row>
    <row r="17" spans="1:11" ht="60" customHeight="1">
      <c r="A17" s="2"/>
      <c r="B17" s="6"/>
      <c r="C17" s="6" t="s">
        <v>84</v>
      </c>
      <c r="D17" s="2"/>
      <c r="E17" s="2" t="s">
        <v>5</v>
      </c>
      <c r="F17" s="2">
        <v>3.5</v>
      </c>
      <c r="G17" s="2">
        <v>1</v>
      </c>
      <c r="H17" s="2">
        <v>1</v>
      </c>
      <c r="I17" s="2">
        <v>1</v>
      </c>
      <c r="J17" s="2" t="s">
        <v>70</v>
      </c>
      <c r="K17" s="2"/>
    </row>
    <row r="18" spans="1:11" ht="60" customHeight="1">
      <c r="A18" s="2"/>
      <c r="B18" s="6"/>
      <c r="C18" s="6" t="s">
        <v>85</v>
      </c>
      <c r="D18" s="2"/>
      <c r="E18" s="2" t="s">
        <v>1</v>
      </c>
      <c r="F18" s="2">
        <v>3</v>
      </c>
      <c r="G18" s="2">
        <v>3</v>
      </c>
      <c r="H18" s="2">
        <v>2</v>
      </c>
      <c r="I18" s="2"/>
      <c r="J18" s="2"/>
      <c r="K18" s="2"/>
    </row>
    <row r="19" spans="1:11" ht="60" customHeight="1">
      <c r="A19" s="2" t="s">
        <v>86</v>
      </c>
      <c r="B19" s="6" t="s">
        <v>87</v>
      </c>
      <c r="C19" s="6"/>
      <c r="D19" s="2">
        <v>3</v>
      </c>
      <c r="E19" s="2"/>
      <c r="F19" s="2">
        <v>1</v>
      </c>
      <c r="G19" s="31" t="s">
        <v>33</v>
      </c>
      <c r="H19" s="31"/>
      <c r="I19" s="31"/>
      <c r="J19" s="31"/>
      <c r="K19" s="31"/>
    </row>
    <row r="20" spans="1:11" ht="60" customHeight="1">
      <c r="A20" s="2"/>
      <c r="B20" s="6"/>
      <c r="C20" s="6" t="s">
        <v>88</v>
      </c>
      <c r="D20" s="2"/>
      <c r="E20" s="2" t="s">
        <v>5</v>
      </c>
      <c r="F20" s="2">
        <v>0.5</v>
      </c>
      <c r="G20" s="13"/>
      <c r="H20" s="13"/>
      <c r="I20" s="13"/>
      <c r="J20" s="13"/>
      <c r="K20" s="13"/>
    </row>
    <row r="21" spans="1:11" ht="60" customHeight="1">
      <c r="A21" s="2"/>
      <c r="B21" s="6"/>
      <c r="C21" s="6" t="s">
        <v>89</v>
      </c>
      <c r="D21" s="2"/>
      <c r="E21" s="2" t="s">
        <v>2</v>
      </c>
      <c r="F21" s="2">
        <v>0.5</v>
      </c>
      <c r="G21" s="2">
        <v>0.5</v>
      </c>
      <c r="H21" s="13">
        <v>0.5</v>
      </c>
      <c r="I21" s="13">
        <v>0.5</v>
      </c>
      <c r="J21" s="13"/>
      <c r="K21" s="13"/>
    </row>
    <row r="22" spans="1:11" ht="60" customHeight="1">
      <c r="A22" s="2" t="s">
        <v>90</v>
      </c>
      <c r="B22" s="6" t="s">
        <v>91</v>
      </c>
      <c r="C22" s="6"/>
      <c r="D22" s="2">
        <v>100</v>
      </c>
      <c r="E22" s="2"/>
      <c r="F22" s="2">
        <v>25</v>
      </c>
      <c r="G22" s="31" t="s">
        <v>33</v>
      </c>
      <c r="H22" s="31"/>
      <c r="I22" s="31"/>
      <c r="J22" s="31"/>
      <c r="K22" s="31"/>
    </row>
    <row r="23" spans="1:11" ht="60" customHeight="1">
      <c r="A23" s="2"/>
      <c r="B23" s="6"/>
      <c r="C23" s="6" t="s">
        <v>92</v>
      </c>
      <c r="D23" s="2"/>
      <c r="E23" s="2" t="s">
        <v>3</v>
      </c>
      <c r="F23" s="2">
        <v>5</v>
      </c>
      <c r="G23" s="2">
        <v>4</v>
      </c>
      <c r="H23" s="13">
        <v>2</v>
      </c>
      <c r="I23" s="13">
        <v>1</v>
      </c>
      <c r="J23" s="13">
        <v>1</v>
      </c>
      <c r="K23" s="13"/>
    </row>
    <row r="24" spans="1:11" ht="60" customHeight="1">
      <c r="A24" s="2"/>
      <c r="B24" s="6"/>
      <c r="C24" s="6" t="s">
        <v>92</v>
      </c>
      <c r="D24" s="2"/>
      <c r="E24" s="2" t="s">
        <v>7</v>
      </c>
      <c r="F24" s="2">
        <v>5</v>
      </c>
      <c r="G24" s="2">
        <v>4</v>
      </c>
      <c r="H24" s="13">
        <v>2</v>
      </c>
      <c r="I24" s="13">
        <v>1</v>
      </c>
      <c r="J24" s="13">
        <v>1</v>
      </c>
      <c r="K24" s="13"/>
    </row>
    <row r="25" spans="1:11" ht="60" customHeight="1">
      <c r="A25" s="2"/>
      <c r="B25" s="6"/>
      <c r="C25" s="6" t="s">
        <v>93</v>
      </c>
      <c r="D25" s="2"/>
      <c r="E25" s="2" t="s">
        <v>2</v>
      </c>
      <c r="F25" s="2">
        <v>5</v>
      </c>
      <c r="G25" s="2">
        <v>5</v>
      </c>
      <c r="H25" s="13">
        <v>2</v>
      </c>
      <c r="I25" s="13"/>
      <c r="J25" s="13"/>
      <c r="K25" s="13"/>
    </row>
    <row r="26" spans="1:11" ht="60" customHeight="1">
      <c r="A26" s="2"/>
      <c r="B26" s="6"/>
      <c r="C26" s="6" t="s">
        <v>93</v>
      </c>
      <c r="D26" s="2"/>
      <c r="E26" s="2" t="s">
        <v>0</v>
      </c>
      <c r="F26" s="2">
        <v>5</v>
      </c>
      <c r="G26" s="2">
        <v>5</v>
      </c>
      <c r="H26" s="13">
        <v>0</v>
      </c>
      <c r="I26" s="13"/>
      <c r="J26" s="13"/>
      <c r="K26" s="13"/>
    </row>
    <row r="27" spans="1:11" ht="60" customHeight="1">
      <c r="A27" s="2"/>
      <c r="B27" s="6"/>
      <c r="C27" s="6" t="s">
        <v>93</v>
      </c>
      <c r="D27" s="2"/>
      <c r="E27" s="2" t="s">
        <v>4</v>
      </c>
      <c r="F27" s="2">
        <v>5</v>
      </c>
      <c r="G27" s="2">
        <v>5</v>
      </c>
      <c r="H27" s="13">
        <v>2</v>
      </c>
      <c r="I27" s="13"/>
      <c r="J27" s="13"/>
      <c r="K27" s="13"/>
    </row>
    <row r="28" spans="1:11" ht="60" customHeight="1">
      <c r="A28" s="2" t="s">
        <v>94</v>
      </c>
      <c r="B28" s="6" t="s">
        <v>95</v>
      </c>
      <c r="C28" s="6"/>
      <c r="D28" s="2">
        <v>5</v>
      </c>
      <c r="E28" s="2"/>
      <c r="F28" s="2">
        <v>1</v>
      </c>
      <c r="G28" s="31" t="s">
        <v>33</v>
      </c>
      <c r="H28" s="31"/>
      <c r="I28" s="31"/>
      <c r="J28" s="31"/>
      <c r="K28" s="31"/>
    </row>
    <row r="29" spans="1:11" ht="60" customHeight="1">
      <c r="A29" s="2"/>
      <c r="B29" s="6"/>
      <c r="C29" s="6" t="s">
        <v>96</v>
      </c>
      <c r="D29" s="2"/>
      <c r="E29" s="2" t="s">
        <v>3</v>
      </c>
      <c r="F29" s="2">
        <v>0.5</v>
      </c>
      <c r="G29" s="2">
        <v>0.5</v>
      </c>
      <c r="H29" s="2"/>
      <c r="I29" s="2"/>
      <c r="J29" s="2"/>
      <c r="K29" s="2"/>
    </row>
    <row r="30" spans="1:11" ht="60" customHeight="1">
      <c r="A30" s="2"/>
      <c r="B30" s="6"/>
      <c r="C30" s="6" t="s">
        <v>97</v>
      </c>
      <c r="D30" s="2"/>
      <c r="E30" s="2" t="s">
        <v>2</v>
      </c>
      <c r="F30" s="2">
        <v>0.5</v>
      </c>
      <c r="G30" s="2">
        <v>0.5</v>
      </c>
      <c r="H30" s="2">
        <v>0.5</v>
      </c>
      <c r="I30" s="2"/>
      <c r="J30" s="2"/>
      <c r="K30" s="2"/>
    </row>
    <row r="31" spans="1:11" ht="60" customHeight="1">
      <c r="A31" s="2" t="s">
        <v>98</v>
      </c>
      <c r="B31" s="6" t="s">
        <v>99</v>
      </c>
      <c r="C31" s="6"/>
      <c r="D31" s="2">
        <v>5</v>
      </c>
      <c r="E31" s="2"/>
      <c r="F31" s="2">
        <v>1</v>
      </c>
      <c r="G31" s="31" t="s">
        <v>33</v>
      </c>
      <c r="H31" s="31"/>
      <c r="I31" s="31"/>
      <c r="J31" s="31"/>
      <c r="K31" s="31"/>
    </row>
    <row r="32" spans="1:11" ht="60" customHeight="1">
      <c r="A32" s="2"/>
      <c r="B32" s="6"/>
      <c r="C32" s="6" t="s">
        <v>100</v>
      </c>
      <c r="D32" s="2"/>
      <c r="E32" s="2" t="s">
        <v>7</v>
      </c>
      <c r="F32" s="2">
        <v>0.5</v>
      </c>
      <c r="G32" s="13">
        <v>0.5</v>
      </c>
      <c r="H32" s="13"/>
      <c r="I32" s="13"/>
      <c r="J32" s="14"/>
      <c r="K32" s="13"/>
    </row>
    <row r="33" spans="1:11" ht="60" customHeight="1">
      <c r="A33" s="2"/>
      <c r="B33" s="6"/>
      <c r="C33" s="6" t="s">
        <v>101</v>
      </c>
      <c r="D33" s="2"/>
      <c r="E33" s="2" t="s">
        <v>4</v>
      </c>
      <c r="F33" s="2">
        <v>0.5</v>
      </c>
      <c r="G33" s="2">
        <v>0.5</v>
      </c>
      <c r="H33" s="13">
        <v>0.5</v>
      </c>
      <c r="I33" s="13"/>
      <c r="J33" s="13"/>
      <c r="K33" s="13"/>
    </row>
    <row r="34" spans="1:11" ht="60" customHeight="1">
      <c r="A34" s="2" t="s">
        <v>102</v>
      </c>
      <c r="B34" s="6" t="s">
        <v>103</v>
      </c>
      <c r="C34" s="6"/>
      <c r="D34" s="2">
        <v>8</v>
      </c>
      <c r="E34" s="2"/>
      <c r="F34" s="2">
        <v>2</v>
      </c>
      <c r="G34" s="31" t="s">
        <v>33</v>
      </c>
      <c r="H34" s="31"/>
      <c r="I34" s="31"/>
      <c r="J34" s="31"/>
      <c r="K34" s="31"/>
    </row>
    <row r="35" spans="1:11" ht="60" customHeight="1">
      <c r="A35" s="2"/>
      <c r="B35" s="12"/>
      <c r="C35" s="6" t="s">
        <v>104</v>
      </c>
      <c r="D35" s="2"/>
      <c r="E35" s="2" t="s">
        <v>6</v>
      </c>
      <c r="F35" s="2">
        <v>2</v>
      </c>
      <c r="G35" s="2">
        <v>2</v>
      </c>
      <c r="H35" s="2">
        <v>2</v>
      </c>
      <c r="I35" s="2">
        <v>2</v>
      </c>
      <c r="J35" s="2"/>
      <c r="K35" s="2"/>
    </row>
    <row r="36" spans="1:11" ht="60" customHeight="1">
      <c r="A36" s="2"/>
      <c r="B36" s="12"/>
      <c r="C36" s="6" t="s">
        <v>105</v>
      </c>
      <c r="D36" s="2"/>
      <c r="E36" s="2"/>
      <c r="F36" s="2"/>
      <c r="G36" s="15"/>
      <c r="H36" s="2"/>
      <c r="I36" s="2"/>
      <c r="J36" s="2"/>
      <c r="K36" s="2"/>
    </row>
    <row r="37" spans="1:11" ht="60" customHeight="1">
      <c r="A37" s="2" t="s">
        <v>106</v>
      </c>
      <c r="B37" s="6" t="s">
        <v>107</v>
      </c>
      <c r="C37" s="6"/>
      <c r="D37" s="2">
        <v>13</v>
      </c>
      <c r="E37" s="2"/>
      <c r="F37" s="2">
        <v>2</v>
      </c>
      <c r="G37" s="31" t="s">
        <v>33</v>
      </c>
      <c r="H37" s="31"/>
      <c r="I37" s="31"/>
      <c r="J37" s="31"/>
      <c r="K37" s="31"/>
    </row>
    <row r="38" spans="1:11" ht="60" customHeight="1">
      <c r="A38" s="2"/>
      <c r="B38" s="6"/>
      <c r="C38" s="6" t="s">
        <v>108</v>
      </c>
      <c r="D38" s="2"/>
      <c r="E38" s="2" t="s">
        <v>6</v>
      </c>
      <c r="F38" s="2">
        <v>2</v>
      </c>
      <c r="G38" s="2">
        <v>2</v>
      </c>
      <c r="H38" s="2">
        <v>2</v>
      </c>
      <c r="I38" s="2">
        <v>2</v>
      </c>
      <c r="J38" s="2"/>
      <c r="K38" s="2"/>
    </row>
    <row r="39" spans="1:11" ht="60" customHeight="1">
      <c r="A39" s="2"/>
      <c r="B39" s="6"/>
      <c r="C39" s="6" t="s">
        <v>109</v>
      </c>
      <c r="D39" s="2"/>
      <c r="E39" s="2"/>
      <c r="F39" s="2"/>
      <c r="G39" s="2"/>
      <c r="H39" s="2"/>
      <c r="I39" s="2"/>
      <c r="J39" s="2"/>
      <c r="K39" s="2"/>
    </row>
    <row r="40" spans="1:11" ht="60" customHeight="1">
      <c r="A40" s="2" t="s">
        <v>110</v>
      </c>
      <c r="B40" s="6" t="s">
        <v>111</v>
      </c>
      <c r="C40" s="6"/>
      <c r="D40" s="2">
        <v>20</v>
      </c>
      <c r="E40" s="2"/>
      <c r="F40" s="2">
        <v>4</v>
      </c>
      <c r="G40" s="31" t="s">
        <v>33</v>
      </c>
      <c r="H40" s="31"/>
      <c r="I40" s="31"/>
      <c r="J40" s="31"/>
      <c r="K40" s="31"/>
    </row>
    <row r="41" spans="1:11" ht="60" customHeight="1">
      <c r="A41" s="2"/>
      <c r="B41" s="6"/>
      <c r="C41" s="6" t="s">
        <v>112</v>
      </c>
      <c r="D41" s="2"/>
      <c r="E41" s="2" t="s">
        <v>5</v>
      </c>
      <c r="F41" s="2">
        <v>2</v>
      </c>
      <c r="G41" s="2">
        <v>1</v>
      </c>
      <c r="H41" s="2">
        <v>1</v>
      </c>
      <c r="I41" s="2">
        <v>1</v>
      </c>
      <c r="J41" s="2">
        <v>1</v>
      </c>
      <c r="K41" s="2"/>
    </row>
    <row r="42" spans="1:11" ht="60" customHeight="1">
      <c r="A42" s="2"/>
      <c r="B42" s="6"/>
      <c r="C42" s="6" t="s">
        <v>113</v>
      </c>
      <c r="D42" s="2"/>
      <c r="E42" s="2" t="s">
        <v>1</v>
      </c>
      <c r="F42" s="2">
        <v>2</v>
      </c>
      <c r="G42" s="2">
        <v>2</v>
      </c>
      <c r="H42" s="2">
        <v>1</v>
      </c>
      <c r="I42" s="2"/>
      <c r="J42" s="2"/>
      <c r="K42" s="2"/>
    </row>
    <row r="43" spans="1:11" ht="60" customHeight="1">
      <c r="A43" s="2" t="s">
        <v>114</v>
      </c>
      <c r="B43" s="6" t="s">
        <v>115</v>
      </c>
      <c r="C43" s="6"/>
      <c r="D43" s="2">
        <v>3</v>
      </c>
      <c r="E43" s="2"/>
      <c r="F43" s="2">
        <v>2</v>
      </c>
      <c r="G43" s="31" t="s">
        <v>33</v>
      </c>
      <c r="H43" s="31"/>
      <c r="I43" s="31"/>
      <c r="J43" s="31"/>
      <c r="K43" s="31"/>
    </row>
    <row r="44" spans="1:11" ht="60" customHeight="1">
      <c r="A44" s="2"/>
      <c r="B44" s="6"/>
      <c r="C44" s="6" t="s">
        <v>116</v>
      </c>
      <c r="D44" s="2"/>
      <c r="E44" s="2" t="s">
        <v>5</v>
      </c>
      <c r="F44" s="2">
        <v>1</v>
      </c>
      <c r="G44" s="2">
        <v>1</v>
      </c>
      <c r="H44" s="2">
        <v>1</v>
      </c>
      <c r="I44" s="2"/>
      <c r="J44" s="2"/>
      <c r="K44" s="2"/>
    </row>
    <row r="45" spans="1:11" ht="60" customHeight="1">
      <c r="A45" s="2"/>
      <c r="B45" s="6"/>
      <c r="C45" s="6" t="s">
        <v>117</v>
      </c>
      <c r="D45" s="2"/>
      <c r="E45" s="2" t="s">
        <v>0</v>
      </c>
      <c r="F45" s="2">
        <v>1</v>
      </c>
      <c r="G45" s="2">
        <v>1</v>
      </c>
      <c r="H45" s="2">
        <v>1</v>
      </c>
      <c r="I45" s="2"/>
      <c r="J45" s="2"/>
      <c r="K45" s="2"/>
    </row>
    <row r="46" spans="1:11" ht="52.5" customHeight="1">
      <c r="A46" s="2"/>
      <c r="B46" s="6"/>
      <c r="C46" s="6"/>
      <c r="D46" s="2"/>
      <c r="E46" s="2"/>
      <c r="F46" s="2"/>
      <c r="G46" s="2"/>
      <c r="H46" s="2"/>
      <c r="I46" s="2"/>
      <c r="J46" s="2"/>
      <c r="K46" s="2"/>
    </row>
    <row r="47" spans="1:11" ht="52.5" customHeight="1">
      <c r="A47" s="21" t="s">
        <v>72</v>
      </c>
      <c r="B47" s="22"/>
      <c r="C47" s="22"/>
      <c r="D47" s="20"/>
      <c r="E47" s="20"/>
      <c r="F47" s="20"/>
      <c r="G47" s="20">
        <f>SUMIF(G3:G45,"&lt;10E37")</f>
        <v>47.5</v>
      </c>
      <c r="H47" s="20">
        <f t="shared" ref="H47:K47" si="0">SUMIF(H3:H45,"&lt;10E37")</f>
        <v>22.5</v>
      </c>
      <c r="I47" s="20">
        <f t="shared" si="0"/>
        <v>10.5</v>
      </c>
      <c r="J47" s="20">
        <f t="shared" si="0"/>
        <v>4</v>
      </c>
      <c r="K47" s="20">
        <f t="shared" si="0"/>
        <v>0</v>
      </c>
    </row>
    <row r="48" spans="1:11" ht="52.5" customHeight="1">
      <c r="A48" s="2"/>
      <c r="B48" s="6"/>
      <c r="C48" s="6"/>
      <c r="D48" s="2"/>
      <c r="E48" s="2"/>
      <c r="F48" s="2"/>
      <c r="G48" s="2"/>
      <c r="H48" s="2"/>
      <c r="I48" s="2"/>
      <c r="J48" s="2"/>
      <c r="K48" s="2"/>
    </row>
    <row r="49" spans="1:11" ht="52.5" customHeight="1">
      <c r="A49" s="2"/>
      <c r="B49" s="6"/>
      <c r="C49" s="6"/>
      <c r="D49" s="2"/>
      <c r="E49" s="2"/>
      <c r="F49" s="2"/>
      <c r="G49" s="23"/>
      <c r="H49" s="2"/>
      <c r="I49" s="2"/>
      <c r="J49" s="2"/>
      <c r="K49" s="2"/>
    </row>
    <row r="50" spans="1:11" ht="60" customHeight="1">
      <c r="A50" s="2"/>
      <c r="B50" s="6"/>
      <c r="C50" s="6"/>
      <c r="D50" s="2"/>
      <c r="E50" s="2"/>
      <c r="F50" s="2"/>
      <c r="G50" s="2"/>
      <c r="H50" s="2"/>
      <c r="I50" s="2"/>
      <c r="J50" s="2"/>
      <c r="K50" s="2"/>
    </row>
    <row r="51" spans="1:11" ht="60" customHeight="1">
      <c r="A51" s="2"/>
      <c r="B51" s="6"/>
      <c r="C51" s="6"/>
      <c r="D51" s="2"/>
      <c r="E51" s="2"/>
      <c r="F51" s="2"/>
      <c r="G51" s="2"/>
      <c r="H51" s="2"/>
      <c r="I51" s="2"/>
      <c r="J51" s="2"/>
      <c r="K51" s="2"/>
    </row>
    <row r="52" spans="1:11" ht="60" customHeight="1">
      <c r="A52" s="2"/>
      <c r="B52" s="6"/>
      <c r="C52" s="6"/>
      <c r="D52" s="2"/>
      <c r="E52" s="2"/>
      <c r="F52" s="2"/>
      <c r="G52" s="2"/>
      <c r="H52" s="2"/>
      <c r="I52" s="2"/>
      <c r="J52" s="2"/>
      <c r="K52" s="2"/>
    </row>
    <row r="53" spans="1:11" ht="60" customHeight="1">
      <c r="A53" s="2"/>
      <c r="B53" s="6"/>
      <c r="C53" s="6"/>
      <c r="D53" s="2"/>
      <c r="E53" s="2"/>
      <c r="F53" s="2"/>
      <c r="G53" s="2"/>
      <c r="H53" s="2"/>
      <c r="I53" s="2"/>
      <c r="J53" s="2"/>
      <c r="K53" s="2"/>
    </row>
    <row r="54" spans="1:11" ht="60" customHeight="1">
      <c r="A54" s="2"/>
      <c r="B54" s="6"/>
      <c r="C54" s="6"/>
      <c r="D54" s="2"/>
      <c r="E54" s="2"/>
      <c r="F54" s="2"/>
      <c r="G54" s="2"/>
      <c r="H54" s="2"/>
      <c r="I54" s="2"/>
      <c r="J54" s="2"/>
      <c r="K54" s="2"/>
    </row>
    <row r="55" spans="1:11" ht="60" customHeight="1">
      <c r="A55" s="2"/>
      <c r="B55" s="6"/>
      <c r="C55" s="6"/>
      <c r="D55" s="2"/>
      <c r="E55" s="2"/>
      <c r="F55" s="2"/>
      <c r="G55" s="2"/>
      <c r="H55" s="2"/>
      <c r="I55" s="2"/>
      <c r="J55" s="2"/>
      <c r="K55" s="2"/>
    </row>
    <row r="56" spans="1:11" ht="60" customHeight="1">
      <c r="A56" s="2"/>
      <c r="B56" s="6"/>
      <c r="C56" s="6"/>
      <c r="D56" s="2"/>
      <c r="E56" s="2"/>
      <c r="F56" s="2"/>
      <c r="G56" s="2"/>
      <c r="H56" s="2"/>
      <c r="I56" s="2"/>
      <c r="J56" s="2"/>
      <c r="K56" s="2"/>
    </row>
    <row r="57" spans="1:11" ht="60" customHeight="1">
      <c r="A57" s="2"/>
      <c r="B57" s="6"/>
      <c r="C57" s="6"/>
      <c r="D57" s="2"/>
      <c r="E57" s="2"/>
      <c r="F57" s="2"/>
      <c r="G57" s="2"/>
      <c r="H57" s="2"/>
      <c r="I57" s="2"/>
      <c r="J57" s="2"/>
      <c r="K57" s="2"/>
    </row>
    <row r="58" spans="1:11" ht="60" customHeight="1">
      <c r="A58" s="2"/>
      <c r="B58" s="6"/>
      <c r="C58" s="6"/>
      <c r="D58" s="2"/>
      <c r="E58" s="2"/>
      <c r="F58" s="2"/>
      <c r="G58" s="2"/>
      <c r="H58" s="2"/>
      <c r="I58" s="2"/>
      <c r="J58" s="2"/>
      <c r="K58" s="2"/>
    </row>
    <row r="59" spans="1:11" ht="60" customHeight="1">
      <c r="A59" s="2"/>
      <c r="B59" s="6"/>
      <c r="C59" s="6"/>
      <c r="D59" s="2"/>
      <c r="E59" s="2"/>
      <c r="F59" s="2"/>
      <c r="G59" s="2"/>
      <c r="H59" s="2"/>
      <c r="I59" s="2"/>
      <c r="J59" s="2"/>
      <c r="K59" s="2"/>
    </row>
    <row r="60" spans="1:11" ht="60" customHeight="1">
      <c r="A60" s="2"/>
      <c r="B60" s="6"/>
      <c r="C60" s="6"/>
      <c r="D60" s="2"/>
      <c r="E60" s="2"/>
      <c r="F60" s="2"/>
      <c r="G60" s="2"/>
      <c r="H60" s="2"/>
      <c r="I60" s="2"/>
      <c r="J60" s="2"/>
      <c r="K60" s="2"/>
    </row>
    <row r="61" spans="1:11" ht="60" customHeight="1">
      <c r="A61" s="2"/>
      <c r="B61" s="6"/>
      <c r="C61" s="6"/>
      <c r="D61" s="2"/>
      <c r="E61" s="2"/>
      <c r="F61" s="2"/>
      <c r="G61" s="2"/>
      <c r="H61" s="2"/>
      <c r="I61" s="2"/>
      <c r="J61" s="2"/>
      <c r="K61" s="2"/>
    </row>
    <row r="62" spans="1:11" ht="60" customHeight="1">
      <c r="A62" s="2"/>
      <c r="B62" s="6"/>
      <c r="C62" s="6"/>
      <c r="D62" s="2"/>
      <c r="E62" s="2"/>
      <c r="F62" s="2"/>
      <c r="G62" s="2"/>
      <c r="H62" s="2"/>
      <c r="I62" s="2"/>
      <c r="J62" s="2"/>
      <c r="K62" s="2"/>
    </row>
    <row r="63" spans="1:11" ht="60" customHeight="1">
      <c r="A63" s="2"/>
      <c r="B63" s="6"/>
      <c r="C63" s="6"/>
      <c r="D63" s="2"/>
      <c r="E63" s="2"/>
      <c r="F63" s="2"/>
      <c r="G63" s="2"/>
      <c r="H63" s="2"/>
      <c r="I63" s="2"/>
      <c r="J63" s="2"/>
      <c r="K63" s="2"/>
    </row>
    <row r="64" spans="1:11" ht="60" customHeight="1">
      <c r="A64" s="2"/>
      <c r="B64" s="6"/>
      <c r="C64" s="6"/>
      <c r="D64" s="2"/>
      <c r="E64" s="2"/>
      <c r="F64" s="2"/>
      <c r="G64" s="2"/>
      <c r="H64" s="2"/>
      <c r="I64" s="2"/>
      <c r="J64" s="2"/>
      <c r="K64" s="2"/>
    </row>
    <row r="65" spans="1:11" ht="60" customHeight="1">
      <c r="A65" s="2"/>
      <c r="B65" s="6"/>
      <c r="C65" s="6"/>
      <c r="D65" s="2"/>
      <c r="E65" s="2"/>
      <c r="F65" s="2"/>
      <c r="G65" s="2"/>
      <c r="H65" s="2"/>
      <c r="I65" s="2"/>
      <c r="J65" s="2"/>
      <c r="K65" s="2"/>
    </row>
    <row r="66" spans="1:11" ht="60" customHeight="1">
      <c r="A66" s="2"/>
      <c r="B66" s="6"/>
      <c r="C66" s="6"/>
      <c r="D66" s="2"/>
      <c r="E66" s="2"/>
      <c r="F66" s="2"/>
      <c r="G66" s="2"/>
      <c r="H66" s="2"/>
      <c r="I66" s="2"/>
      <c r="J66" s="2"/>
      <c r="K66" s="2"/>
    </row>
    <row r="67" spans="1:11" ht="60" customHeight="1">
      <c r="A67" s="2"/>
      <c r="B67" s="6"/>
      <c r="C67" s="6"/>
      <c r="D67" s="2"/>
      <c r="E67" s="2"/>
      <c r="F67" s="2"/>
      <c r="G67" s="2"/>
      <c r="H67" s="2"/>
      <c r="I67" s="2"/>
      <c r="J67" s="2"/>
      <c r="K67" s="2"/>
    </row>
    <row r="68" spans="1:11" ht="60" customHeight="1">
      <c r="A68" s="2"/>
      <c r="B68" s="6"/>
      <c r="C68" s="6"/>
      <c r="D68" s="2"/>
      <c r="E68" s="2"/>
      <c r="F68" s="2"/>
      <c r="G68" s="2"/>
      <c r="H68" s="2"/>
      <c r="I68" s="2"/>
      <c r="J68" s="2"/>
      <c r="K68" s="2"/>
    </row>
    <row r="69" spans="1:11" ht="60" customHeight="1">
      <c r="A69" s="2"/>
      <c r="B69" s="6"/>
      <c r="C69" s="6"/>
      <c r="D69" s="2"/>
      <c r="E69" s="2"/>
      <c r="F69" s="2"/>
      <c r="G69" s="2"/>
      <c r="H69" s="2"/>
      <c r="I69" s="2"/>
      <c r="J69" s="2"/>
      <c r="K69" s="2"/>
    </row>
    <row r="70" spans="1:11" ht="60" customHeight="1">
      <c r="A70" s="2"/>
      <c r="B70" s="6"/>
      <c r="C70" s="6"/>
      <c r="D70" s="2"/>
      <c r="E70" s="2"/>
      <c r="F70" s="2"/>
      <c r="G70" s="2"/>
      <c r="H70" s="2"/>
      <c r="I70" s="2"/>
      <c r="J70" s="2"/>
      <c r="K70" s="2"/>
    </row>
    <row r="71" spans="1:11" ht="60" customHeight="1">
      <c r="A71" s="2"/>
      <c r="B71" s="6"/>
      <c r="C71" s="6"/>
      <c r="D71" s="2"/>
      <c r="E71" s="2"/>
      <c r="F71" s="2"/>
      <c r="G71" s="2"/>
      <c r="H71" s="2"/>
      <c r="I71" s="2"/>
      <c r="J71" s="2"/>
      <c r="K71" s="2"/>
    </row>
    <row r="72" spans="1:11" ht="60" customHeight="1">
      <c r="A72" s="2"/>
      <c r="B72" s="6"/>
      <c r="C72" s="6"/>
      <c r="D72" s="2"/>
      <c r="E72" s="2"/>
      <c r="F72" s="2"/>
      <c r="G72" s="2"/>
      <c r="H72" s="2"/>
      <c r="I72" s="2"/>
      <c r="J72" s="2"/>
      <c r="K72" s="2"/>
    </row>
    <row r="73" spans="1:11" ht="60" customHeight="1">
      <c r="A73" s="2"/>
      <c r="B73" s="6"/>
      <c r="C73" s="6"/>
      <c r="D73" s="2"/>
      <c r="E73" s="2"/>
      <c r="F73" s="2"/>
      <c r="G73" s="2"/>
      <c r="H73" s="2"/>
      <c r="I73" s="2"/>
      <c r="J73" s="2"/>
      <c r="K73" s="2"/>
    </row>
    <row r="74" spans="1:11" ht="60" customHeight="1">
      <c r="A74" s="2"/>
      <c r="B74" s="6"/>
      <c r="C74" s="6"/>
      <c r="D74" s="2"/>
      <c r="E74" s="2"/>
      <c r="F74" s="2"/>
      <c r="G74" s="2"/>
      <c r="H74" s="2"/>
      <c r="I74" s="2"/>
      <c r="J74" s="2"/>
      <c r="K74" s="2"/>
    </row>
    <row r="75" spans="1:11" ht="60" customHeight="1">
      <c r="A75" s="2"/>
      <c r="B75" s="6"/>
      <c r="C75" s="6"/>
      <c r="D75" s="2"/>
      <c r="E75" s="2"/>
      <c r="F75" s="2"/>
      <c r="G75" s="2"/>
      <c r="H75" s="2"/>
      <c r="I75" s="2"/>
      <c r="J75" s="2"/>
      <c r="K75" s="2"/>
    </row>
    <row r="76" spans="1:11" ht="60" customHeight="1">
      <c r="A76" s="2"/>
      <c r="B76" s="6"/>
      <c r="C76" s="6"/>
      <c r="D76" s="2"/>
      <c r="E76" s="2"/>
      <c r="F76" s="2"/>
      <c r="G76" s="2"/>
      <c r="H76" s="2"/>
      <c r="I76" s="2"/>
      <c r="J76" s="2"/>
      <c r="K76" s="2"/>
    </row>
    <row r="77" spans="1:11" ht="60" customHeight="1">
      <c r="A77" s="2"/>
      <c r="B77" s="6"/>
      <c r="C77" s="6"/>
      <c r="D77" s="2"/>
      <c r="E77" s="2"/>
      <c r="F77" s="2"/>
      <c r="G77" s="2"/>
      <c r="H77" s="2"/>
      <c r="I77" s="2"/>
      <c r="J77" s="2"/>
      <c r="K77" s="2"/>
    </row>
    <row r="78" spans="1:11" ht="60" customHeight="1">
      <c r="A78" s="2"/>
      <c r="B78" s="6"/>
      <c r="C78" s="6"/>
      <c r="D78" s="2"/>
      <c r="E78" s="2"/>
      <c r="F78" s="2"/>
      <c r="G78" s="2"/>
      <c r="H78" s="2"/>
      <c r="I78" s="2"/>
      <c r="J78" s="2"/>
      <c r="K78" s="2"/>
    </row>
    <row r="79" spans="1:11" ht="60" customHeight="1">
      <c r="A79" s="2"/>
      <c r="B79" s="6"/>
      <c r="C79" s="6"/>
      <c r="D79" s="2"/>
      <c r="E79" s="2"/>
      <c r="F79" s="2"/>
      <c r="G79" s="2"/>
      <c r="H79" s="2"/>
      <c r="I79" s="2"/>
      <c r="J79" s="2"/>
      <c r="K79" s="2"/>
    </row>
    <row r="80" spans="1:11" ht="60" customHeight="1">
      <c r="A80" s="2"/>
      <c r="B80" s="6"/>
      <c r="C80" s="6"/>
      <c r="D80" s="2"/>
      <c r="E80" s="2"/>
      <c r="F80" s="2"/>
      <c r="G80" s="2"/>
      <c r="H80" s="2"/>
      <c r="I80" s="2"/>
      <c r="J80" s="2"/>
      <c r="K80" s="2"/>
    </row>
    <row r="81" spans="1:11" ht="60" customHeight="1">
      <c r="A81" s="2"/>
      <c r="B81" s="6"/>
      <c r="C81" s="6"/>
      <c r="D81" s="2"/>
      <c r="E81" s="2"/>
      <c r="F81" s="2"/>
      <c r="G81" s="2"/>
      <c r="H81" s="2"/>
      <c r="I81" s="2"/>
      <c r="J81" s="2"/>
      <c r="K81" s="2"/>
    </row>
    <row r="82" spans="1:11" ht="60" customHeight="1">
      <c r="A82" s="2"/>
      <c r="B82" s="6"/>
      <c r="C82" s="6"/>
      <c r="D82" s="2"/>
      <c r="E82" s="2"/>
      <c r="F82" s="2"/>
      <c r="G82" s="2"/>
      <c r="H82" s="2"/>
      <c r="I82" s="2"/>
      <c r="J82" s="2"/>
      <c r="K82" s="2"/>
    </row>
    <row r="83" spans="1:11" ht="60" customHeight="1">
      <c r="A83" s="2"/>
      <c r="B83" s="6"/>
      <c r="C83" s="6"/>
      <c r="D83" s="2"/>
      <c r="E83" s="2"/>
      <c r="F83" s="2"/>
      <c r="G83" s="2"/>
      <c r="H83" s="2"/>
      <c r="I83" s="2"/>
      <c r="J83" s="2"/>
      <c r="K83" s="2"/>
    </row>
    <row r="84" spans="1:11" ht="60" customHeight="1">
      <c r="A84" s="2"/>
      <c r="B84" s="6"/>
      <c r="C84" s="6"/>
      <c r="D84" s="2"/>
      <c r="E84" s="2"/>
      <c r="F84" s="2"/>
      <c r="G84" s="2"/>
      <c r="H84" s="2"/>
      <c r="I84" s="2"/>
      <c r="J84" s="2"/>
      <c r="K84" s="2"/>
    </row>
    <row r="85" spans="1:11" ht="60" customHeight="1">
      <c r="A85" s="2"/>
      <c r="B85" s="6"/>
      <c r="C85" s="6"/>
      <c r="D85" s="2"/>
      <c r="E85" s="2"/>
      <c r="F85" s="2"/>
      <c r="G85" s="2"/>
      <c r="H85" s="2"/>
      <c r="I85" s="2"/>
      <c r="J85" s="2"/>
      <c r="K85" s="2"/>
    </row>
    <row r="86" spans="1:11" ht="60" customHeight="1">
      <c r="A86" s="2"/>
      <c r="B86" s="6"/>
      <c r="C86" s="6"/>
      <c r="D86" s="2"/>
      <c r="E86" s="2"/>
      <c r="F86" s="2"/>
      <c r="G86" s="2"/>
      <c r="H86" s="2"/>
      <c r="I86" s="2"/>
      <c r="J86" s="2"/>
      <c r="K86" s="2"/>
    </row>
    <row r="87" spans="1:11" ht="60" customHeight="1">
      <c r="A87" s="2"/>
      <c r="B87" s="6"/>
      <c r="C87" s="6"/>
      <c r="D87" s="2"/>
      <c r="E87" s="2"/>
      <c r="F87" s="2"/>
      <c r="G87" s="2"/>
      <c r="H87" s="2"/>
      <c r="I87" s="2"/>
      <c r="J87" s="2"/>
      <c r="K87" s="2"/>
    </row>
    <row r="88" spans="1:11" ht="60" customHeight="1">
      <c r="A88" s="2"/>
      <c r="B88" s="6"/>
      <c r="C88" s="6"/>
      <c r="D88" s="2"/>
      <c r="E88" s="2"/>
      <c r="F88" s="2"/>
      <c r="G88" s="2"/>
      <c r="H88" s="2"/>
      <c r="I88" s="2"/>
      <c r="J88" s="2"/>
      <c r="K88" s="2"/>
    </row>
    <row r="89" spans="1:11" ht="60" customHeight="1">
      <c r="A89" s="2"/>
      <c r="B89" s="6"/>
      <c r="C89" s="6"/>
      <c r="D89" s="2"/>
      <c r="E89" s="2"/>
      <c r="F89" s="2"/>
      <c r="G89" s="2"/>
      <c r="H89" s="2"/>
      <c r="I89" s="2"/>
      <c r="J89" s="2"/>
      <c r="K89" s="2"/>
    </row>
    <row r="90" spans="1:11" ht="60" customHeight="1">
      <c r="A90" s="2"/>
      <c r="B90" s="6"/>
      <c r="C90" s="6"/>
      <c r="D90" s="2"/>
      <c r="E90" s="2"/>
      <c r="F90" s="2"/>
      <c r="G90" s="2"/>
      <c r="H90" s="2"/>
      <c r="I90" s="2"/>
      <c r="J90" s="2"/>
      <c r="K90" s="2"/>
    </row>
    <row r="91" spans="1:11" ht="60" customHeight="1">
      <c r="A91" s="2"/>
      <c r="B91" s="6"/>
      <c r="C91" s="6"/>
      <c r="D91" s="2"/>
      <c r="E91" s="2"/>
      <c r="F91" s="2"/>
      <c r="G91" s="2"/>
      <c r="H91" s="2"/>
      <c r="I91" s="2"/>
      <c r="J91" s="2"/>
      <c r="K91" s="2"/>
    </row>
    <row r="92" spans="1:11" ht="60" customHeight="1">
      <c r="A92" s="2"/>
      <c r="B92" s="6"/>
      <c r="C92" s="6"/>
      <c r="D92" s="2"/>
      <c r="E92" s="2"/>
      <c r="F92" s="2"/>
      <c r="G92" s="2"/>
      <c r="H92" s="2"/>
      <c r="I92" s="2"/>
      <c r="J92" s="2"/>
      <c r="K92" s="2"/>
    </row>
    <row r="93" spans="1:11" ht="60" customHeight="1">
      <c r="A93" s="2"/>
      <c r="B93" s="6"/>
      <c r="C93" s="6"/>
      <c r="D93" s="2"/>
      <c r="E93" s="2"/>
      <c r="F93" s="2"/>
      <c r="G93" s="2"/>
      <c r="H93" s="2"/>
      <c r="I93" s="2"/>
      <c r="J93" s="2"/>
      <c r="K93" s="2"/>
    </row>
    <row r="94" spans="1:11" ht="60" customHeight="1">
      <c r="A94" s="2"/>
      <c r="B94" s="6"/>
      <c r="C94" s="6"/>
      <c r="D94" s="2"/>
      <c r="E94" s="2"/>
      <c r="F94" s="2"/>
      <c r="G94" s="2"/>
      <c r="H94" s="2"/>
      <c r="I94" s="2"/>
      <c r="J94" s="2"/>
      <c r="K94" s="2"/>
    </row>
    <row r="95" spans="1:11" ht="60" customHeight="1">
      <c r="A95" s="2"/>
      <c r="B95" s="6"/>
      <c r="C95" s="6"/>
      <c r="D95" s="2"/>
      <c r="E95" s="2"/>
      <c r="F95" s="2"/>
      <c r="G95" s="2"/>
      <c r="H95" s="2"/>
      <c r="I95" s="2"/>
      <c r="J95" s="2"/>
      <c r="K95" s="2"/>
    </row>
    <row r="96" spans="1:11" ht="60" customHeight="1">
      <c r="A96" s="2"/>
      <c r="B96" s="6"/>
      <c r="C96" s="6"/>
      <c r="D96" s="2"/>
      <c r="E96" s="2"/>
      <c r="F96" s="2"/>
      <c r="G96" s="2"/>
      <c r="H96" s="2"/>
      <c r="I96" s="2"/>
      <c r="J96" s="2"/>
      <c r="K96" s="2"/>
    </row>
    <row r="97" spans="1:11" ht="60" customHeight="1">
      <c r="A97" s="2"/>
      <c r="B97" s="6"/>
      <c r="C97" s="6"/>
      <c r="D97" s="2"/>
      <c r="E97" s="2"/>
      <c r="F97" s="2"/>
      <c r="G97" s="2"/>
      <c r="H97" s="2"/>
      <c r="I97" s="2"/>
      <c r="J97" s="2"/>
      <c r="K97" s="2"/>
    </row>
    <row r="98" spans="1:11" ht="24.95" customHeight="1">
      <c r="A98" s="2"/>
      <c r="B98" s="6"/>
      <c r="C98" s="6"/>
      <c r="D98" s="2"/>
      <c r="E98" s="2"/>
      <c r="F98" s="2"/>
      <c r="G98" s="2"/>
      <c r="H98" s="2"/>
      <c r="I98" s="2"/>
      <c r="J98" s="2"/>
      <c r="K98" s="2"/>
    </row>
    <row r="99" spans="1:11" ht="24.95" customHeight="1">
      <c r="A99" s="2"/>
      <c r="B99" s="6"/>
      <c r="C99" s="6"/>
      <c r="D99" s="2"/>
      <c r="E99" s="2"/>
      <c r="F99" s="2"/>
      <c r="G99" s="2"/>
      <c r="H99" s="2"/>
      <c r="I99" s="2"/>
      <c r="J99" s="2"/>
      <c r="K99" s="2"/>
    </row>
    <row r="100" spans="1:11" ht="24.95" customHeight="1">
      <c r="A100" s="2"/>
      <c r="B100" s="6"/>
      <c r="C100" s="6"/>
      <c r="D100" s="2"/>
      <c r="E100" s="2"/>
      <c r="F100" s="2"/>
      <c r="G100" s="2"/>
      <c r="H100" s="2"/>
      <c r="I100" s="2"/>
      <c r="J100" s="2"/>
      <c r="K100" s="2"/>
    </row>
    <row r="101" spans="1:11" ht="24.95" customHeight="1">
      <c r="A101" s="2"/>
      <c r="B101" s="6"/>
      <c r="C101" s="6"/>
      <c r="D101" s="2"/>
      <c r="E101" s="2"/>
      <c r="F101" s="2"/>
      <c r="G101" s="2"/>
      <c r="H101" s="2"/>
      <c r="I101" s="2"/>
      <c r="J101" s="2"/>
      <c r="K101" s="2"/>
    </row>
    <row r="102" spans="1:11" ht="24.95" customHeight="1">
      <c r="A102" s="2"/>
      <c r="B102" s="6"/>
      <c r="C102" s="6"/>
      <c r="D102" s="2"/>
      <c r="E102" s="2"/>
      <c r="F102" s="2"/>
      <c r="G102" s="2"/>
      <c r="H102" s="2"/>
      <c r="I102" s="2"/>
      <c r="J102" s="2"/>
      <c r="K102" s="2"/>
    </row>
    <row r="103" spans="1:11" ht="24.95" customHeight="1">
      <c r="A103" s="2"/>
      <c r="B103" s="6"/>
      <c r="C103" s="6"/>
      <c r="D103" s="2"/>
      <c r="E103" s="2"/>
      <c r="F103" s="2"/>
      <c r="G103" s="2"/>
      <c r="H103" s="2"/>
      <c r="I103" s="2"/>
      <c r="J103" s="2"/>
      <c r="K103" s="2"/>
    </row>
    <row r="104" spans="1:11" ht="24.95" customHeight="1">
      <c r="A104" s="2"/>
      <c r="B104" s="6"/>
      <c r="C104" s="6"/>
      <c r="D104" s="2"/>
      <c r="E104" s="2"/>
      <c r="F104" s="2"/>
      <c r="G104" s="2"/>
      <c r="H104" s="2"/>
      <c r="I104" s="2"/>
      <c r="J104" s="2"/>
      <c r="K104" s="2"/>
    </row>
    <row r="105" spans="1:11" ht="24.95" customHeight="1">
      <c r="A105" s="2"/>
      <c r="B105" s="6"/>
      <c r="C105" s="6"/>
      <c r="D105" s="2"/>
      <c r="E105" s="2"/>
      <c r="F105" s="2"/>
      <c r="G105" s="2"/>
      <c r="H105" s="2"/>
      <c r="I105" s="2"/>
      <c r="J105" s="2"/>
      <c r="K105" s="2"/>
    </row>
    <row r="106" spans="1:11" ht="24.95" customHeight="1">
      <c r="A106" s="2"/>
      <c r="B106" s="6"/>
      <c r="C106" s="6"/>
      <c r="D106" s="2"/>
      <c r="E106" s="2"/>
      <c r="F106" s="2"/>
      <c r="G106" s="2"/>
      <c r="H106" s="2"/>
      <c r="I106" s="2"/>
      <c r="J106" s="2"/>
      <c r="K106" s="2"/>
    </row>
    <row r="107" spans="1:11" ht="24.95" customHeight="1">
      <c r="A107" s="2"/>
      <c r="B107" s="6"/>
      <c r="C107" s="6"/>
      <c r="D107" s="2"/>
      <c r="E107" s="2"/>
      <c r="F107" s="2"/>
      <c r="G107" s="2"/>
      <c r="H107" s="2"/>
      <c r="I107" s="2"/>
      <c r="J107" s="2"/>
      <c r="K107" s="2"/>
    </row>
    <row r="108" spans="1:11" ht="24.95" customHeight="1">
      <c r="A108" s="2"/>
      <c r="B108" s="6"/>
      <c r="C108" s="6"/>
      <c r="D108" s="2"/>
      <c r="E108" s="2"/>
      <c r="F108" s="2"/>
      <c r="G108" s="2"/>
      <c r="H108" s="2"/>
      <c r="I108" s="2"/>
      <c r="J108" s="2"/>
      <c r="K108" s="2"/>
    </row>
    <row r="109" spans="1:11" ht="24.95" customHeight="1">
      <c r="A109" s="2"/>
      <c r="B109" s="6"/>
      <c r="C109" s="6"/>
      <c r="D109" s="2"/>
      <c r="E109" s="2"/>
      <c r="F109" s="2"/>
      <c r="G109" s="2"/>
      <c r="H109" s="2"/>
      <c r="I109" s="2"/>
      <c r="J109" s="2"/>
      <c r="K109" s="2"/>
    </row>
    <row r="110" spans="1:11" ht="24.95" customHeight="1">
      <c r="A110" s="2"/>
      <c r="B110" s="6"/>
      <c r="C110" s="6"/>
      <c r="D110" s="2"/>
      <c r="E110" s="2"/>
      <c r="F110" s="2"/>
      <c r="G110" s="2"/>
      <c r="H110" s="2"/>
      <c r="I110" s="2"/>
      <c r="J110" s="2"/>
      <c r="K110" s="2"/>
    </row>
    <row r="111" spans="1:11" ht="24.95" customHeight="1">
      <c r="A111" s="2"/>
      <c r="B111" s="6"/>
      <c r="C111" s="6"/>
      <c r="D111" s="2"/>
      <c r="E111" s="2"/>
      <c r="F111" s="2"/>
      <c r="G111" s="2"/>
      <c r="H111" s="2"/>
      <c r="I111" s="2"/>
      <c r="J111" s="2"/>
      <c r="K111" s="2"/>
    </row>
    <row r="112" spans="1:11" ht="24.95" customHeight="1">
      <c r="A112" s="2"/>
      <c r="B112" s="6"/>
      <c r="C112" s="6"/>
      <c r="D112" s="2"/>
      <c r="E112" s="2"/>
      <c r="F112" s="2"/>
      <c r="G112" s="2"/>
      <c r="H112" s="2"/>
      <c r="I112" s="2"/>
      <c r="J112" s="2"/>
      <c r="K112" s="2"/>
    </row>
    <row r="113" spans="1:11" ht="24.95" customHeight="1">
      <c r="A113" s="2"/>
      <c r="B113" s="6"/>
      <c r="C113" s="6"/>
      <c r="D113" s="2"/>
      <c r="E113" s="2"/>
      <c r="F113" s="2"/>
      <c r="G113" s="2"/>
      <c r="H113" s="2"/>
      <c r="I113" s="2"/>
      <c r="J113" s="2"/>
      <c r="K113" s="2"/>
    </row>
    <row r="114" spans="1:11" ht="24.95" customHeight="1">
      <c r="A114" s="2"/>
      <c r="B114" s="6"/>
      <c r="C114" s="6"/>
      <c r="D114" s="2"/>
      <c r="E114" s="2"/>
      <c r="F114" s="2"/>
      <c r="G114" s="2"/>
      <c r="H114" s="2"/>
      <c r="I114" s="2"/>
      <c r="J114" s="2"/>
      <c r="K114" s="2"/>
    </row>
    <row r="115" spans="1:11" ht="24.95" customHeight="1">
      <c r="A115" s="2"/>
      <c r="B115" s="6"/>
      <c r="C115" s="6"/>
      <c r="D115" s="2"/>
      <c r="E115" s="2"/>
      <c r="F115" s="2"/>
      <c r="G115" s="2"/>
      <c r="H115" s="2"/>
      <c r="I115" s="2"/>
      <c r="J115" s="2"/>
      <c r="K115" s="2"/>
    </row>
    <row r="116" spans="1:11" ht="24.95" customHeight="1">
      <c r="A116" s="2"/>
      <c r="B116" s="6"/>
      <c r="C116" s="6"/>
      <c r="D116" s="2"/>
      <c r="E116" s="2"/>
      <c r="F116" s="2"/>
      <c r="G116" s="2"/>
      <c r="H116" s="2"/>
      <c r="I116" s="2"/>
      <c r="J116" s="2"/>
      <c r="K116" s="2"/>
    </row>
    <row r="117" spans="1:11" ht="24.95" customHeight="1">
      <c r="A117" s="2"/>
      <c r="B117" s="6"/>
      <c r="C117" s="6"/>
      <c r="D117" s="2"/>
      <c r="E117" s="2"/>
      <c r="F117" s="2"/>
      <c r="G117" s="2"/>
      <c r="H117" s="2"/>
      <c r="I117" s="2"/>
      <c r="J117" s="2"/>
      <c r="K117" s="2"/>
    </row>
    <row r="118" spans="1:11" ht="24.95" customHeight="1">
      <c r="A118" s="2"/>
      <c r="B118" s="6"/>
      <c r="C118" s="6"/>
      <c r="D118" s="2"/>
      <c r="E118" s="2"/>
      <c r="F118" s="2"/>
      <c r="G118" s="2"/>
      <c r="H118" s="2"/>
      <c r="I118" s="2"/>
      <c r="J118" s="2"/>
      <c r="K118" s="2"/>
    </row>
    <row r="119" spans="1:11" ht="24.95" customHeight="1">
      <c r="A119" s="2"/>
      <c r="B119" s="6"/>
      <c r="C119" s="6"/>
      <c r="D119" s="2"/>
      <c r="E119" s="2"/>
      <c r="F119" s="2"/>
      <c r="G119" s="2"/>
      <c r="H119" s="2"/>
      <c r="I119" s="2"/>
      <c r="J119" s="2"/>
      <c r="K119" s="2"/>
    </row>
    <row r="120" spans="1:11" ht="24.95" customHeight="1">
      <c r="A120" s="2"/>
      <c r="B120" s="6"/>
      <c r="C120" s="6"/>
      <c r="D120" s="2"/>
      <c r="E120" s="2"/>
      <c r="F120" s="2"/>
      <c r="G120" s="2"/>
      <c r="H120" s="2"/>
      <c r="I120" s="2"/>
      <c r="J120" s="2"/>
      <c r="K120" s="2"/>
    </row>
    <row r="121" spans="1:11" ht="24.95" customHeight="1">
      <c r="A121" s="2"/>
      <c r="B121" s="6"/>
      <c r="C121" s="6"/>
      <c r="D121" s="2"/>
      <c r="E121" s="2"/>
      <c r="F121" s="2"/>
      <c r="G121" s="2"/>
      <c r="H121" s="2"/>
      <c r="I121" s="2"/>
      <c r="J121" s="2"/>
      <c r="K121" s="2"/>
    </row>
    <row r="122" spans="1:11" ht="24.95" customHeight="1">
      <c r="A122" s="2"/>
      <c r="B122" s="6"/>
      <c r="C122" s="6"/>
      <c r="D122" s="2"/>
      <c r="E122" s="2"/>
      <c r="F122" s="2"/>
      <c r="G122" s="2"/>
      <c r="H122" s="2"/>
      <c r="I122" s="2"/>
      <c r="J122" s="2"/>
      <c r="K122" s="2"/>
    </row>
    <row r="123" spans="1:11" ht="24.95" customHeight="1">
      <c r="A123" s="1"/>
      <c r="B123" s="7"/>
      <c r="C123" s="7"/>
      <c r="D123" s="1"/>
      <c r="E123" s="1"/>
      <c r="F123" s="1"/>
      <c r="G123" s="1"/>
      <c r="H123" s="1"/>
      <c r="I123" s="1"/>
      <c r="J123" s="1"/>
      <c r="K123" s="1"/>
    </row>
    <row r="124" spans="1:11" ht="24.95" customHeight="1">
      <c r="A124" s="1"/>
      <c r="B124" s="7"/>
      <c r="C124" s="7"/>
      <c r="D124" s="1"/>
      <c r="E124" s="1"/>
      <c r="F124" s="1"/>
      <c r="G124" s="1"/>
      <c r="H124" s="1"/>
      <c r="I124" s="1"/>
      <c r="J124" s="1"/>
      <c r="K124" s="1"/>
    </row>
    <row r="125" spans="1:11" ht="24.95" customHeight="1">
      <c r="A125" s="1"/>
      <c r="B125" s="7"/>
      <c r="C125" s="7"/>
      <c r="D125" s="1"/>
      <c r="E125" s="1"/>
      <c r="F125" s="1"/>
      <c r="G125" s="1"/>
      <c r="H125" s="1"/>
      <c r="I125" s="1"/>
      <c r="J125" s="1"/>
      <c r="K125" s="1"/>
    </row>
    <row r="126" spans="1:11" ht="24.95" customHeight="1">
      <c r="A126" s="1"/>
      <c r="B126" s="7"/>
      <c r="C126" s="7"/>
      <c r="D126" s="1"/>
      <c r="E126" s="1"/>
      <c r="F126" s="1"/>
      <c r="G126" s="1"/>
      <c r="H126" s="1"/>
      <c r="I126" s="1"/>
      <c r="J126" s="1"/>
      <c r="K126" s="1"/>
    </row>
    <row r="127" spans="1:11" ht="24.95" customHeight="1">
      <c r="A127" s="1"/>
      <c r="B127" s="7"/>
      <c r="C127" s="7"/>
      <c r="D127" s="1"/>
      <c r="E127" s="1"/>
      <c r="F127" s="1"/>
      <c r="G127" s="1"/>
      <c r="H127" s="1"/>
      <c r="I127" s="1"/>
      <c r="J127" s="1"/>
      <c r="K127" s="1"/>
    </row>
    <row r="128" spans="1:11" ht="24.95" customHeight="1">
      <c r="A128" s="1"/>
      <c r="B128" s="7"/>
      <c r="C128" s="7"/>
      <c r="D128" s="1"/>
      <c r="E128" s="1"/>
      <c r="F128" s="1"/>
      <c r="G128" s="1"/>
      <c r="H128" s="1"/>
      <c r="I128" s="1"/>
      <c r="J128" s="1"/>
      <c r="K128" s="1"/>
    </row>
    <row r="129" spans="1:11" ht="24.95" customHeight="1">
      <c r="A129" s="1"/>
      <c r="B129" s="7"/>
      <c r="C129" s="7"/>
      <c r="D129" s="1"/>
      <c r="E129" s="1"/>
      <c r="F129" s="1"/>
      <c r="G129" s="1"/>
      <c r="H129" s="1"/>
      <c r="I129" s="1"/>
      <c r="J129" s="1"/>
      <c r="K129" s="1"/>
    </row>
    <row r="130" spans="1:11" ht="24.95" customHeight="1">
      <c r="A130" s="1"/>
      <c r="B130" s="7"/>
      <c r="C130" s="7"/>
      <c r="D130" s="1"/>
      <c r="E130" s="1"/>
      <c r="F130" s="1"/>
      <c r="G130" s="1"/>
      <c r="H130" s="1"/>
      <c r="I130" s="1"/>
      <c r="J130" s="1"/>
      <c r="K130" s="1"/>
    </row>
    <row r="131" spans="1:11" ht="24.95" customHeight="1">
      <c r="A131" s="1"/>
      <c r="B131" s="7"/>
      <c r="C131" s="7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7"/>
      <c r="C132" s="7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7"/>
      <c r="C133" s="7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7"/>
      <c r="C134" s="7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7"/>
      <c r="C135" s="7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7"/>
      <c r="C136" s="7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7"/>
      <c r="C137" s="7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7"/>
      <c r="C138" s="7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7"/>
      <c r="C139" s="7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7"/>
      <c r="C140" s="7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7"/>
      <c r="C141" s="7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7"/>
      <c r="C142" s="7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7"/>
      <c r="C143" s="7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7"/>
      <c r="C144" s="7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7"/>
      <c r="C145" s="7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7"/>
      <c r="C146" s="7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7"/>
      <c r="C147" s="7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7"/>
      <c r="C148" s="7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7"/>
      <c r="C149" s="7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7"/>
      <c r="C150" s="7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7"/>
      <c r="C151" s="7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7"/>
      <c r="C152" s="7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7"/>
      <c r="C153" s="7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7"/>
      <c r="C154" s="7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7"/>
      <c r="C155" s="7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7"/>
      <c r="C156" s="7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7"/>
      <c r="C157" s="7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7"/>
      <c r="C158" s="7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7"/>
      <c r="C159" s="7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7"/>
      <c r="C160" s="7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7"/>
      <c r="C161" s="7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7"/>
      <c r="C162" s="7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7"/>
      <c r="C163" s="7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7"/>
      <c r="C164" s="7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7"/>
      <c r="C165" s="7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7"/>
      <c r="C166" s="7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7"/>
      <c r="C167" s="7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7"/>
      <c r="C168" s="7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7"/>
      <c r="C169" s="7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7"/>
      <c r="C170" s="7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7"/>
      <c r="C171" s="7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7"/>
      <c r="C172" s="7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7"/>
      <c r="C173" s="7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7"/>
      <c r="C174" s="7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7"/>
      <c r="C175" s="7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7"/>
      <c r="C176" s="7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7"/>
      <c r="C177" s="7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7"/>
      <c r="C178" s="7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7"/>
      <c r="C179" s="7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7"/>
      <c r="C180" s="7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7"/>
      <c r="C181" s="7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7"/>
      <c r="C182" s="7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7"/>
      <c r="C183" s="7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7"/>
      <c r="C184" s="7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7"/>
      <c r="C185" s="7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7"/>
      <c r="C186" s="7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7"/>
      <c r="C187" s="7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7"/>
      <c r="C188" s="7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7"/>
      <c r="C189" s="7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7"/>
      <c r="C190" s="7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7"/>
      <c r="C191" s="7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7"/>
      <c r="C192" s="7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7"/>
      <c r="C193" s="7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7"/>
      <c r="C194" s="7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7"/>
      <c r="C195" s="7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7"/>
      <c r="C196" s="7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7"/>
      <c r="C197" s="7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7"/>
      <c r="C198" s="7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7"/>
      <c r="C199" s="7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7"/>
      <c r="C200" s="7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7"/>
      <c r="C201" s="7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7"/>
      <c r="C202" s="7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7"/>
      <c r="C203" s="7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7"/>
      <c r="C204" s="7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7"/>
      <c r="C205" s="7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7"/>
      <c r="C206" s="7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7"/>
      <c r="C207" s="7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7"/>
      <c r="C208" s="7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7"/>
      <c r="C209" s="7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7"/>
      <c r="C210" s="7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7"/>
      <c r="C211" s="7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7"/>
      <c r="C212" s="7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7"/>
      <c r="C213" s="7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7"/>
      <c r="C214" s="7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7"/>
      <c r="C215" s="7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7"/>
      <c r="C216" s="7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7"/>
      <c r="C217" s="7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7"/>
      <c r="C218" s="7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7"/>
      <c r="C219" s="7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7"/>
      <c r="C220" s="7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7"/>
      <c r="C221" s="7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7"/>
      <c r="C222" s="7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7"/>
      <c r="C223" s="7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7"/>
      <c r="C224" s="7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7"/>
      <c r="C225" s="7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7"/>
      <c r="C226" s="7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7"/>
      <c r="C227" s="7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7"/>
      <c r="C228" s="7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7"/>
      <c r="C229" s="7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7"/>
      <c r="C230" s="7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7"/>
      <c r="C231" s="7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7"/>
      <c r="C232" s="7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7"/>
      <c r="C233" s="7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7"/>
      <c r="C234" s="7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7"/>
      <c r="C235" s="7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7"/>
      <c r="C236" s="7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7"/>
      <c r="C237" s="7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7"/>
      <c r="C238" s="7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7"/>
      <c r="C239" s="7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7"/>
      <c r="C240" s="7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7"/>
      <c r="C241" s="7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7"/>
      <c r="C242" s="7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7"/>
      <c r="C243" s="7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7"/>
      <c r="C244" s="7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7"/>
      <c r="C245" s="7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7"/>
      <c r="C246" s="7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7"/>
      <c r="C247" s="7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7"/>
      <c r="C248" s="7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7"/>
      <c r="C249" s="7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7"/>
      <c r="C250" s="7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7"/>
      <c r="C251" s="7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7"/>
      <c r="C252" s="7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7"/>
      <c r="C253" s="7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7"/>
      <c r="C254" s="7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7"/>
      <c r="C255" s="7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7"/>
      <c r="C256" s="7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7"/>
      <c r="C257" s="7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7"/>
      <c r="C258" s="7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7"/>
      <c r="C259" s="7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7"/>
      <c r="C260" s="7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7"/>
      <c r="C261" s="7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7"/>
      <c r="C262" s="7"/>
      <c r="D262" s="1"/>
      <c r="E262" s="1"/>
      <c r="F262" s="1"/>
      <c r="G262" s="1"/>
      <c r="H262" s="1"/>
      <c r="I262" s="1"/>
      <c r="J262" s="1"/>
      <c r="K262" s="1"/>
    </row>
  </sheetData>
  <mergeCells count="14">
    <mergeCell ref="G15:K15"/>
    <mergeCell ref="G19:K19"/>
    <mergeCell ref="G22:K22"/>
    <mergeCell ref="G43:K43"/>
    <mergeCell ref="G28:K28"/>
    <mergeCell ref="G31:K31"/>
    <mergeCell ref="G34:K34"/>
    <mergeCell ref="G37:K37"/>
    <mergeCell ref="G40:K40"/>
    <mergeCell ref="G3:K3"/>
    <mergeCell ref="G5:K5"/>
    <mergeCell ref="G7:K7"/>
    <mergeCell ref="G9:K9"/>
    <mergeCell ref="G12:K12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3C0DBC-A681-4EB7-9182-B9E11C2AC3C6}">
          <x14:formula1>
            <xm:f>TM!$A$2:$A$9</xm:f>
          </x14:formula1>
          <xm:sqref>E47:E1048576 E2:E8</xm:sqref>
        </x14:dataValidation>
        <x14:dataValidation type="list" errorStyle="warning" allowBlank="1" showInputMessage="1" showErrorMessage="1" xr:uid="{9F0343B1-B665-47D9-A3C4-3639705D3F61}">
          <x14:formula1>
            <xm:f>TM!$A$2:$A$9</xm:f>
          </x14:formula1>
          <xm:sqref>E9:E46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D2A-C1B3-E447-BC6D-D53092AD3753}">
  <dimension ref="A1:K273"/>
  <sheetViews>
    <sheetView topLeftCell="A16" zoomScale="90" workbookViewId="0">
      <selection activeCell="C37" sqref="C37"/>
    </sheetView>
  </sheetViews>
  <sheetFormatPr defaultColWidth="8.85546875" defaultRowHeight="15"/>
  <cols>
    <col min="1" max="1" width="14.140625" customWidth="1"/>
    <col min="2" max="2" width="56.7109375" style="8" customWidth="1"/>
    <col min="3" max="3" width="32.5703125" style="8" customWidth="1"/>
    <col min="4" max="4" width="7" customWidth="1"/>
    <col min="5" max="5" width="21.7109375" customWidth="1"/>
    <col min="6" max="6" width="17" customWidth="1"/>
    <col min="7" max="11" width="10" customWidth="1"/>
  </cols>
  <sheetData>
    <row r="1" spans="1:11" ht="24.95" customHeight="1">
      <c r="A1" s="4" t="s">
        <v>15</v>
      </c>
      <c r="B1" s="19" t="s">
        <v>73</v>
      </c>
      <c r="C1" s="9" t="s">
        <v>17</v>
      </c>
      <c r="D1" s="3">
        <f>SUMIF(A3:A56, "&lt;&gt;",D3:D56)</f>
        <v>172</v>
      </c>
      <c r="E1" s="9" t="s">
        <v>18</v>
      </c>
      <c r="F1" s="3">
        <f>SUMIF(A3:A56, "&lt;&gt;",F3:F56)</f>
        <v>65</v>
      </c>
      <c r="G1" s="9" t="s">
        <v>19</v>
      </c>
      <c r="H1" s="3">
        <f>COUNTIF(A3:A56, "&lt;&gt;")</f>
        <v>14</v>
      </c>
      <c r="I1" s="3"/>
      <c r="J1" s="3"/>
      <c r="K1" s="3"/>
    </row>
    <row r="2" spans="1:11" ht="24.95" customHeight="1">
      <c r="A2" s="4" t="s">
        <v>20</v>
      </c>
      <c r="B2" s="5" t="s">
        <v>21</v>
      </c>
      <c r="C2" s="5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</row>
    <row r="3" spans="1:11" ht="60" customHeight="1">
      <c r="A3" s="2" t="s">
        <v>118</v>
      </c>
      <c r="B3" s="6" t="s">
        <v>119</v>
      </c>
      <c r="C3" s="6"/>
      <c r="D3" s="2">
        <v>8</v>
      </c>
      <c r="E3" s="2"/>
      <c r="F3" s="2">
        <v>4</v>
      </c>
      <c r="G3" s="32" t="s">
        <v>33</v>
      </c>
      <c r="H3" s="32"/>
      <c r="I3" s="32"/>
      <c r="J3" s="32"/>
      <c r="K3" s="32"/>
    </row>
    <row r="4" spans="1:11" ht="60" customHeight="1">
      <c r="A4" s="2"/>
      <c r="B4" s="6"/>
      <c r="C4" s="6" t="s">
        <v>120</v>
      </c>
      <c r="D4" s="2"/>
      <c r="E4" s="2" t="s">
        <v>7</v>
      </c>
      <c r="F4" s="2">
        <v>2</v>
      </c>
      <c r="G4" s="16">
        <v>2</v>
      </c>
      <c r="H4" s="16">
        <v>1</v>
      </c>
      <c r="I4" s="16"/>
      <c r="J4" s="16"/>
      <c r="K4" s="16"/>
    </row>
    <row r="5" spans="1:11" ht="60" customHeight="1">
      <c r="A5" s="2"/>
      <c r="B5" s="6"/>
      <c r="C5" s="6" t="s">
        <v>121</v>
      </c>
      <c r="D5" s="2"/>
      <c r="E5" s="2" t="s">
        <v>4</v>
      </c>
      <c r="F5" s="2">
        <v>2</v>
      </c>
      <c r="G5" s="16"/>
      <c r="H5" s="27"/>
      <c r="I5" s="16"/>
      <c r="J5" s="16"/>
      <c r="K5" s="16"/>
    </row>
    <row r="6" spans="1:11" ht="60" customHeight="1">
      <c r="A6" s="2" t="s">
        <v>122</v>
      </c>
      <c r="B6" s="6" t="s">
        <v>123</v>
      </c>
      <c r="C6" s="6"/>
      <c r="D6" s="2">
        <v>3</v>
      </c>
      <c r="E6" s="2"/>
      <c r="F6" s="2">
        <v>1</v>
      </c>
      <c r="G6" s="31" t="s">
        <v>33</v>
      </c>
      <c r="H6" s="31"/>
      <c r="I6" s="31"/>
      <c r="J6" s="31"/>
      <c r="K6" s="31"/>
    </row>
    <row r="7" spans="1:11" ht="60" customHeight="1">
      <c r="A7" s="2"/>
      <c r="B7" s="6"/>
      <c r="C7" s="6" t="s">
        <v>124</v>
      </c>
      <c r="D7" s="2"/>
      <c r="E7" s="2" t="s">
        <v>5</v>
      </c>
      <c r="F7" s="2">
        <v>0.5</v>
      </c>
      <c r="G7" s="2">
        <v>0.5</v>
      </c>
      <c r="H7" s="2"/>
      <c r="I7" s="2"/>
      <c r="J7" s="2"/>
      <c r="K7" s="2"/>
    </row>
    <row r="8" spans="1:11" ht="60" customHeight="1">
      <c r="A8" s="2"/>
      <c r="B8" s="6"/>
      <c r="C8" s="6" t="s">
        <v>125</v>
      </c>
      <c r="D8" s="2"/>
      <c r="E8" s="2" t="s">
        <v>0</v>
      </c>
      <c r="F8" s="2">
        <v>0.5</v>
      </c>
      <c r="G8" s="2">
        <v>0.5</v>
      </c>
      <c r="H8" s="2"/>
      <c r="I8" s="2"/>
      <c r="J8" s="2"/>
      <c r="K8" s="2"/>
    </row>
    <row r="9" spans="1:11" ht="60" customHeight="1">
      <c r="A9" s="2" t="s">
        <v>126</v>
      </c>
      <c r="B9" s="6" t="s">
        <v>127</v>
      </c>
      <c r="C9" s="6"/>
      <c r="D9" s="2">
        <v>5</v>
      </c>
      <c r="E9" s="2"/>
      <c r="F9" s="2">
        <v>2</v>
      </c>
      <c r="G9" s="31" t="s">
        <v>33</v>
      </c>
      <c r="H9" s="31"/>
      <c r="I9" s="31"/>
      <c r="J9" s="31"/>
      <c r="K9" s="31"/>
    </row>
    <row r="10" spans="1:11" ht="60" customHeight="1">
      <c r="A10" s="2"/>
      <c r="B10" s="6"/>
      <c r="C10" s="6" t="s">
        <v>128</v>
      </c>
      <c r="D10" s="2"/>
      <c r="E10" s="2" t="s">
        <v>6</v>
      </c>
      <c r="F10" s="2">
        <v>1</v>
      </c>
      <c r="G10" s="2">
        <v>1</v>
      </c>
      <c r="H10" s="2">
        <v>1</v>
      </c>
      <c r="I10" s="2">
        <v>1</v>
      </c>
      <c r="J10" s="28"/>
      <c r="K10" s="2"/>
    </row>
    <row r="11" spans="1:11" ht="60" customHeight="1">
      <c r="A11" s="2"/>
      <c r="B11" s="6"/>
      <c r="C11" s="6" t="s">
        <v>129</v>
      </c>
      <c r="D11" s="2"/>
      <c r="E11" s="2" t="s">
        <v>2</v>
      </c>
      <c r="F11" s="2">
        <v>1</v>
      </c>
      <c r="G11" s="2">
        <v>1</v>
      </c>
      <c r="H11" s="2">
        <v>1</v>
      </c>
      <c r="I11" s="2"/>
      <c r="J11" s="2"/>
      <c r="K11" s="2"/>
    </row>
    <row r="12" spans="1:11" ht="60" customHeight="1">
      <c r="A12" s="2" t="s">
        <v>130</v>
      </c>
      <c r="B12" s="6" t="s">
        <v>131</v>
      </c>
      <c r="C12" s="6"/>
      <c r="D12" s="2">
        <v>40</v>
      </c>
      <c r="E12" s="2"/>
      <c r="F12" s="2">
        <v>20</v>
      </c>
      <c r="G12" s="31" t="s">
        <v>33</v>
      </c>
      <c r="H12" s="31"/>
      <c r="I12" s="31"/>
      <c r="J12" s="31"/>
      <c r="K12" s="31"/>
    </row>
    <row r="13" spans="1:11" ht="60" customHeight="1">
      <c r="A13" s="2"/>
      <c r="B13" s="6"/>
      <c r="C13" s="6" t="s">
        <v>132</v>
      </c>
      <c r="D13" s="2"/>
      <c r="E13" s="2" t="s">
        <v>3</v>
      </c>
      <c r="F13" s="2">
        <v>2.5</v>
      </c>
      <c r="G13" s="2">
        <v>2.5</v>
      </c>
      <c r="H13" s="2">
        <v>2.5</v>
      </c>
      <c r="I13" s="2">
        <v>2.5</v>
      </c>
      <c r="J13" s="13"/>
      <c r="K13" s="13"/>
    </row>
    <row r="14" spans="1:11" ht="60" customHeight="1">
      <c r="A14" s="2"/>
      <c r="B14" s="6"/>
      <c r="C14" s="6" t="s">
        <v>132</v>
      </c>
      <c r="D14" s="2"/>
      <c r="E14" s="2" t="s">
        <v>7</v>
      </c>
      <c r="F14" s="2">
        <v>2.5</v>
      </c>
      <c r="G14" s="13">
        <v>2.5</v>
      </c>
      <c r="H14" s="13">
        <v>2.5</v>
      </c>
      <c r="I14" s="13">
        <v>2.5</v>
      </c>
      <c r="J14" s="13"/>
      <c r="K14" s="13"/>
    </row>
    <row r="15" spans="1:11" ht="60" customHeight="1">
      <c r="A15" s="2"/>
      <c r="B15" s="6"/>
      <c r="C15" s="6" t="s">
        <v>132</v>
      </c>
      <c r="D15" s="2"/>
      <c r="E15" s="2" t="s">
        <v>5</v>
      </c>
      <c r="F15" s="2">
        <v>2.5</v>
      </c>
      <c r="G15" s="13">
        <v>2.5</v>
      </c>
      <c r="H15" s="13">
        <v>2.5</v>
      </c>
      <c r="I15" s="13">
        <v>2.5</v>
      </c>
      <c r="J15" s="13"/>
      <c r="K15" s="13"/>
    </row>
    <row r="16" spans="1:11" ht="60" customHeight="1">
      <c r="A16" s="2"/>
      <c r="B16" s="6"/>
      <c r="C16" s="6" t="s">
        <v>132</v>
      </c>
      <c r="D16" s="2"/>
      <c r="E16" s="2" t="s">
        <v>6</v>
      </c>
      <c r="F16" s="2">
        <v>2.5</v>
      </c>
      <c r="G16" s="13">
        <v>2.5</v>
      </c>
      <c r="H16" s="13">
        <v>2.5</v>
      </c>
      <c r="I16" s="13"/>
      <c r="J16" s="13"/>
      <c r="K16" s="13"/>
    </row>
    <row r="17" spans="1:11" ht="60" customHeight="1">
      <c r="A17" s="2"/>
      <c r="B17" s="6"/>
      <c r="C17" s="6" t="s">
        <v>133</v>
      </c>
      <c r="D17" s="2"/>
      <c r="E17" s="2" t="s">
        <v>1</v>
      </c>
      <c r="F17" s="2">
        <v>2.5</v>
      </c>
      <c r="G17" s="13">
        <v>2.5</v>
      </c>
      <c r="H17" s="13">
        <v>2.5</v>
      </c>
      <c r="I17" s="13">
        <v>2.5</v>
      </c>
      <c r="J17" s="13"/>
      <c r="K17" s="13"/>
    </row>
    <row r="18" spans="1:11" ht="60" customHeight="1">
      <c r="A18" s="2"/>
      <c r="B18" s="6"/>
      <c r="C18" s="6" t="s">
        <v>133</v>
      </c>
      <c r="D18" s="2"/>
      <c r="E18" s="2" t="s">
        <v>2</v>
      </c>
      <c r="F18" s="2">
        <v>2.5</v>
      </c>
      <c r="G18" s="13">
        <v>2.5</v>
      </c>
      <c r="H18" s="13">
        <v>2.5</v>
      </c>
      <c r="I18" s="13">
        <v>2.5</v>
      </c>
      <c r="J18" s="13"/>
      <c r="K18" s="13"/>
    </row>
    <row r="19" spans="1:11" ht="60" customHeight="1">
      <c r="A19" s="2"/>
      <c r="B19" s="6"/>
      <c r="C19" s="6" t="s">
        <v>133</v>
      </c>
      <c r="D19" s="2"/>
      <c r="E19" s="2" t="s">
        <v>4</v>
      </c>
      <c r="F19" s="2">
        <v>2.5</v>
      </c>
      <c r="G19" s="13">
        <v>2.5</v>
      </c>
      <c r="H19" s="13">
        <v>2.5</v>
      </c>
      <c r="I19" s="13">
        <v>2.5</v>
      </c>
      <c r="J19" s="13"/>
      <c r="K19" s="13"/>
    </row>
    <row r="20" spans="1:11" ht="60" customHeight="1">
      <c r="A20" s="2"/>
      <c r="B20" s="6"/>
      <c r="C20" s="6" t="s">
        <v>133</v>
      </c>
      <c r="D20" s="2"/>
      <c r="E20" s="2" t="s">
        <v>0</v>
      </c>
      <c r="F20" s="2">
        <v>2.5</v>
      </c>
      <c r="G20" s="2">
        <v>2.5</v>
      </c>
      <c r="H20" s="13">
        <v>2.5</v>
      </c>
      <c r="I20" s="13">
        <v>2.5</v>
      </c>
      <c r="J20" s="13"/>
      <c r="K20" s="13"/>
    </row>
    <row r="21" spans="1:11" ht="60" customHeight="1">
      <c r="A21" s="2" t="s">
        <v>134</v>
      </c>
      <c r="B21" s="6" t="s">
        <v>135</v>
      </c>
      <c r="C21" s="6"/>
      <c r="D21" s="2">
        <v>8</v>
      </c>
      <c r="E21" s="2"/>
      <c r="F21" s="2">
        <v>2</v>
      </c>
      <c r="G21" s="31" t="s">
        <v>33</v>
      </c>
      <c r="H21" s="31"/>
      <c r="I21" s="31"/>
      <c r="J21" s="31"/>
      <c r="K21" s="31"/>
    </row>
    <row r="22" spans="1:11" ht="60" customHeight="1">
      <c r="A22" s="2"/>
      <c r="B22" s="6"/>
      <c r="C22" s="6" t="s">
        <v>136</v>
      </c>
      <c r="D22" s="2"/>
      <c r="E22" s="2" t="s">
        <v>6</v>
      </c>
      <c r="F22" s="2">
        <v>1</v>
      </c>
      <c r="G22" s="2">
        <v>1</v>
      </c>
      <c r="H22" s="13"/>
      <c r="I22" s="13"/>
      <c r="J22" s="13"/>
      <c r="K22" s="13"/>
    </row>
    <row r="23" spans="1:11" ht="60" customHeight="1">
      <c r="A23" s="2"/>
      <c r="B23" s="6"/>
      <c r="C23" s="6" t="s">
        <v>137</v>
      </c>
      <c r="D23" s="2"/>
      <c r="E23" s="2" t="s">
        <v>2</v>
      </c>
      <c r="F23" s="2">
        <v>1</v>
      </c>
      <c r="G23" s="2">
        <v>1</v>
      </c>
      <c r="H23" s="13"/>
      <c r="I23" s="13"/>
      <c r="J23" s="13"/>
      <c r="K23" s="13"/>
    </row>
    <row r="24" spans="1:11" ht="60" customHeight="1">
      <c r="A24" s="2" t="s">
        <v>138</v>
      </c>
      <c r="B24" s="6" t="s">
        <v>139</v>
      </c>
      <c r="C24" s="6"/>
      <c r="D24" s="2">
        <v>8</v>
      </c>
      <c r="E24" s="2"/>
      <c r="F24" s="2">
        <v>2</v>
      </c>
      <c r="G24" s="31" t="s">
        <v>33</v>
      </c>
      <c r="H24" s="31"/>
      <c r="I24" s="31"/>
      <c r="J24" s="31"/>
      <c r="K24" s="31"/>
    </row>
    <row r="25" spans="1:11" ht="60" customHeight="1">
      <c r="A25" s="2"/>
      <c r="B25" s="6"/>
      <c r="C25" s="6" t="s">
        <v>140</v>
      </c>
      <c r="D25" s="2"/>
      <c r="E25" s="2" t="s">
        <v>6</v>
      </c>
      <c r="F25" s="2">
        <v>1</v>
      </c>
      <c r="G25" s="2">
        <v>1</v>
      </c>
      <c r="H25" s="2"/>
      <c r="I25" s="2"/>
      <c r="J25" s="2"/>
      <c r="K25" s="2"/>
    </row>
    <row r="26" spans="1:11" ht="60" customHeight="1">
      <c r="A26" s="2"/>
      <c r="B26" s="6"/>
      <c r="C26" s="26" t="s">
        <v>141</v>
      </c>
      <c r="D26" s="2"/>
      <c r="E26" s="2" t="s">
        <v>4</v>
      </c>
      <c r="F26" s="2">
        <v>1</v>
      </c>
      <c r="G26" s="2"/>
      <c r="H26" s="2"/>
      <c r="I26" s="2"/>
      <c r="J26" s="2"/>
      <c r="K26" s="2"/>
    </row>
    <row r="27" spans="1:11" ht="60" customHeight="1">
      <c r="A27" s="2" t="s">
        <v>142</v>
      </c>
      <c r="B27" s="6" t="s">
        <v>143</v>
      </c>
      <c r="C27" s="6"/>
      <c r="D27" s="2">
        <v>3</v>
      </c>
      <c r="E27" s="2"/>
      <c r="F27" s="2"/>
      <c r="G27" s="31" t="s">
        <v>33</v>
      </c>
      <c r="H27" s="31"/>
      <c r="I27" s="31"/>
      <c r="J27" s="31"/>
      <c r="K27" s="31"/>
    </row>
    <row r="28" spans="1:11" ht="60" customHeight="1">
      <c r="A28" s="2"/>
      <c r="B28" s="6"/>
      <c r="C28" s="6" t="s">
        <v>144</v>
      </c>
      <c r="D28" s="2"/>
      <c r="E28" s="2" t="s">
        <v>5</v>
      </c>
      <c r="F28" s="2">
        <v>1.5</v>
      </c>
      <c r="G28" s="13">
        <v>1.5</v>
      </c>
      <c r="H28" s="13"/>
      <c r="I28" s="13"/>
      <c r="J28" s="14"/>
      <c r="K28" s="13"/>
    </row>
    <row r="29" spans="1:11" ht="60" customHeight="1">
      <c r="A29" s="2"/>
      <c r="B29" s="6"/>
      <c r="C29" s="6" t="s">
        <v>145</v>
      </c>
      <c r="D29" s="2"/>
      <c r="E29" s="2" t="s">
        <v>1</v>
      </c>
      <c r="F29" s="2">
        <v>1.5</v>
      </c>
      <c r="G29" s="2"/>
      <c r="H29" s="13"/>
      <c r="I29" s="13"/>
      <c r="J29" s="13"/>
      <c r="K29" s="13"/>
    </row>
    <row r="30" spans="1:11" ht="60" customHeight="1">
      <c r="A30" s="2" t="s">
        <v>146</v>
      </c>
      <c r="B30" s="6" t="s">
        <v>147</v>
      </c>
      <c r="C30" s="6"/>
      <c r="D30" s="2">
        <v>40</v>
      </c>
      <c r="E30" s="2"/>
      <c r="F30" s="2">
        <v>6</v>
      </c>
      <c r="G30" s="31" t="s">
        <v>33</v>
      </c>
      <c r="H30" s="31"/>
      <c r="I30" s="31"/>
      <c r="J30" s="31"/>
      <c r="K30" s="31"/>
    </row>
    <row r="31" spans="1:11" ht="60" customHeight="1">
      <c r="A31" s="2"/>
      <c r="B31" s="12"/>
      <c r="C31" s="6" t="s">
        <v>148</v>
      </c>
      <c r="D31" s="2"/>
      <c r="E31" s="2" t="s">
        <v>7</v>
      </c>
      <c r="F31" s="2">
        <v>4</v>
      </c>
      <c r="G31" s="2">
        <v>4</v>
      </c>
      <c r="H31" s="2">
        <v>3</v>
      </c>
      <c r="I31" s="2">
        <v>2</v>
      </c>
      <c r="J31" s="2">
        <v>1</v>
      </c>
      <c r="K31" s="2"/>
    </row>
    <row r="32" spans="1:11" ht="60" customHeight="1">
      <c r="A32" s="2"/>
      <c r="B32" s="12"/>
      <c r="C32" s="6" t="s">
        <v>149</v>
      </c>
      <c r="D32" s="2"/>
      <c r="E32" s="2" t="s">
        <v>0</v>
      </c>
      <c r="F32" s="2">
        <v>2</v>
      </c>
      <c r="G32" s="15">
        <v>1</v>
      </c>
      <c r="H32" s="2"/>
      <c r="I32" s="2"/>
      <c r="J32" s="2"/>
      <c r="K32" s="2"/>
    </row>
    <row r="33" spans="1:11" ht="60" customHeight="1">
      <c r="A33" s="2" t="s">
        <v>150</v>
      </c>
      <c r="B33" s="6" t="s">
        <v>151</v>
      </c>
      <c r="C33" s="6"/>
      <c r="D33" s="2">
        <v>3</v>
      </c>
      <c r="E33" s="2"/>
      <c r="F33" s="2">
        <v>2</v>
      </c>
      <c r="G33" s="31" t="s">
        <v>33</v>
      </c>
      <c r="H33" s="31"/>
      <c r="I33" s="31"/>
      <c r="J33" s="31"/>
      <c r="K33" s="31"/>
    </row>
    <row r="34" spans="1:11" ht="60" customHeight="1">
      <c r="A34" s="2"/>
      <c r="B34" s="6"/>
      <c r="C34" s="26" t="s">
        <v>152</v>
      </c>
      <c r="D34" s="2"/>
      <c r="E34" s="2" t="s">
        <v>3</v>
      </c>
      <c r="F34" s="2">
        <v>1</v>
      </c>
      <c r="G34" s="2">
        <v>0.5</v>
      </c>
      <c r="H34" s="2"/>
      <c r="I34" s="2"/>
      <c r="J34" s="2"/>
      <c r="K34" s="2"/>
    </row>
    <row r="35" spans="1:11" ht="60" customHeight="1">
      <c r="A35" s="2"/>
      <c r="B35" s="6"/>
      <c r="C35" s="6" t="s">
        <v>153</v>
      </c>
      <c r="D35" s="2"/>
      <c r="E35" s="2" t="s">
        <v>1</v>
      </c>
      <c r="F35" s="2">
        <v>1</v>
      </c>
      <c r="G35" s="2">
        <v>1</v>
      </c>
      <c r="H35" s="2"/>
      <c r="I35" s="2"/>
      <c r="J35" s="2"/>
      <c r="K35" s="2"/>
    </row>
    <row r="36" spans="1:11" ht="60" customHeight="1">
      <c r="A36" s="2" t="s">
        <v>154</v>
      </c>
      <c r="B36" s="6" t="s">
        <v>155</v>
      </c>
      <c r="C36" s="6"/>
      <c r="D36" s="2">
        <v>3</v>
      </c>
      <c r="E36" s="2"/>
      <c r="F36" s="2">
        <v>2</v>
      </c>
      <c r="G36" s="31" t="s">
        <v>33</v>
      </c>
      <c r="H36" s="31"/>
      <c r="I36" s="31"/>
      <c r="J36" s="31"/>
      <c r="K36" s="31"/>
    </row>
    <row r="37" spans="1:11" ht="60" customHeight="1">
      <c r="A37" s="2"/>
      <c r="B37" s="6"/>
      <c r="C37" s="6" t="s">
        <v>156</v>
      </c>
      <c r="D37" s="2"/>
      <c r="E37" s="2" t="s">
        <v>5</v>
      </c>
      <c r="F37" s="2">
        <v>1</v>
      </c>
      <c r="G37" s="2">
        <v>1</v>
      </c>
      <c r="H37" s="2"/>
      <c r="I37" s="2"/>
      <c r="J37" s="2"/>
      <c r="K37" s="2"/>
    </row>
    <row r="38" spans="1:11" ht="60" customHeight="1">
      <c r="A38" s="2"/>
      <c r="B38" s="6"/>
      <c r="C38" s="6" t="s">
        <v>157</v>
      </c>
      <c r="D38" s="2"/>
      <c r="E38" s="2" t="s">
        <v>0</v>
      </c>
      <c r="F38" s="2">
        <v>1</v>
      </c>
      <c r="G38" s="2">
        <v>1</v>
      </c>
      <c r="H38" s="2"/>
      <c r="I38" s="2"/>
      <c r="J38" s="2"/>
      <c r="K38" s="2"/>
    </row>
    <row r="39" spans="1:11" ht="60" customHeight="1">
      <c r="A39" s="2" t="s">
        <v>158</v>
      </c>
      <c r="B39" s="6" t="s">
        <v>159</v>
      </c>
      <c r="C39" s="6"/>
      <c r="D39" s="2">
        <v>5</v>
      </c>
      <c r="E39" s="2"/>
      <c r="F39" s="2">
        <v>2</v>
      </c>
      <c r="G39" s="31" t="s">
        <v>33</v>
      </c>
      <c r="H39" s="31"/>
      <c r="I39" s="31"/>
      <c r="J39" s="31"/>
      <c r="K39" s="31"/>
    </row>
    <row r="40" spans="1:11" ht="60" customHeight="1">
      <c r="A40" s="2"/>
      <c r="B40" s="6"/>
      <c r="C40" s="6" t="s">
        <v>160</v>
      </c>
      <c r="D40" s="2"/>
      <c r="E40" s="2" t="s">
        <v>6</v>
      </c>
      <c r="F40" s="2">
        <v>1</v>
      </c>
      <c r="G40" s="2">
        <v>1</v>
      </c>
      <c r="H40" s="2">
        <v>1</v>
      </c>
      <c r="I40" s="2" t="s">
        <v>70</v>
      </c>
      <c r="J40" s="2"/>
      <c r="K40" s="2"/>
    </row>
    <row r="41" spans="1:11" ht="60" customHeight="1">
      <c r="A41" s="2"/>
      <c r="B41" s="6"/>
      <c r="C41" s="6" t="s">
        <v>161</v>
      </c>
      <c r="D41" s="2"/>
      <c r="E41" s="2" t="s">
        <v>2</v>
      </c>
      <c r="F41" s="2">
        <v>1</v>
      </c>
      <c r="G41" s="2">
        <v>1</v>
      </c>
      <c r="H41" s="2">
        <v>1</v>
      </c>
      <c r="I41" s="2"/>
      <c r="J41" s="2"/>
      <c r="K41" s="2"/>
    </row>
    <row r="42" spans="1:11" ht="60" customHeight="1">
      <c r="A42" s="2" t="s">
        <v>162</v>
      </c>
      <c r="B42" s="6" t="s">
        <v>163</v>
      </c>
      <c r="C42" s="6"/>
      <c r="D42" s="2">
        <v>40</v>
      </c>
      <c r="E42" s="2"/>
      <c r="F42" s="2">
        <v>20</v>
      </c>
      <c r="G42" s="31" t="s">
        <v>33</v>
      </c>
      <c r="H42" s="31"/>
      <c r="I42" s="31"/>
      <c r="J42" s="31"/>
      <c r="K42" s="31"/>
    </row>
    <row r="43" spans="1:11" ht="60" customHeight="1">
      <c r="A43" s="2"/>
      <c r="B43" s="6"/>
      <c r="C43" s="6" t="s">
        <v>132</v>
      </c>
      <c r="D43" s="2"/>
      <c r="E43" s="2" t="s">
        <v>7</v>
      </c>
      <c r="F43" s="2">
        <v>2.5</v>
      </c>
      <c r="G43" s="2">
        <v>2.5</v>
      </c>
      <c r="H43" s="2">
        <v>2.5</v>
      </c>
      <c r="I43" s="2">
        <v>2.5</v>
      </c>
      <c r="J43" s="2"/>
      <c r="K43" s="2"/>
    </row>
    <row r="44" spans="1:11" ht="60" customHeight="1">
      <c r="A44" s="2"/>
      <c r="B44" s="6"/>
      <c r="C44" s="6" t="s">
        <v>132</v>
      </c>
      <c r="D44" s="2"/>
      <c r="E44" s="2" t="s">
        <v>6</v>
      </c>
      <c r="F44" s="2">
        <v>2.5</v>
      </c>
      <c r="G44" s="2">
        <v>2.5</v>
      </c>
      <c r="H44" s="2">
        <v>2.5</v>
      </c>
      <c r="I44" s="2"/>
      <c r="J44" s="2"/>
      <c r="K44" s="2"/>
    </row>
    <row r="45" spans="1:11" ht="60" customHeight="1">
      <c r="A45" s="2"/>
      <c r="B45" s="6"/>
      <c r="C45" s="6" t="s">
        <v>132</v>
      </c>
      <c r="D45" s="2"/>
      <c r="E45" s="2" t="s">
        <v>3</v>
      </c>
      <c r="F45" s="2">
        <v>2.5</v>
      </c>
      <c r="G45" s="2">
        <v>2.5</v>
      </c>
      <c r="H45" s="2">
        <v>2.5</v>
      </c>
      <c r="I45" s="2">
        <v>2.5</v>
      </c>
      <c r="J45" s="2"/>
      <c r="K45" s="2"/>
    </row>
    <row r="46" spans="1:11" ht="60" customHeight="1">
      <c r="A46" s="2"/>
      <c r="B46" s="6"/>
      <c r="C46" s="6" t="s">
        <v>132</v>
      </c>
      <c r="D46" s="2"/>
      <c r="E46" s="2" t="s">
        <v>5</v>
      </c>
      <c r="F46" s="2">
        <v>2.5</v>
      </c>
      <c r="G46" s="2">
        <v>2.5</v>
      </c>
      <c r="H46" s="2">
        <v>2.5</v>
      </c>
      <c r="I46" s="2">
        <v>2.5</v>
      </c>
      <c r="J46" s="2"/>
      <c r="K46" s="2"/>
    </row>
    <row r="47" spans="1:11" ht="60" customHeight="1">
      <c r="A47" s="2"/>
      <c r="B47" s="6"/>
      <c r="C47" s="6" t="s">
        <v>164</v>
      </c>
      <c r="D47" s="2"/>
      <c r="E47" s="2" t="s">
        <v>1</v>
      </c>
      <c r="F47" s="2">
        <v>2.5</v>
      </c>
      <c r="G47" s="2">
        <v>2.5</v>
      </c>
      <c r="H47" s="2">
        <v>2.5</v>
      </c>
      <c r="I47" s="2">
        <v>2.5</v>
      </c>
      <c r="J47" s="2"/>
      <c r="K47" s="2"/>
    </row>
    <row r="48" spans="1:11" ht="60" customHeight="1">
      <c r="A48" s="2"/>
      <c r="B48" s="6"/>
      <c r="C48" s="6" t="s">
        <v>165</v>
      </c>
      <c r="D48" s="2"/>
      <c r="E48" s="2" t="s">
        <v>2</v>
      </c>
      <c r="F48" s="2">
        <v>2.5</v>
      </c>
      <c r="G48" s="2">
        <v>2.5</v>
      </c>
      <c r="H48" s="2">
        <v>2.5</v>
      </c>
      <c r="I48" s="2">
        <v>2.5</v>
      </c>
      <c r="J48" s="2"/>
      <c r="K48" s="2"/>
    </row>
    <row r="49" spans="1:11" ht="60" customHeight="1">
      <c r="A49" s="2"/>
      <c r="B49" s="6"/>
      <c r="C49" s="6" t="s">
        <v>166</v>
      </c>
      <c r="D49" s="2"/>
      <c r="E49" s="2" t="s">
        <v>0</v>
      </c>
      <c r="F49" s="2">
        <v>2.5</v>
      </c>
      <c r="G49" s="2">
        <v>2.5</v>
      </c>
      <c r="H49" s="2">
        <v>2.5</v>
      </c>
      <c r="I49" s="2">
        <v>2.5</v>
      </c>
      <c r="J49" s="2"/>
      <c r="K49" s="2"/>
    </row>
    <row r="50" spans="1:11" ht="60" customHeight="1">
      <c r="A50" s="2"/>
      <c r="B50" s="6"/>
      <c r="C50" s="6" t="s">
        <v>166</v>
      </c>
      <c r="D50" s="2"/>
      <c r="E50" s="2" t="s">
        <v>4</v>
      </c>
      <c r="F50" s="2">
        <v>2.5</v>
      </c>
      <c r="G50" s="2">
        <v>2.5</v>
      </c>
      <c r="H50" s="2">
        <v>2.5</v>
      </c>
      <c r="I50" s="2">
        <v>2.5</v>
      </c>
      <c r="J50" s="2"/>
      <c r="K50" s="2"/>
    </row>
    <row r="51" spans="1:11" ht="60" customHeight="1">
      <c r="A51" s="2" t="s">
        <v>167</v>
      </c>
      <c r="B51" s="6" t="s">
        <v>168</v>
      </c>
      <c r="C51" s="6"/>
      <c r="D51" s="2">
        <v>3</v>
      </c>
      <c r="E51" s="2"/>
      <c r="F51" s="2">
        <v>1</v>
      </c>
      <c r="G51" s="31" t="s">
        <v>33</v>
      </c>
      <c r="H51" s="31"/>
      <c r="I51" s="31"/>
      <c r="J51" s="31"/>
      <c r="K51" s="31"/>
    </row>
    <row r="52" spans="1:11" ht="60" customHeight="1">
      <c r="A52" s="2"/>
      <c r="B52" s="6"/>
      <c r="C52" s="6" t="s">
        <v>169</v>
      </c>
      <c r="D52" s="2"/>
      <c r="E52" s="2" t="s">
        <v>3</v>
      </c>
      <c r="F52" s="2">
        <v>0.5</v>
      </c>
      <c r="G52" s="2">
        <v>0.5</v>
      </c>
      <c r="H52" s="2"/>
      <c r="I52" s="2"/>
      <c r="J52" s="2"/>
      <c r="K52" s="2"/>
    </row>
    <row r="53" spans="1:11" ht="60" customHeight="1">
      <c r="A53" s="2"/>
      <c r="B53" s="6"/>
      <c r="C53" s="26" t="s">
        <v>170</v>
      </c>
      <c r="D53" s="2"/>
      <c r="E53" s="2" t="s">
        <v>0</v>
      </c>
      <c r="F53" s="2">
        <v>0.5</v>
      </c>
      <c r="G53" s="2">
        <v>0.5</v>
      </c>
      <c r="H53" s="2"/>
      <c r="I53" s="2"/>
      <c r="J53" s="2"/>
      <c r="K53" s="2"/>
    </row>
    <row r="54" spans="1:11" ht="60" customHeight="1">
      <c r="A54" s="2" t="s">
        <v>171</v>
      </c>
      <c r="B54" s="6" t="s">
        <v>172</v>
      </c>
      <c r="C54" s="6"/>
      <c r="D54" s="2">
        <v>3</v>
      </c>
      <c r="E54" s="2"/>
      <c r="F54" s="2">
        <v>1</v>
      </c>
      <c r="G54" s="31" t="s">
        <v>33</v>
      </c>
      <c r="H54" s="31"/>
      <c r="I54" s="31"/>
      <c r="J54" s="31"/>
      <c r="K54" s="31"/>
    </row>
    <row r="55" spans="1:11" ht="60" customHeight="1">
      <c r="A55" s="2"/>
      <c r="B55" s="6"/>
      <c r="C55" s="6" t="s">
        <v>173</v>
      </c>
      <c r="D55" s="2"/>
      <c r="E55" s="2" t="s">
        <v>3</v>
      </c>
      <c r="F55" s="2">
        <v>0.5</v>
      </c>
      <c r="G55" s="2" t="s">
        <v>70</v>
      </c>
      <c r="H55" s="2" t="s">
        <v>70</v>
      </c>
      <c r="I55" s="2"/>
      <c r="J55" s="2"/>
      <c r="K55" s="2"/>
    </row>
    <row r="56" spans="1:11" ht="60" customHeight="1">
      <c r="A56" s="2"/>
      <c r="B56" s="6"/>
      <c r="C56" s="6" t="s">
        <v>174</v>
      </c>
      <c r="D56" s="2"/>
      <c r="E56" s="2" t="s">
        <v>1</v>
      </c>
      <c r="F56" s="2">
        <v>0.5</v>
      </c>
      <c r="G56" s="2">
        <v>0.5</v>
      </c>
      <c r="H56" s="2"/>
      <c r="I56" s="2"/>
      <c r="J56" s="2"/>
      <c r="K56" s="2"/>
    </row>
    <row r="57" spans="1:11" ht="60" customHeight="1">
      <c r="A57" s="2"/>
      <c r="B57" s="6"/>
      <c r="C57" s="6"/>
      <c r="D57" s="2"/>
      <c r="E57" s="2"/>
      <c r="F57" s="2"/>
      <c r="G57" s="2"/>
      <c r="H57" s="2"/>
      <c r="I57" s="2"/>
      <c r="J57" s="2"/>
      <c r="K57" s="2"/>
    </row>
    <row r="58" spans="1:11" ht="60" customHeight="1">
      <c r="A58" s="21" t="s">
        <v>72</v>
      </c>
      <c r="B58" s="22"/>
      <c r="C58" s="22"/>
      <c r="D58" s="20"/>
      <c r="E58" s="20"/>
      <c r="F58" s="20"/>
      <c r="G58" s="20">
        <f>SUMIF(G3:G56,"&lt;10E37")</f>
        <v>61.5</v>
      </c>
      <c r="H58" s="20">
        <f>SUMIF(H3:H56,"&lt;10E37")</f>
        <v>48</v>
      </c>
      <c r="I58" s="20">
        <f>SUMIF(I3:I56,"&lt;10E37")</f>
        <v>38</v>
      </c>
      <c r="J58" s="20">
        <f>SUMIF(J3:J56,"&lt;10E37")</f>
        <v>1</v>
      </c>
      <c r="K58" s="20">
        <f>SUMIF(K3:K56,"&lt;10E37")</f>
        <v>0</v>
      </c>
    </row>
    <row r="59" spans="1:11" ht="52.5" customHeight="1">
      <c r="A59" s="2"/>
      <c r="B59" s="6" t="s">
        <v>175</v>
      </c>
      <c r="C59" s="6"/>
      <c r="D59" s="2"/>
      <c r="E59" s="2"/>
      <c r="F59" s="2"/>
      <c r="G59" s="2"/>
      <c r="H59" s="2"/>
      <c r="I59" s="2"/>
      <c r="J59" s="2"/>
      <c r="K59" s="2"/>
    </row>
    <row r="60" spans="1:11" ht="52.5" customHeight="1">
      <c r="A60" s="2"/>
      <c r="B60" s="6"/>
      <c r="C60" s="6"/>
      <c r="D60" s="2"/>
      <c r="E60" s="2"/>
      <c r="F60" s="2"/>
      <c r="G60" s="23"/>
      <c r="H60" s="2"/>
      <c r="I60" s="2"/>
      <c r="J60" s="2"/>
      <c r="K60" s="2"/>
    </row>
    <row r="61" spans="1:11" ht="60" customHeight="1">
      <c r="A61" s="2"/>
      <c r="B61" s="6"/>
      <c r="C61" s="6"/>
      <c r="D61" s="2"/>
      <c r="E61" s="2"/>
      <c r="F61" s="2"/>
      <c r="G61" s="2"/>
      <c r="H61" s="2"/>
      <c r="I61" s="2"/>
      <c r="J61" s="2"/>
      <c r="K61" s="2"/>
    </row>
    <row r="62" spans="1:11" ht="60" customHeight="1">
      <c r="A62" s="2"/>
      <c r="B62" s="6"/>
      <c r="C62" s="6"/>
      <c r="D62" s="2"/>
      <c r="E62" s="2"/>
      <c r="F62" s="2"/>
      <c r="G62" s="2"/>
      <c r="H62" s="2"/>
      <c r="I62" s="2"/>
      <c r="J62" s="2"/>
      <c r="K62" s="2"/>
    </row>
    <row r="63" spans="1:11" ht="60" customHeight="1">
      <c r="A63" s="2"/>
      <c r="B63" s="6"/>
      <c r="C63" s="6"/>
      <c r="D63" s="2"/>
      <c r="E63" s="2"/>
      <c r="F63" s="2"/>
      <c r="G63" s="2"/>
      <c r="H63" s="2"/>
      <c r="I63" s="2"/>
      <c r="J63" s="2"/>
      <c r="K63" s="2"/>
    </row>
    <row r="64" spans="1:11" ht="60" customHeight="1">
      <c r="A64" s="2"/>
      <c r="B64" s="6"/>
      <c r="C64" s="6"/>
      <c r="D64" s="2"/>
      <c r="E64" s="2"/>
      <c r="F64" s="2"/>
      <c r="G64" s="2"/>
      <c r="H64" s="2"/>
      <c r="I64" s="2"/>
      <c r="J64" s="2"/>
      <c r="K64" s="2"/>
    </row>
    <row r="65" spans="1:11" ht="60" customHeight="1">
      <c r="A65" s="2"/>
      <c r="B65" s="6"/>
      <c r="C65" s="6"/>
      <c r="D65" s="2"/>
      <c r="E65" s="2"/>
      <c r="F65" s="2"/>
      <c r="G65" s="2"/>
      <c r="H65" s="2"/>
      <c r="I65" s="2"/>
      <c r="J65" s="2"/>
      <c r="K65" s="2"/>
    </row>
    <row r="66" spans="1:11" ht="60" customHeight="1">
      <c r="A66" s="2"/>
      <c r="B66" s="6"/>
      <c r="C66" s="6"/>
      <c r="D66" s="2"/>
      <c r="E66" s="2"/>
      <c r="F66" s="2"/>
      <c r="G66" s="2"/>
      <c r="H66" s="2"/>
      <c r="I66" s="2"/>
      <c r="J66" s="2"/>
      <c r="K66" s="2"/>
    </row>
    <row r="67" spans="1:11" ht="60" customHeight="1">
      <c r="A67" s="2"/>
      <c r="B67" s="6"/>
      <c r="C67" s="6"/>
      <c r="D67" s="2"/>
      <c r="E67" s="2"/>
      <c r="F67" s="2"/>
      <c r="G67" s="2"/>
      <c r="H67" s="2"/>
      <c r="I67" s="2"/>
      <c r="J67" s="2"/>
      <c r="K67" s="2"/>
    </row>
    <row r="68" spans="1:11" ht="60" customHeight="1">
      <c r="A68" s="2"/>
      <c r="B68" s="6"/>
      <c r="C68" s="6"/>
      <c r="D68" s="2"/>
      <c r="E68" s="2"/>
      <c r="F68" s="2"/>
      <c r="G68" s="2"/>
      <c r="H68" s="2"/>
      <c r="I68" s="2"/>
      <c r="J68" s="2"/>
      <c r="K68" s="2"/>
    </row>
    <row r="69" spans="1:11" ht="60" customHeight="1">
      <c r="A69" s="2"/>
      <c r="B69" s="6"/>
      <c r="C69" s="6"/>
      <c r="D69" s="2"/>
      <c r="E69" s="2"/>
      <c r="F69" s="2"/>
      <c r="G69" s="2"/>
      <c r="H69" s="2"/>
      <c r="I69" s="2"/>
      <c r="J69" s="2"/>
      <c r="K69" s="2"/>
    </row>
    <row r="70" spans="1:11" ht="60" customHeight="1">
      <c r="A70" s="2"/>
      <c r="B70" s="6"/>
      <c r="C70" s="6"/>
      <c r="D70" s="2"/>
      <c r="E70" s="2"/>
      <c r="F70" s="2"/>
      <c r="G70" s="2"/>
      <c r="H70" s="2"/>
      <c r="I70" s="2"/>
      <c r="J70" s="2"/>
      <c r="K70" s="2"/>
    </row>
    <row r="71" spans="1:11" ht="60" customHeight="1">
      <c r="A71" s="2"/>
      <c r="B71" s="6"/>
      <c r="C71" s="6"/>
      <c r="D71" s="2"/>
      <c r="E71" s="2"/>
      <c r="F71" s="2"/>
      <c r="G71" s="2"/>
      <c r="H71" s="2"/>
      <c r="I71" s="2"/>
      <c r="J71" s="2"/>
      <c r="K71" s="2"/>
    </row>
    <row r="72" spans="1:11" ht="60" customHeight="1">
      <c r="A72" s="2"/>
      <c r="B72" s="6"/>
      <c r="C72" s="6"/>
      <c r="D72" s="2"/>
      <c r="E72" s="2"/>
      <c r="F72" s="2"/>
      <c r="G72" s="2"/>
      <c r="H72" s="2"/>
      <c r="I72" s="2"/>
      <c r="J72" s="2"/>
      <c r="K72" s="2"/>
    </row>
    <row r="73" spans="1:11" ht="60" customHeight="1">
      <c r="A73" s="2"/>
      <c r="B73" s="6"/>
      <c r="C73" s="6"/>
      <c r="D73" s="2"/>
      <c r="E73" s="2"/>
      <c r="F73" s="2"/>
      <c r="G73" s="2"/>
      <c r="H73" s="2"/>
      <c r="I73" s="2"/>
      <c r="J73" s="2"/>
      <c r="K73" s="2"/>
    </row>
    <row r="74" spans="1:11" ht="60" customHeight="1">
      <c r="A74" s="2"/>
      <c r="B74" s="6"/>
      <c r="C74" s="6"/>
      <c r="D74" s="2"/>
      <c r="E74" s="2"/>
      <c r="F74" s="2"/>
      <c r="G74" s="2"/>
      <c r="H74" s="2"/>
      <c r="I74" s="2"/>
      <c r="J74" s="2"/>
      <c r="K74" s="2"/>
    </row>
    <row r="75" spans="1:11" ht="60" customHeight="1">
      <c r="A75" s="2"/>
      <c r="B75" s="6"/>
      <c r="C75" s="6"/>
      <c r="D75" s="2"/>
      <c r="E75" s="2"/>
      <c r="F75" s="2"/>
      <c r="G75" s="2"/>
      <c r="H75" s="2"/>
      <c r="I75" s="2"/>
      <c r="J75" s="2"/>
      <c r="K75" s="2"/>
    </row>
    <row r="76" spans="1:11" ht="60" customHeight="1">
      <c r="A76" s="2"/>
      <c r="B76" s="6"/>
      <c r="C76" s="6"/>
      <c r="D76" s="2"/>
      <c r="E76" s="2"/>
      <c r="F76" s="2"/>
      <c r="G76" s="2"/>
      <c r="H76" s="2"/>
      <c r="I76" s="2"/>
      <c r="J76" s="2"/>
      <c r="K76" s="2"/>
    </row>
    <row r="77" spans="1:11" ht="60" customHeight="1">
      <c r="A77" s="2"/>
      <c r="B77" s="6"/>
      <c r="C77" s="6"/>
      <c r="D77" s="2"/>
      <c r="E77" s="2"/>
      <c r="F77" s="2"/>
      <c r="G77" s="2"/>
      <c r="H77" s="2"/>
      <c r="I77" s="2"/>
      <c r="J77" s="2"/>
      <c r="K77" s="2"/>
    </row>
    <row r="78" spans="1:11" ht="60" customHeight="1">
      <c r="A78" s="2"/>
      <c r="B78" s="6"/>
      <c r="C78" s="6"/>
      <c r="D78" s="2"/>
      <c r="E78" s="2"/>
      <c r="F78" s="2"/>
      <c r="G78" s="2"/>
      <c r="H78" s="2"/>
      <c r="I78" s="2"/>
      <c r="J78" s="2"/>
      <c r="K78" s="2"/>
    </row>
    <row r="79" spans="1:11" ht="60" customHeight="1">
      <c r="A79" s="2"/>
      <c r="B79" s="6"/>
      <c r="C79" s="6"/>
      <c r="D79" s="2"/>
      <c r="E79" s="2"/>
      <c r="F79" s="2"/>
      <c r="G79" s="2"/>
      <c r="H79" s="2"/>
      <c r="I79" s="2"/>
      <c r="J79" s="2"/>
      <c r="K79" s="2"/>
    </row>
    <row r="80" spans="1:11" ht="60" customHeight="1">
      <c r="A80" s="2"/>
      <c r="B80" s="6"/>
      <c r="C80" s="6"/>
      <c r="D80" s="2"/>
      <c r="E80" s="2"/>
      <c r="F80" s="2"/>
      <c r="G80" s="2"/>
      <c r="H80" s="2"/>
      <c r="I80" s="2"/>
      <c r="J80" s="2"/>
      <c r="K80" s="2"/>
    </row>
    <row r="81" spans="1:11" ht="60" customHeight="1">
      <c r="A81" s="2"/>
      <c r="B81" s="6"/>
      <c r="C81" s="6"/>
      <c r="D81" s="2"/>
      <c r="E81" s="2"/>
      <c r="F81" s="2"/>
      <c r="G81" s="2"/>
      <c r="H81" s="2"/>
      <c r="I81" s="2"/>
      <c r="J81" s="2"/>
      <c r="K81" s="2"/>
    </row>
    <row r="82" spans="1:11" ht="60" customHeight="1">
      <c r="A82" s="2"/>
      <c r="B82" s="6"/>
      <c r="C82" s="6"/>
      <c r="D82" s="2"/>
      <c r="E82" s="2"/>
      <c r="F82" s="2"/>
      <c r="G82" s="2"/>
      <c r="H82" s="2"/>
      <c r="I82" s="2"/>
      <c r="J82" s="2"/>
      <c r="K82" s="2"/>
    </row>
    <row r="83" spans="1:11" ht="60" customHeight="1">
      <c r="A83" s="2"/>
      <c r="B83" s="6"/>
      <c r="C83" s="6"/>
      <c r="D83" s="2"/>
      <c r="E83" s="2"/>
      <c r="F83" s="2"/>
      <c r="G83" s="2"/>
      <c r="H83" s="2"/>
      <c r="I83" s="2"/>
      <c r="J83" s="2"/>
      <c r="K83" s="2"/>
    </row>
    <row r="84" spans="1:11" ht="60" customHeight="1">
      <c r="A84" s="2"/>
      <c r="B84" s="6"/>
      <c r="C84" s="6"/>
      <c r="D84" s="2"/>
      <c r="E84" s="2"/>
      <c r="F84" s="2"/>
      <c r="G84" s="2"/>
      <c r="H84" s="2"/>
      <c r="I84" s="2"/>
      <c r="J84" s="2"/>
      <c r="K84" s="2"/>
    </row>
    <row r="85" spans="1:11" ht="60" customHeight="1">
      <c r="A85" s="2"/>
      <c r="B85" s="6"/>
      <c r="C85" s="6"/>
      <c r="D85" s="2"/>
      <c r="E85" s="2"/>
      <c r="F85" s="2"/>
      <c r="G85" s="2"/>
      <c r="H85" s="2"/>
      <c r="I85" s="2"/>
      <c r="J85" s="2"/>
      <c r="K85" s="2"/>
    </row>
    <row r="86" spans="1:11" ht="60" customHeight="1">
      <c r="A86" s="2"/>
      <c r="B86" s="6"/>
      <c r="C86" s="6"/>
      <c r="D86" s="2"/>
      <c r="E86" s="2"/>
      <c r="F86" s="2"/>
      <c r="G86" s="2"/>
      <c r="H86" s="2"/>
      <c r="I86" s="2"/>
      <c r="J86" s="2"/>
      <c r="K86" s="2"/>
    </row>
    <row r="87" spans="1:11" ht="60" customHeight="1">
      <c r="A87" s="2"/>
      <c r="B87" s="6"/>
      <c r="C87" s="6"/>
      <c r="D87" s="2"/>
      <c r="E87" s="2"/>
      <c r="F87" s="2"/>
      <c r="G87" s="2"/>
      <c r="H87" s="2"/>
      <c r="I87" s="2"/>
      <c r="J87" s="2"/>
      <c r="K87" s="2"/>
    </row>
    <row r="88" spans="1:11" ht="60" customHeight="1">
      <c r="A88" s="2"/>
      <c r="B88" s="6"/>
      <c r="C88" s="6"/>
      <c r="D88" s="2"/>
      <c r="E88" s="2"/>
      <c r="F88" s="2"/>
      <c r="G88" s="2"/>
      <c r="H88" s="2"/>
      <c r="I88" s="2"/>
      <c r="J88" s="2"/>
      <c r="K88" s="2"/>
    </row>
    <row r="89" spans="1:11" ht="60" customHeight="1">
      <c r="A89" s="2"/>
      <c r="B89" s="6"/>
      <c r="C89" s="6"/>
      <c r="D89" s="2"/>
      <c r="E89" s="2"/>
      <c r="F89" s="2"/>
      <c r="G89" s="2"/>
      <c r="H89" s="2"/>
      <c r="I89" s="2"/>
      <c r="J89" s="2"/>
      <c r="K89" s="2"/>
    </row>
    <row r="90" spans="1:11" ht="60" customHeight="1">
      <c r="A90" s="2"/>
      <c r="B90" s="6"/>
      <c r="C90" s="6"/>
      <c r="D90" s="2"/>
      <c r="E90" s="2"/>
      <c r="F90" s="2"/>
      <c r="G90" s="2"/>
      <c r="H90" s="2"/>
      <c r="I90" s="2"/>
      <c r="J90" s="2"/>
      <c r="K90" s="2"/>
    </row>
    <row r="91" spans="1:11" ht="60" customHeight="1">
      <c r="A91" s="2"/>
      <c r="B91" s="6"/>
      <c r="C91" s="6"/>
      <c r="D91" s="2"/>
      <c r="E91" s="2"/>
      <c r="F91" s="2"/>
      <c r="G91" s="2"/>
      <c r="H91" s="2"/>
      <c r="I91" s="2"/>
      <c r="J91" s="2"/>
      <c r="K91" s="2"/>
    </row>
    <row r="92" spans="1:11" ht="60" customHeight="1">
      <c r="A92" s="2"/>
      <c r="B92" s="6"/>
      <c r="C92" s="6"/>
      <c r="D92" s="2"/>
      <c r="E92" s="2"/>
      <c r="F92" s="2"/>
      <c r="G92" s="2"/>
      <c r="H92" s="2"/>
      <c r="I92" s="2"/>
      <c r="J92" s="2"/>
      <c r="K92" s="2"/>
    </row>
    <row r="93" spans="1:11" ht="60" customHeight="1">
      <c r="A93" s="2"/>
      <c r="B93" s="6"/>
      <c r="C93" s="6"/>
      <c r="D93" s="2"/>
      <c r="E93" s="2"/>
      <c r="F93" s="2"/>
      <c r="G93" s="2"/>
      <c r="H93" s="2"/>
      <c r="I93" s="2"/>
      <c r="J93" s="2"/>
      <c r="K93" s="2"/>
    </row>
    <row r="94" spans="1:11" ht="60" customHeight="1">
      <c r="A94" s="2"/>
      <c r="B94" s="6"/>
      <c r="C94" s="6"/>
      <c r="D94" s="2"/>
      <c r="E94" s="2"/>
      <c r="F94" s="2"/>
      <c r="G94" s="2"/>
      <c r="H94" s="2"/>
      <c r="I94" s="2"/>
      <c r="J94" s="2"/>
      <c r="K94" s="2"/>
    </row>
    <row r="95" spans="1:11" ht="60" customHeight="1">
      <c r="A95" s="2"/>
      <c r="B95" s="6"/>
      <c r="C95" s="6"/>
      <c r="D95" s="2"/>
      <c r="E95" s="2"/>
      <c r="F95" s="2"/>
      <c r="G95" s="2"/>
      <c r="H95" s="2"/>
      <c r="I95" s="2"/>
      <c r="J95" s="2"/>
      <c r="K95" s="2"/>
    </row>
    <row r="96" spans="1:11" ht="60" customHeight="1">
      <c r="A96" s="2"/>
      <c r="B96" s="6"/>
      <c r="C96" s="6"/>
      <c r="D96" s="2"/>
      <c r="E96" s="2"/>
      <c r="F96" s="2"/>
      <c r="G96" s="2"/>
      <c r="H96" s="2"/>
      <c r="I96" s="2"/>
      <c r="J96" s="2"/>
      <c r="K96" s="2"/>
    </row>
    <row r="97" spans="1:11" ht="60" customHeight="1">
      <c r="A97" s="2"/>
      <c r="B97" s="6"/>
      <c r="C97" s="6"/>
      <c r="D97" s="2"/>
      <c r="E97" s="2"/>
      <c r="F97" s="2"/>
      <c r="G97" s="2"/>
      <c r="H97" s="2"/>
      <c r="I97" s="2"/>
      <c r="J97" s="2"/>
      <c r="K97" s="2"/>
    </row>
    <row r="98" spans="1:11" ht="60" customHeight="1">
      <c r="A98" s="2"/>
      <c r="B98" s="6"/>
      <c r="C98" s="6"/>
      <c r="D98" s="2"/>
      <c r="E98" s="2"/>
      <c r="F98" s="2"/>
      <c r="G98" s="2"/>
      <c r="H98" s="2"/>
      <c r="I98" s="2"/>
      <c r="J98" s="2"/>
      <c r="K98" s="2"/>
    </row>
    <row r="99" spans="1:11" ht="60" customHeight="1">
      <c r="A99" s="2"/>
      <c r="B99" s="6"/>
      <c r="C99" s="6"/>
      <c r="D99" s="2"/>
      <c r="E99" s="2"/>
      <c r="F99" s="2"/>
      <c r="G99" s="2"/>
      <c r="H99" s="2"/>
      <c r="I99" s="2"/>
      <c r="J99" s="2"/>
      <c r="K99" s="2"/>
    </row>
    <row r="100" spans="1:11" ht="60" customHeight="1">
      <c r="A100" s="2"/>
      <c r="B100" s="6"/>
      <c r="C100" s="6"/>
      <c r="D100" s="2"/>
      <c r="E100" s="2"/>
      <c r="F100" s="2"/>
      <c r="G100" s="2"/>
      <c r="H100" s="2"/>
      <c r="I100" s="2"/>
      <c r="J100" s="2"/>
      <c r="K100" s="2"/>
    </row>
    <row r="101" spans="1:11" ht="60" customHeight="1">
      <c r="A101" s="2"/>
      <c r="B101" s="6"/>
      <c r="C101" s="6"/>
      <c r="D101" s="2"/>
      <c r="E101" s="2"/>
      <c r="F101" s="2"/>
      <c r="G101" s="2"/>
      <c r="H101" s="2"/>
      <c r="I101" s="2"/>
      <c r="J101" s="2"/>
      <c r="K101" s="2"/>
    </row>
    <row r="102" spans="1:11" ht="60" customHeight="1">
      <c r="A102" s="2"/>
      <c r="B102" s="6"/>
      <c r="C102" s="6"/>
      <c r="D102" s="2"/>
      <c r="E102" s="2"/>
      <c r="F102" s="2"/>
      <c r="G102" s="2"/>
      <c r="H102" s="2"/>
      <c r="I102" s="2"/>
      <c r="J102" s="2"/>
      <c r="K102" s="2"/>
    </row>
    <row r="103" spans="1:11" ht="60" customHeight="1">
      <c r="A103" s="2"/>
      <c r="B103" s="6"/>
      <c r="C103" s="6"/>
      <c r="D103" s="2"/>
      <c r="E103" s="2"/>
      <c r="F103" s="2"/>
      <c r="G103" s="2"/>
      <c r="H103" s="2"/>
      <c r="I103" s="2"/>
      <c r="J103" s="2"/>
      <c r="K103" s="2"/>
    </row>
    <row r="104" spans="1:11" ht="60" customHeight="1">
      <c r="A104" s="2"/>
      <c r="B104" s="6"/>
      <c r="C104" s="6"/>
      <c r="D104" s="2"/>
      <c r="E104" s="2"/>
      <c r="F104" s="2"/>
      <c r="G104" s="2"/>
      <c r="H104" s="2"/>
      <c r="I104" s="2"/>
      <c r="J104" s="2"/>
      <c r="K104" s="2"/>
    </row>
    <row r="105" spans="1:11" ht="60" customHeight="1">
      <c r="A105" s="2"/>
      <c r="B105" s="6"/>
      <c r="C105" s="6"/>
      <c r="D105" s="2"/>
      <c r="E105" s="2"/>
      <c r="F105" s="2"/>
      <c r="G105" s="2"/>
      <c r="H105" s="2"/>
      <c r="I105" s="2"/>
      <c r="J105" s="2"/>
      <c r="K105" s="2"/>
    </row>
    <row r="106" spans="1:11" ht="60" customHeight="1">
      <c r="A106" s="2"/>
      <c r="B106" s="6"/>
      <c r="C106" s="6"/>
      <c r="D106" s="2"/>
      <c r="E106" s="2"/>
      <c r="F106" s="2"/>
      <c r="G106" s="2"/>
      <c r="H106" s="2"/>
      <c r="I106" s="2"/>
      <c r="J106" s="2"/>
      <c r="K106" s="2"/>
    </row>
    <row r="107" spans="1:11" ht="60" customHeight="1">
      <c r="A107" s="2"/>
      <c r="B107" s="6"/>
      <c r="C107" s="6"/>
      <c r="D107" s="2"/>
      <c r="E107" s="2"/>
      <c r="F107" s="2"/>
      <c r="G107" s="2"/>
      <c r="H107" s="2"/>
      <c r="I107" s="2"/>
      <c r="J107" s="2"/>
      <c r="K107" s="2"/>
    </row>
    <row r="108" spans="1:11" ht="60" customHeight="1">
      <c r="A108" s="2"/>
      <c r="B108" s="6"/>
      <c r="C108" s="6"/>
      <c r="D108" s="2"/>
      <c r="E108" s="2"/>
      <c r="F108" s="2"/>
      <c r="G108" s="2"/>
      <c r="H108" s="2"/>
      <c r="I108" s="2"/>
      <c r="J108" s="2"/>
      <c r="K108" s="2"/>
    </row>
    <row r="109" spans="1:11" ht="24.95" customHeight="1">
      <c r="A109" s="2"/>
      <c r="B109" s="6"/>
      <c r="C109" s="6"/>
      <c r="D109" s="2"/>
      <c r="E109" s="2"/>
      <c r="F109" s="2"/>
      <c r="G109" s="2"/>
      <c r="H109" s="2"/>
      <c r="I109" s="2"/>
      <c r="J109" s="2"/>
      <c r="K109" s="2"/>
    </row>
    <row r="110" spans="1:11" ht="24.95" customHeight="1">
      <c r="A110" s="2"/>
      <c r="B110" s="6"/>
      <c r="C110" s="6"/>
      <c r="D110" s="2"/>
      <c r="E110" s="2"/>
      <c r="F110" s="2"/>
      <c r="G110" s="2"/>
      <c r="H110" s="2"/>
      <c r="I110" s="2"/>
      <c r="J110" s="2"/>
      <c r="K110" s="2"/>
    </row>
    <row r="111" spans="1:11" ht="24.95" customHeight="1">
      <c r="A111" s="2"/>
      <c r="B111" s="6"/>
      <c r="C111" s="6"/>
      <c r="D111" s="2"/>
      <c r="E111" s="2"/>
      <c r="F111" s="2"/>
      <c r="G111" s="2"/>
      <c r="H111" s="2"/>
      <c r="I111" s="2"/>
      <c r="J111" s="2"/>
      <c r="K111" s="2"/>
    </row>
    <row r="112" spans="1:11" ht="24.95" customHeight="1">
      <c r="A112" s="2"/>
      <c r="B112" s="6"/>
      <c r="C112" s="6"/>
      <c r="D112" s="2"/>
      <c r="E112" s="2"/>
      <c r="F112" s="2"/>
      <c r="G112" s="2"/>
      <c r="H112" s="2"/>
      <c r="I112" s="2"/>
      <c r="J112" s="2"/>
      <c r="K112" s="2"/>
    </row>
    <row r="113" spans="1:11" ht="24.95" customHeight="1">
      <c r="A113" s="2"/>
      <c r="B113" s="6"/>
      <c r="C113" s="6"/>
      <c r="D113" s="2"/>
      <c r="E113" s="2"/>
      <c r="F113" s="2"/>
      <c r="G113" s="2"/>
      <c r="H113" s="2"/>
      <c r="I113" s="2"/>
      <c r="J113" s="2"/>
      <c r="K113" s="2"/>
    </row>
    <row r="114" spans="1:11" ht="24.95" customHeight="1">
      <c r="A114" s="2"/>
      <c r="B114" s="6"/>
      <c r="C114" s="6"/>
      <c r="D114" s="2"/>
      <c r="E114" s="2"/>
      <c r="F114" s="2"/>
      <c r="G114" s="2"/>
      <c r="H114" s="2"/>
      <c r="I114" s="2"/>
      <c r="J114" s="2"/>
      <c r="K114" s="2"/>
    </row>
    <row r="115" spans="1:11" ht="24.95" customHeight="1">
      <c r="A115" s="2"/>
      <c r="B115" s="6"/>
      <c r="C115" s="6"/>
      <c r="D115" s="2"/>
      <c r="E115" s="2"/>
      <c r="F115" s="2"/>
      <c r="G115" s="2"/>
      <c r="H115" s="2"/>
      <c r="I115" s="2"/>
      <c r="J115" s="2"/>
      <c r="K115" s="2"/>
    </row>
    <row r="116" spans="1:11" ht="24.95" customHeight="1">
      <c r="A116" s="2"/>
      <c r="B116" s="6"/>
      <c r="C116" s="6"/>
      <c r="D116" s="2"/>
      <c r="E116" s="2"/>
      <c r="F116" s="2"/>
      <c r="G116" s="2"/>
      <c r="H116" s="2"/>
      <c r="I116" s="2"/>
      <c r="J116" s="2"/>
      <c r="K116" s="2"/>
    </row>
    <row r="117" spans="1:11" ht="24.95" customHeight="1">
      <c r="A117" s="2"/>
      <c r="B117" s="6"/>
      <c r="C117" s="6"/>
      <c r="D117" s="2"/>
      <c r="E117" s="2"/>
      <c r="F117" s="2"/>
      <c r="G117" s="2"/>
      <c r="H117" s="2"/>
      <c r="I117" s="2"/>
      <c r="J117" s="2"/>
      <c r="K117" s="2"/>
    </row>
    <row r="118" spans="1:11" ht="24.95" customHeight="1">
      <c r="A118" s="2"/>
      <c r="B118" s="6"/>
      <c r="C118" s="6"/>
      <c r="D118" s="2"/>
      <c r="E118" s="2"/>
      <c r="F118" s="2"/>
      <c r="G118" s="2"/>
      <c r="H118" s="2"/>
      <c r="I118" s="2"/>
      <c r="J118" s="2"/>
      <c r="K118" s="2"/>
    </row>
    <row r="119" spans="1:11" ht="24.95" customHeight="1">
      <c r="A119" s="2"/>
      <c r="B119" s="6"/>
      <c r="C119" s="6"/>
      <c r="D119" s="2"/>
      <c r="E119" s="2"/>
      <c r="F119" s="2"/>
      <c r="G119" s="2"/>
      <c r="H119" s="2"/>
      <c r="I119" s="2"/>
      <c r="J119" s="2"/>
      <c r="K119" s="2"/>
    </row>
    <row r="120" spans="1:11" ht="24.95" customHeight="1">
      <c r="A120" s="2"/>
      <c r="B120" s="6"/>
      <c r="C120" s="6"/>
      <c r="D120" s="2"/>
      <c r="E120" s="2"/>
      <c r="F120" s="2"/>
      <c r="G120" s="2"/>
      <c r="H120" s="2"/>
      <c r="I120" s="2"/>
      <c r="J120" s="2"/>
      <c r="K120" s="2"/>
    </row>
    <row r="121" spans="1:11" ht="24.95" customHeight="1">
      <c r="A121" s="2"/>
      <c r="B121" s="6"/>
      <c r="C121" s="6"/>
      <c r="D121" s="2"/>
      <c r="E121" s="2"/>
      <c r="F121" s="2"/>
      <c r="G121" s="2"/>
      <c r="H121" s="2"/>
      <c r="I121" s="2"/>
      <c r="J121" s="2"/>
      <c r="K121" s="2"/>
    </row>
    <row r="122" spans="1:11" ht="24.95" customHeight="1">
      <c r="A122" s="2"/>
      <c r="B122" s="6"/>
      <c r="C122" s="6"/>
      <c r="D122" s="2"/>
      <c r="E122" s="2"/>
      <c r="F122" s="2"/>
      <c r="G122" s="2"/>
      <c r="H122" s="2"/>
      <c r="I122" s="2"/>
      <c r="J122" s="2"/>
      <c r="K122" s="2"/>
    </row>
    <row r="123" spans="1:11" ht="24.95" customHeight="1">
      <c r="A123" s="2"/>
      <c r="B123" s="6"/>
      <c r="C123" s="6"/>
      <c r="D123" s="2"/>
      <c r="E123" s="2"/>
      <c r="F123" s="2"/>
      <c r="G123" s="2"/>
      <c r="H123" s="2"/>
      <c r="I123" s="2"/>
      <c r="J123" s="2"/>
      <c r="K123" s="2"/>
    </row>
    <row r="124" spans="1:11" ht="24.95" customHeight="1">
      <c r="A124" s="2"/>
      <c r="B124" s="6"/>
      <c r="C124" s="6"/>
      <c r="D124" s="2"/>
      <c r="E124" s="2"/>
      <c r="F124" s="2"/>
      <c r="G124" s="2"/>
      <c r="H124" s="2"/>
      <c r="I124" s="2"/>
      <c r="J124" s="2"/>
      <c r="K124" s="2"/>
    </row>
    <row r="125" spans="1:11" ht="24.95" customHeight="1">
      <c r="A125" s="2"/>
      <c r="B125" s="6"/>
      <c r="C125" s="6"/>
      <c r="D125" s="2"/>
      <c r="E125" s="2"/>
      <c r="F125" s="2"/>
      <c r="G125" s="2"/>
      <c r="H125" s="2"/>
      <c r="I125" s="2"/>
      <c r="J125" s="2"/>
      <c r="K125" s="2"/>
    </row>
    <row r="126" spans="1:11" ht="24.95" customHeight="1">
      <c r="A126" s="2"/>
      <c r="B126" s="6"/>
      <c r="C126" s="6"/>
      <c r="D126" s="2"/>
      <c r="E126" s="2"/>
      <c r="F126" s="2"/>
      <c r="G126" s="2"/>
      <c r="H126" s="2"/>
      <c r="I126" s="2"/>
      <c r="J126" s="2"/>
      <c r="K126" s="2"/>
    </row>
    <row r="127" spans="1:11" ht="24.95" customHeight="1">
      <c r="A127" s="2"/>
      <c r="B127" s="6"/>
      <c r="C127" s="6"/>
      <c r="D127" s="2"/>
      <c r="E127" s="2"/>
      <c r="F127" s="2"/>
      <c r="G127" s="2"/>
      <c r="H127" s="2"/>
      <c r="I127" s="2"/>
      <c r="J127" s="2"/>
      <c r="K127" s="2"/>
    </row>
    <row r="128" spans="1:11" ht="24.95" customHeight="1">
      <c r="A128" s="2"/>
      <c r="B128" s="6"/>
      <c r="C128" s="6"/>
      <c r="D128" s="2"/>
      <c r="E128" s="2"/>
      <c r="F128" s="2"/>
      <c r="G128" s="2"/>
      <c r="H128" s="2"/>
      <c r="I128" s="2"/>
      <c r="J128" s="2"/>
      <c r="K128" s="2"/>
    </row>
    <row r="129" spans="1:11" ht="24.95" customHeight="1">
      <c r="A129" s="2"/>
      <c r="B129" s="6"/>
      <c r="C129" s="6"/>
      <c r="D129" s="2"/>
      <c r="E129" s="2"/>
      <c r="F129" s="2"/>
      <c r="G129" s="2"/>
      <c r="H129" s="2"/>
      <c r="I129" s="2"/>
      <c r="J129" s="2"/>
      <c r="K129" s="2"/>
    </row>
    <row r="130" spans="1:11" ht="24.95" customHeight="1">
      <c r="A130" s="2"/>
      <c r="B130" s="6"/>
      <c r="C130" s="6"/>
      <c r="D130" s="2"/>
      <c r="E130" s="2"/>
      <c r="F130" s="2"/>
      <c r="G130" s="2"/>
      <c r="H130" s="2"/>
      <c r="I130" s="2"/>
      <c r="J130" s="2"/>
      <c r="K130" s="2"/>
    </row>
    <row r="131" spans="1:11" ht="24.95" customHeight="1">
      <c r="A131" s="2"/>
      <c r="B131" s="6"/>
      <c r="C131" s="6"/>
      <c r="D131" s="2"/>
      <c r="E131" s="2"/>
      <c r="F131" s="2"/>
      <c r="G131" s="2"/>
      <c r="H131" s="2"/>
      <c r="I131" s="2"/>
      <c r="J131" s="2"/>
      <c r="K131" s="2"/>
    </row>
    <row r="132" spans="1:11" ht="24.95" customHeight="1">
      <c r="A132" s="2"/>
      <c r="B132" s="6"/>
      <c r="C132" s="6"/>
      <c r="D132" s="2"/>
      <c r="E132" s="2"/>
      <c r="F132" s="2"/>
      <c r="G132" s="2"/>
      <c r="H132" s="2"/>
      <c r="I132" s="2"/>
      <c r="J132" s="2"/>
      <c r="K132" s="2"/>
    </row>
    <row r="133" spans="1:11" ht="24.95" customHeight="1">
      <c r="A133" s="2"/>
      <c r="B133" s="6"/>
      <c r="C133" s="6"/>
      <c r="D133" s="2"/>
      <c r="E133" s="2"/>
      <c r="F133" s="2"/>
      <c r="G133" s="2"/>
      <c r="H133" s="2"/>
      <c r="I133" s="2"/>
      <c r="J133" s="2"/>
      <c r="K133" s="2"/>
    </row>
    <row r="134" spans="1:11" ht="24.95" customHeight="1">
      <c r="A134" s="1"/>
      <c r="B134" s="7"/>
      <c r="C134" s="7"/>
      <c r="D134" s="1"/>
      <c r="E134" s="1"/>
      <c r="F134" s="1"/>
      <c r="G134" s="1"/>
      <c r="H134" s="1"/>
      <c r="I134" s="1"/>
      <c r="J134" s="1"/>
      <c r="K134" s="1"/>
    </row>
    <row r="135" spans="1:11" ht="24.95" customHeight="1">
      <c r="A135" s="1"/>
      <c r="B135" s="7"/>
      <c r="C135" s="7"/>
      <c r="D135" s="1"/>
      <c r="E135" s="1"/>
      <c r="F135" s="1"/>
      <c r="G135" s="1"/>
      <c r="H135" s="1"/>
      <c r="I135" s="1"/>
      <c r="J135" s="1"/>
      <c r="K135" s="1"/>
    </row>
    <row r="136" spans="1:11" ht="24.95" customHeight="1">
      <c r="A136" s="1"/>
      <c r="B136" s="7"/>
      <c r="C136" s="7"/>
      <c r="D136" s="1"/>
      <c r="E136" s="1"/>
      <c r="F136" s="1"/>
      <c r="G136" s="1"/>
      <c r="H136" s="1"/>
      <c r="I136" s="1"/>
      <c r="J136" s="1"/>
      <c r="K136" s="1"/>
    </row>
    <row r="137" spans="1:11" ht="24.95" customHeight="1">
      <c r="A137" s="1"/>
      <c r="B137" s="7"/>
      <c r="C137" s="7"/>
      <c r="D137" s="1"/>
      <c r="E137" s="1"/>
      <c r="F137" s="1"/>
      <c r="G137" s="1"/>
      <c r="H137" s="1"/>
      <c r="I137" s="1"/>
      <c r="J137" s="1"/>
      <c r="K137" s="1"/>
    </row>
    <row r="138" spans="1:11" ht="24.95" customHeight="1">
      <c r="A138" s="1"/>
      <c r="B138" s="7"/>
      <c r="C138" s="7"/>
      <c r="D138" s="1"/>
      <c r="E138" s="1"/>
      <c r="F138" s="1"/>
      <c r="G138" s="1"/>
      <c r="H138" s="1"/>
      <c r="I138" s="1"/>
      <c r="J138" s="1"/>
      <c r="K138" s="1"/>
    </row>
    <row r="139" spans="1:11" ht="24.95" customHeight="1">
      <c r="A139" s="1"/>
      <c r="B139" s="7"/>
      <c r="C139" s="7"/>
      <c r="D139" s="1"/>
      <c r="E139" s="1"/>
      <c r="F139" s="1"/>
      <c r="G139" s="1"/>
      <c r="H139" s="1"/>
      <c r="I139" s="1"/>
      <c r="J139" s="1"/>
      <c r="K139" s="1"/>
    </row>
    <row r="140" spans="1:11" ht="24.95" customHeight="1">
      <c r="A140" s="1"/>
      <c r="B140" s="7"/>
      <c r="C140" s="7"/>
      <c r="D140" s="1"/>
      <c r="E140" s="1"/>
      <c r="F140" s="1"/>
      <c r="G140" s="1"/>
      <c r="H140" s="1"/>
      <c r="I140" s="1"/>
      <c r="J140" s="1"/>
      <c r="K140" s="1"/>
    </row>
    <row r="141" spans="1:11" ht="24.95" customHeight="1">
      <c r="A141" s="1"/>
      <c r="B141" s="7"/>
      <c r="C141" s="7"/>
      <c r="D141" s="1"/>
      <c r="E141" s="1"/>
      <c r="F141" s="1"/>
      <c r="G141" s="1"/>
      <c r="H141" s="1"/>
      <c r="I141" s="1"/>
      <c r="J141" s="1"/>
      <c r="K141" s="1"/>
    </row>
    <row r="142" spans="1:11" ht="24.95" customHeight="1">
      <c r="A142" s="1"/>
      <c r="B142" s="7"/>
      <c r="C142" s="7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7"/>
      <c r="C143" s="7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7"/>
      <c r="C144" s="7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7"/>
      <c r="C145" s="7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7"/>
      <c r="C146" s="7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7"/>
      <c r="C147" s="7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7"/>
      <c r="C148" s="7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7"/>
      <c r="C149" s="7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7"/>
      <c r="C150" s="7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7"/>
      <c r="C151" s="7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7"/>
      <c r="C152" s="7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7"/>
      <c r="C153" s="7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7"/>
      <c r="C154" s="7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7"/>
      <c r="C155" s="7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7"/>
      <c r="C156" s="7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7"/>
      <c r="C157" s="7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7"/>
      <c r="C158" s="7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7"/>
      <c r="C159" s="7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7"/>
      <c r="C160" s="7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7"/>
      <c r="C161" s="7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7"/>
      <c r="C162" s="7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7"/>
      <c r="C163" s="7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7"/>
      <c r="C164" s="7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7"/>
      <c r="C165" s="7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7"/>
      <c r="C166" s="7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7"/>
      <c r="C167" s="7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7"/>
      <c r="C168" s="7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7"/>
      <c r="C169" s="7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7"/>
      <c r="C170" s="7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7"/>
      <c r="C171" s="7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7"/>
      <c r="C172" s="7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7"/>
      <c r="C173" s="7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7"/>
      <c r="C174" s="7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7"/>
      <c r="C175" s="7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7"/>
      <c r="C176" s="7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7"/>
      <c r="C177" s="7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7"/>
      <c r="C178" s="7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7"/>
      <c r="C179" s="7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7"/>
      <c r="C180" s="7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7"/>
      <c r="C181" s="7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7"/>
      <c r="C182" s="7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7"/>
      <c r="C183" s="7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7"/>
      <c r="C184" s="7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7"/>
      <c r="C185" s="7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7"/>
      <c r="C186" s="7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7"/>
      <c r="C187" s="7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7"/>
      <c r="C188" s="7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7"/>
      <c r="C189" s="7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7"/>
      <c r="C190" s="7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7"/>
      <c r="C191" s="7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7"/>
      <c r="C192" s="7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7"/>
      <c r="C193" s="7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7"/>
      <c r="C194" s="7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7"/>
      <c r="C195" s="7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7"/>
      <c r="C196" s="7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7"/>
      <c r="C197" s="7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7"/>
      <c r="C198" s="7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7"/>
      <c r="C199" s="7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7"/>
      <c r="C200" s="7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7"/>
      <c r="C201" s="7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7"/>
      <c r="C202" s="7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7"/>
      <c r="C203" s="7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7"/>
      <c r="C204" s="7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7"/>
      <c r="C205" s="7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7"/>
      <c r="C206" s="7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7"/>
      <c r="C207" s="7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7"/>
      <c r="C208" s="7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7"/>
      <c r="C209" s="7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7"/>
      <c r="C210" s="7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7"/>
      <c r="C211" s="7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7"/>
      <c r="C212" s="7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7"/>
      <c r="C213" s="7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7"/>
      <c r="C214" s="7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7"/>
      <c r="C215" s="7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7"/>
      <c r="C216" s="7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7"/>
      <c r="C217" s="7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7"/>
      <c r="C218" s="7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7"/>
      <c r="C219" s="7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7"/>
      <c r="C220" s="7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7"/>
      <c r="C221" s="7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7"/>
      <c r="C222" s="7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7"/>
      <c r="C223" s="7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7"/>
      <c r="C224" s="7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7"/>
      <c r="C225" s="7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7"/>
      <c r="C226" s="7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7"/>
      <c r="C227" s="7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7"/>
      <c r="C228" s="7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7"/>
      <c r="C229" s="7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7"/>
      <c r="C230" s="7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7"/>
      <c r="C231" s="7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7"/>
      <c r="C232" s="7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7"/>
      <c r="C233" s="7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7"/>
      <c r="C234" s="7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7"/>
      <c r="C235" s="7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7"/>
      <c r="C236" s="7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7"/>
      <c r="C237" s="7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7"/>
      <c r="C238" s="7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7"/>
      <c r="C239" s="7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7"/>
      <c r="C240" s="7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7"/>
      <c r="C241" s="7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7"/>
      <c r="C242" s="7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7"/>
      <c r="C243" s="7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7"/>
      <c r="C244" s="7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7"/>
      <c r="C245" s="7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7"/>
      <c r="C246" s="7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7"/>
      <c r="C247" s="7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7"/>
      <c r="C248" s="7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7"/>
      <c r="C249" s="7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7"/>
      <c r="C250" s="7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7"/>
      <c r="C251" s="7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7"/>
      <c r="C252" s="7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7"/>
      <c r="C253" s="7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7"/>
      <c r="C254" s="7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7"/>
      <c r="C255" s="7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7"/>
      <c r="C256" s="7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7"/>
      <c r="C257" s="7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7"/>
      <c r="C258" s="7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7"/>
      <c r="C259" s="7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7"/>
      <c r="C260" s="7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7"/>
      <c r="C261" s="7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7"/>
      <c r="C262" s="7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7"/>
      <c r="C263" s="7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7"/>
      <c r="C264" s="7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7"/>
      <c r="C265" s="7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7"/>
      <c r="C266" s="7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7"/>
      <c r="C267" s="7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7"/>
      <c r="C268" s="7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7"/>
      <c r="C269" s="7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7"/>
      <c r="C270" s="7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7"/>
      <c r="C271" s="7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7"/>
      <c r="C272" s="7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7"/>
      <c r="C273" s="7"/>
      <c r="D273" s="1"/>
      <c r="E273" s="1"/>
      <c r="F273" s="1"/>
      <c r="G273" s="1"/>
      <c r="H273" s="1"/>
      <c r="I273" s="1"/>
      <c r="J273" s="1"/>
      <c r="K273" s="1"/>
    </row>
  </sheetData>
  <mergeCells count="14">
    <mergeCell ref="G24:K24"/>
    <mergeCell ref="G3:K3"/>
    <mergeCell ref="G6:K6"/>
    <mergeCell ref="G9:K9"/>
    <mergeCell ref="G12:K12"/>
    <mergeCell ref="G21:K21"/>
    <mergeCell ref="G51:K51"/>
    <mergeCell ref="G54:K54"/>
    <mergeCell ref="G27:K27"/>
    <mergeCell ref="G30:K30"/>
    <mergeCell ref="G33:K33"/>
    <mergeCell ref="G36:K36"/>
    <mergeCell ref="G39:K39"/>
    <mergeCell ref="G42:K4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B87ED5-EBA5-B448-B01F-E804A630BFC3}">
          <x14:formula1>
            <xm:f>TM!$A$2:$A$9</xm:f>
          </x14:formula1>
          <xm:sqref>E2 E58:E1048576</xm:sqref>
        </x14:dataValidation>
        <x14:dataValidation type="list" errorStyle="warning" allowBlank="1" showInputMessage="1" showErrorMessage="1" xr:uid="{65A74985-AF2E-6E44-B0DD-B3A4BB03AA87}">
          <x14:formula1>
            <xm:f>TM!$A$2:$A$9</xm:f>
          </x14:formula1>
          <xm:sqref>E3:E57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LEONARDO MONACO</cp:lastModifiedBy>
  <cp:revision/>
  <dcterms:created xsi:type="dcterms:W3CDTF">2021-12-23T20:59:10Z</dcterms:created>
  <dcterms:modified xsi:type="dcterms:W3CDTF">2022-01-23T16:32:22Z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d567812a-8d3e-43d7-b537-606609912b0c</vt:lpwstr>
  </property>
</Properties>
</file>