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EHAVIOURABILITY" sheetId="1" r:id="rId4"/>
    <sheet state="visible" name="Quest.Utente1" sheetId="2" r:id="rId5"/>
    <sheet state="visible" name="Quest.Utente2" sheetId="3" r:id="rId6"/>
    <sheet state="visible" name="Quest.Utente3" sheetId="4" r:id="rId7"/>
    <sheet state="visible" name="Quest.Utente4" sheetId="5" r:id="rId8"/>
    <sheet state="visible" name="MEDIE" sheetId="6" r:id="rId9"/>
    <sheet state="visible" name="TabRisultati" sheetId="7" r:id="rId10"/>
  </sheets>
  <definedNames/>
  <calcPr/>
  <extLst>
    <ext uri="GoogleSheetsCustomDataVersion1">
      <go:sheetsCustomData xmlns:go="http://customooxmlschemas.google.com/" r:id="rId11" roundtripDataSignature="AMtx7mjyWOPSJel5RHZeuiVNKGgSBtGYHg=="/>
    </ext>
  </extLst>
</workbook>
</file>

<file path=xl/sharedStrings.xml><?xml version="1.0" encoding="utf-8"?>
<sst xmlns="http://schemas.openxmlformats.org/spreadsheetml/2006/main" count="678" uniqueCount="120">
  <si>
    <t>Decision Making</t>
  </si>
  <si>
    <t xml:space="preserve">Self-Management </t>
  </si>
  <si>
    <t xml:space="preserve">Communication </t>
  </si>
  <si>
    <t>Engagement</t>
  </si>
  <si>
    <t>TASK T1 &lt;Aggiungere luogo d’interesse&gt;</t>
  </si>
  <si>
    <t>K&amp;S</t>
  </si>
  <si>
    <t>MOT</t>
  </si>
  <si>
    <t>TASK T2&lt;Aggiungere informazioni per luogo
d’interesse&gt;</t>
  </si>
  <si>
    <t>PC,SE</t>
  </si>
  <si>
    <t>TASK T3&lt;Valutare informazioni luogo d’interesse&gt;</t>
  </si>
  <si>
    <t>PC</t>
  </si>
  <si>
    <t>TASK T4&lt;Visualizzare informazioni luogo d’interesse&gt;</t>
  </si>
  <si>
    <t>TASK T5&lt;Cercare luogo d’interesse&gt;</t>
  </si>
  <si>
    <t>TASK T6&lt;Segnalare una zona poco sicura in una città&gt;</t>
  </si>
  <si>
    <t>TASK T7&lt;Segnalare luogo o mezzo con barriera
architettonica&gt;</t>
  </si>
  <si>
    <t>TASK T8&lt;Aggiungere mezzi per luogo d’interesse&gt;</t>
  </si>
  <si>
    <t>SE</t>
  </si>
  <si>
    <t>Legenda</t>
  </si>
  <si>
    <t>SE = Self-Efficacy</t>
  </si>
  <si>
    <t>K&amp;S = Knowledge &amp; Skills</t>
  </si>
  <si>
    <t>PC = Personal Control</t>
  </si>
  <si>
    <t>MOT = Motivation</t>
  </si>
  <si>
    <t>Knowledge&amp;Skills</t>
  </si>
  <si>
    <t>Scarso</t>
  </si>
  <si>
    <t>Sufficiente</t>
  </si>
  <si>
    <t>Buono</t>
  </si>
  <si>
    <t>Molto Buono</t>
  </si>
  <si>
    <t>Eccellente</t>
  </si>
  <si>
    <t>Valore</t>
  </si>
  <si>
    <t>T1_K&amp;S1</t>
  </si>
  <si>
    <t>Quanto valuteresti la tua conoscenza della posizione dei luoghi in cui vivi/lavori/studi?</t>
  </si>
  <si>
    <t>x</t>
  </si>
  <si>
    <t>Motivation</t>
  </si>
  <si>
    <t>T1_MOT1</t>
  </si>
  <si>
    <t>Quanto è facile per te indicare la posizione di un luogo?</t>
  </si>
  <si>
    <t>T2_K&amp;S1</t>
  </si>
  <si>
    <t>Quanto valuteresti la tua conoscenza del luogo in cui vivi/lavori/studi?</t>
  </si>
  <si>
    <t>Personal Control</t>
  </si>
  <si>
    <t>T2_PC1</t>
  </si>
  <si>
    <t>Quanto controllo pensi di avere nella scrittura delle informazioni?</t>
  </si>
  <si>
    <t>T2_PC2</t>
  </si>
  <si>
    <t>Quanto è importante fornire informazioni chiare?</t>
  </si>
  <si>
    <t>T2_PC3</t>
  </si>
  <si>
    <t>Quanto è importante fornire informazioni utili?</t>
  </si>
  <si>
    <t>T2_MOT2</t>
  </si>
  <si>
    <t>Quanto è facile valutare le tue conoscenze relative ad un luogo?</t>
  </si>
  <si>
    <t>Quanto è facile esprimere le tue conoscenze in modo chiare?</t>
  </si>
  <si>
    <t>Self Efficacy</t>
  </si>
  <si>
    <t>T2_SE1</t>
  </si>
  <si>
    <t>Quanto ti reputi capace a scrivere informazioni?</t>
  </si>
  <si>
    <t>T3_K&amp;S1</t>
  </si>
  <si>
    <t>A che livello reputi la tua capacità di valutare i luoghi in cui vivi/lavori/studi?</t>
  </si>
  <si>
    <t>T3_K&amp;S2</t>
  </si>
  <si>
    <t>A che livello reputi la tua capacità di valutare un luogo dopo averlo visitato?</t>
  </si>
  <si>
    <t>T3-PC1</t>
  </si>
  <si>
    <t>Quanto credi di essere oggettivo nel valutare un informazione?</t>
  </si>
  <si>
    <t>T3_MOT1</t>
  </si>
  <si>
    <t>Quanto è facile per te valutare un informazione?</t>
  </si>
  <si>
    <t>T4_MOT1</t>
  </si>
  <si>
    <t>Come valuteresti il tuo interesse nell'informarti su luogo prima di visitarlo?</t>
  </si>
  <si>
    <t>T4_MOT2</t>
  </si>
  <si>
    <t>Come valuteresti il tuo interesse hai nei pareri degli altri su un luogo?</t>
  </si>
  <si>
    <t>T4_MOT3</t>
  </si>
  <si>
    <t>Come valuteresti il tuo interesse hai nel trovare il modo migliore per arrivare in un luogo?</t>
  </si>
  <si>
    <t>T5_K&amp;S1</t>
  </si>
  <si>
    <t>Quanto ti informi per scegliere un luogo da visitare?</t>
  </si>
  <si>
    <t>T5_MOT1</t>
  </si>
  <si>
    <t>Quanto è facile valutare una soluzione alternativa prima di visitare un luogo?</t>
  </si>
  <si>
    <t>T5_MOT2</t>
  </si>
  <si>
    <t>Quanto è facile reperire informazioni su luogo da visitare?</t>
  </si>
  <si>
    <t>T6_K&amp;S1</t>
  </si>
  <si>
    <t>Quanto ti informi sulle zone di una città prima di visitarla?</t>
  </si>
  <si>
    <t>T6_K&amp;S2</t>
  </si>
  <si>
    <t>Quanto sei informato sulle zone pericolore della città in cui vivi/lavori/studi?</t>
  </si>
  <si>
    <t>T6_PC1</t>
  </si>
  <si>
    <t>Come giudichi la tua abilità nel valutare una zona della città oggettivamente?</t>
  </si>
  <si>
    <t>T6_MOT1</t>
  </si>
  <si>
    <t>Quanto è importante aiutare gli altri ad evitare zone pericolo di una città?</t>
  </si>
  <si>
    <t>T6_MOT2</t>
  </si>
  <si>
    <t>Quanto è importante per te sentirti al sicuro quando viaggi?</t>
  </si>
  <si>
    <t>T7_K&amp;S1</t>
  </si>
  <si>
    <t>Come valuti il tuo livello di conoscenza sulle barriere archiettoniche?</t>
  </si>
  <si>
    <t>T7_K&amp;S2</t>
  </si>
  <si>
    <t>Quanto sei informato sulle barriere archiettoniche della città in cui vivi/lavori/studi?</t>
  </si>
  <si>
    <t>T7_K&amp;S3</t>
  </si>
  <si>
    <t>Quanto ti interssa informati sulle barriere archiettoniche di un luogo prima di visitarlo?</t>
  </si>
  <si>
    <t>T7_K&amp;S4</t>
  </si>
  <si>
    <t>Quanto sei informato sulle  agevolazioni per i disabili nella città in cui vivi/lavori/studi?</t>
  </si>
  <si>
    <t>T7_K&amp;S5</t>
  </si>
  <si>
    <t>Quanto ti interssa informati sulle  agevolazioni per i disabili di un luogo prima di visitarlo?</t>
  </si>
  <si>
    <t>T7_PC1</t>
  </si>
  <si>
    <t>Quanto credi di essere oggettivo nel valutare una barriera archittetonica?</t>
  </si>
  <si>
    <t>T7_MOT1</t>
  </si>
  <si>
    <t>Quanto è facile valutare una barriera archittetonica?</t>
  </si>
  <si>
    <t>T7_MOT2</t>
  </si>
  <si>
    <t>Quanto ti interssa fornire supporto ai disabili?</t>
  </si>
  <si>
    <t>T8_K&amp;S1</t>
  </si>
  <si>
    <t>Quanto valuteresti la tua conoscenza del sistema di trasporti dei luoghi in cui vivi/lavori/studi?</t>
  </si>
  <si>
    <t>T8_PC1</t>
  </si>
  <si>
    <t>Quanto credi di essere oggettivo nel fornire informazioni relative ai trasporti?</t>
  </si>
  <si>
    <t>T8_MOT1</t>
  </si>
  <si>
    <t>Quanto ti interessa aiutare gli altri trovare la soluzione migliore per spotarti all'interno della città?</t>
  </si>
  <si>
    <t>T8_SE1</t>
  </si>
  <si>
    <t>Quanto ti reputi capace a fornire le soluzione miglore per uno spostamento verso un luogo di interesse?</t>
  </si>
  <si>
    <t>T3_KS1</t>
  </si>
  <si>
    <t>T3_KS2</t>
  </si>
  <si>
    <t>Task</t>
  </si>
  <si>
    <t>ISE</t>
  </si>
  <si>
    <t xml:space="preserve">IKS </t>
  </si>
  <si>
    <t xml:space="preserve">IPC </t>
  </si>
  <si>
    <t>IMOT</t>
  </si>
  <si>
    <t xml:space="preserve">T1 </t>
  </si>
  <si>
    <t>-</t>
  </si>
  <si>
    <t>T2</t>
  </si>
  <si>
    <t>T3</t>
  </si>
  <si>
    <t>T4</t>
  </si>
  <si>
    <t>T5</t>
  </si>
  <si>
    <t>T6</t>
  </si>
  <si>
    <t>T7</t>
  </si>
  <si>
    <t>T8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</si>
</sst>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0">
    <font>
      <sz val="12.0"/>
      <color theme="1"/>
      <name val="Calibri"/>
      <scheme val="minor"/>
    </font>
    <font>
      <sz val="12.0"/>
      <color theme="1"/>
      <name val="Calibri"/>
    </font>
    <font>
      <b/>
      <i/>
      <sz val="16.0"/>
      <color rgb="FF003366"/>
      <name val="Times New Roman"/>
    </font>
    <font>
      <color theme="1"/>
      <name val="Calibri"/>
      <scheme val="minor"/>
    </font>
    <font>
      <i/>
      <color theme="1"/>
      <name val="Calibri"/>
      <scheme val="minor"/>
    </font>
    <font>
      <i/>
      <sz val="12.0"/>
      <color theme="1"/>
      <name val="Calibri"/>
    </font>
    <font>
      <sz val="16.0"/>
      <color rgb="FF003366"/>
      <name val="Times"/>
    </font>
    <font>
      <b/>
      <sz val="12.0"/>
      <color theme="1"/>
      <name val="Calibri"/>
    </font>
    <font>
      <b/>
      <i/>
      <sz val="16.0"/>
      <color rgb="FF000000"/>
      <name val="Times New Roman"/>
    </font>
    <font>
      <sz val="16.0"/>
      <color rgb="FF000000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CBDEDE"/>
        <bgColor rgb="FFCBDEDE"/>
      </patternFill>
    </fill>
    <fill>
      <patternFill patternType="solid">
        <fgColor rgb="FFE7EFEF"/>
        <bgColor rgb="FFE7EFEF"/>
      </patternFill>
    </fill>
    <fill>
      <patternFill patternType="solid">
        <fgColor rgb="FFD2DEEF"/>
        <bgColor rgb="FFD2DEEF"/>
      </patternFill>
    </fill>
    <fill>
      <patternFill patternType="solid">
        <fgColor rgb="FFEAEFF7"/>
        <bgColor rgb="FFEAEFF7"/>
      </patternFill>
    </fill>
  </fills>
  <borders count="3">
    <border/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</border>
    <border>
      <left style="medium">
        <color rgb="FFFFFFFF"/>
      </left>
      <right style="medium">
        <color rgb="FFFFFFFF"/>
      </right>
      <top/>
      <bottom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horizontal="center" readingOrder="1" shrinkToFit="0" vertical="center" wrapText="1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0" xfId="0" applyFont="1"/>
    <xf borderId="0" fillId="0" fontId="5" numFmtId="0" xfId="0" applyFont="1"/>
    <xf borderId="1" fillId="2" fontId="6" numFmtId="0" xfId="0" applyAlignment="1" applyBorder="1" applyFont="1">
      <alignment horizontal="center" readingOrder="1" shrinkToFit="0" vertical="center" wrapText="1"/>
    </xf>
    <xf borderId="1" fillId="2" fontId="6" numFmtId="0" xfId="0" applyAlignment="1" applyBorder="1" applyFont="1">
      <alignment horizontal="center" readingOrder="1" shrinkToFit="0" vertical="center" wrapText="1"/>
    </xf>
    <xf borderId="2" fillId="2" fontId="6" numFmtId="0" xfId="0" applyAlignment="1" applyBorder="1" applyFont="1">
      <alignment horizontal="center" readingOrder="1" shrinkToFit="0" vertical="center" wrapText="1"/>
    </xf>
    <xf borderId="0" fillId="0" fontId="5" numFmtId="0" xfId="0" applyAlignment="1" applyFont="1">
      <alignment readingOrder="0" shrinkToFit="0" wrapText="1"/>
    </xf>
    <xf borderId="0" fillId="0" fontId="3" numFmtId="0" xfId="0" applyAlignment="1" applyFont="1">
      <alignment horizontal="center"/>
    </xf>
    <xf borderId="1" fillId="3" fontId="6" numFmtId="0" xfId="0" applyAlignment="1" applyBorder="1" applyFill="1" applyFont="1">
      <alignment horizontal="center" readingOrder="1" shrinkToFit="0" vertical="center" wrapText="1"/>
    </xf>
    <xf borderId="0" fillId="0" fontId="1" numFmtId="0" xfId="0" applyAlignment="1" applyFont="1">
      <alignment readingOrder="0" shrinkToFit="0" wrapText="1"/>
    </xf>
    <xf borderId="1" fillId="3" fontId="6" numFmtId="0" xfId="0" applyAlignment="1" applyBorder="1" applyFont="1">
      <alignment horizontal="center" readingOrder="1" shrinkToFit="0" vertical="center" wrapText="1"/>
    </xf>
    <xf borderId="0" fillId="2" fontId="6" numFmtId="0" xfId="0" applyAlignment="1" applyFont="1">
      <alignment horizontal="center" readingOrder="0"/>
    </xf>
    <xf borderId="0" fillId="0" fontId="7" numFmtId="0" xfId="0" applyFont="1"/>
    <xf borderId="1" fillId="2" fontId="6" numFmtId="2" xfId="0" applyAlignment="1" applyBorder="1" applyFont="1" applyNumberFormat="1">
      <alignment horizontal="right" readingOrder="1" shrinkToFit="0" vertical="center" wrapText="1"/>
    </xf>
    <xf borderId="1" fillId="4" fontId="8" numFmtId="0" xfId="0" applyAlignment="1" applyBorder="1" applyFill="1" applyFont="1">
      <alignment horizontal="center" readingOrder="1" shrinkToFit="0" vertical="center" wrapText="1"/>
    </xf>
    <xf borderId="1" fillId="5" fontId="9" numFmtId="0" xfId="0" applyAlignment="1" applyBorder="1" applyFill="1" applyFont="1">
      <alignment horizontal="left" readingOrder="1" shrinkToFit="0" vertical="center" wrapText="1"/>
    </xf>
    <xf borderId="1" fillId="5" fontId="9" numFmtId="164" xfId="0" applyAlignment="1" applyBorder="1" applyFont="1" applyNumberFormat="1">
      <alignment horizontal="center" readingOrder="1" shrinkToFit="0" vertical="center" wrapText="1"/>
    </xf>
    <xf borderId="1" fillId="4" fontId="9" numFmtId="0" xfId="0" applyAlignment="1" applyBorder="1" applyFont="1">
      <alignment horizontal="left" readingOrder="1" shrinkToFit="0" vertical="center" wrapText="1"/>
    </xf>
    <xf borderId="1" fillId="4" fontId="9" numFmtId="0" xfId="0" applyAlignment="1" applyBorder="1" applyFont="1">
      <alignment horizontal="left" readingOrder="1" shrinkToFit="0" vertical="center" wrapText="1"/>
    </xf>
    <xf borderId="1" fillId="5" fontId="9" numFmtId="0" xfId="0" applyAlignment="1" applyBorder="1" applyFont="1">
      <alignment horizontal="left" readingOrder="1" shrinkToFit="0" vertical="center" wrapText="1"/>
    </xf>
  </cellXfs>
  <cellStyles count="1">
    <cellStyle xfId="0" name="Normal" builtinId="0"/>
  </cellStyles>
  <dxfs count="1"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9.78"/>
    <col customWidth="1" min="2" max="2" width="28.0"/>
    <col customWidth="1" min="3" max="3" width="25.67"/>
    <col customWidth="1" min="4" max="4" width="22.78"/>
    <col customWidth="1" min="5" max="5" width="17.67"/>
    <col customWidth="1" min="6" max="26" width="10.56"/>
  </cols>
  <sheetData>
    <row r="1" ht="15.7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3" t="s">
        <v>4</v>
      </c>
      <c r="B2" s="4" t="s">
        <v>5</v>
      </c>
      <c r="C2" s="3"/>
      <c r="D2" s="4" t="s">
        <v>6</v>
      </c>
      <c r="E2" s="4"/>
    </row>
    <row r="3" ht="15.75" customHeight="1">
      <c r="A3" s="3" t="s">
        <v>7</v>
      </c>
      <c r="B3" s="4" t="s">
        <v>5</v>
      </c>
      <c r="C3" s="3" t="s">
        <v>8</v>
      </c>
      <c r="D3" s="3" t="s">
        <v>6</v>
      </c>
      <c r="E3" s="4"/>
    </row>
    <row r="4" ht="15.75" customHeight="1">
      <c r="A4" s="3" t="s">
        <v>9</v>
      </c>
      <c r="B4" s="4" t="s">
        <v>5</v>
      </c>
      <c r="C4" s="4" t="s">
        <v>10</v>
      </c>
      <c r="E4" s="4" t="s">
        <v>6</v>
      </c>
    </row>
    <row r="5" ht="15.75" customHeight="1">
      <c r="A5" s="3" t="s">
        <v>11</v>
      </c>
      <c r="B5" s="4"/>
      <c r="E5" s="4" t="s">
        <v>6</v>
      </c>
    </row>
    <row r="6" ht="15.75" customHeight="1">
      <c r="A6" s="3" t="s">
        <v>12</v>
      </c>
      <c r="B6" s="4" t="s">
        <v>5</v>
      </c>
      <c r="C6" s="4"/>
      <c r="E6" s="4" t="s">
        <v>6</v>
      </c>
    </row>
    <row r="7" ht="15.75" customHeight="1">
      <c r="A7" s="3" t="s">
        <v>13</v>
      </c>
      <c r="B7" s="4" t="s">
        <v>5</v>
      </c>
      <c r="C7" s="4" t="s">
        <v>10</v>
      </c>
      <c r="E7" s="4" t="s">
        <v>6</v>
      </c>
    </row>
    <row r="8" ht="15.75" customHeight="1">
      <c r="A8" s="3" t="s">
        <v>14</v>
      </c>
      <c r="B8" s="4" t="s">
        <v>5</v>
      </c>
      <c r="C8" s="4" t="s">
        <v>10</v>
      </c>
      <c r="E8" s="4" t="s">
        <v>6</v>
      </c>
    </row>
    <row r="9" ht="15.75" customHeight="1">
      <c r="A9" s="3" t="s">
        <v>15</v>
      </c>
      <c r="B9" s="4" t="s">
        <v>5</v>
      </c>
      <c r="C9" s="3" t="s">
        <v>10</v>
      </c>
      <c r="D9" s="3" t="s">
        <v>16</v>
      </c>
      <c r="E9" s="4" t="s">
        <v>6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>
      <c r="A16" s="5" t="s">
        <v>17</v>
      </c>
    </row>
    <row r="17" ht="15.75" customHeight="1">
      <c r="A17" s="6" t="s">
        <v>18</v>
      </c>
    </row>
    <row r="18" ht="15.75" customHeight="1">
      <c r="A18" s="6" t="s">
        <v>19</v>
      </c>
    </row>
    <row r="19" ht="15.75" customHeight="1">
      <c r="A19" s="6" t="s">
        <v>20</v>
      </c>
    </row>
    <row r="20" ht="15.75" customHeight="1">
      <c r="A20" s="6" t="s">
        <v>21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4.0"/>
    <col customWidth="1" min="2" max="2" width="71.67"/>
    <col customWidth="1" min="3" max="3" width="10.56"/>
    <col customWidth="1" min="4" max="4" width="13.11"/>
    <col customWidth="1" min="5" max="6" width="10.56"/>
    <col customWidth="1" min="7" max="7" width="13.11"/>
    <col customWidth="1" min="8" max="8" width="18.78"/>
    <col customWidth="1" min="9" max="25" width="10.56"/>
  </cols>
  <sheetData>
    <row r="1" ht="15.75" customHeight="1">
      <c r="B1" s="7" t="s">
        <v>22</v>
      </c>
      <c r="C1" s="8" t="s">
        <v>23</v>
      </c>
      <c r="D1" s="8" t="s">
        <v>24</v>
      </c>
      <c r="E1" s="8" t="s">
        <v>25</v>
      </c>
      <c r="F1" s="8" t="s">
        <v>26</v>
      </c>
      <c r="G1" s="8" t="s">
        <v>27</v>
      </c>
      <c r="H1" s="9" t="s">
        <v>28</v>
      </c>
    </row>
    <row r="2" ht="15.75" customHeight="1">
      <c r="A2" s="7" t="s">
        <v>29</v>
      </c>
      <c r="B2" s="10" t="s">
        <v>30</v>
      </c>
      <c r="D2" s="3"/>
      <c r="E2" s="3" t="s">
        <v>31</v>
      </c>
      <c r="H2" s="11">
        <f>IF(C2="X",1)+IF(D2="X",2)+IF(E2="X",3)+IF(F2="X",4)+IF(G2="X",5)</f>
        <v>3</v>
      </c>
    </row>
    <row r="3" ht="15.75" customHeight="1">
      <c r="A3" s="12"/>
      <c r="B3" s="7" t="s">
        <v>32</v>
      </c>
      <c r="C3" s="7"/>
      <c r="D3" s="7"/>
      <c r="E3" s="7"/>
      <c r="F3" s="7"/>
      <c r="G3" s="7"/>
      <c r="H3" s="7"/>
    </row>
    <row r="4" ht="15.75" customHeight="1">
      <c r="A4" s="7" t="s">
        <v>33</v>
      </c>
      <c r="B4" s="13" t="s">
        <v>34</v>
      </c>
      <c r="E4" s="3" t="s">
        <v>31</v>
      </c>
      <c r="H4" s="11">
        <f>IF(C4="X",1)+IF(D4="X",2)+IF(E4="X",3)+IF(F4="X",4)+IF(G4="X",5)</f>
        <v>3</v>
      </c>
    </row>
    <row r="5" ht="15.75" customHeight="1">
      <c r="A5" s="12"/>
      <c r="B5" s="7" t="s">
        <v>22</v>
      </c>
      <c r="C5" s="7"/>
      <c r="D5" s="7"/>
      <c r="E5" s="7"/>
      <c r="F5" s="7"/>
      <c r="G5" s="7"/>
      <c r="H5" s="7"/>
    </row>
    <row r="6" ht="15.75" customHeight="1">
      <c r="A6" s="7" t="s">
        <v>35</v>
      </c>
      <c r="B6" s="13" t="s">
        <v>36</v>
      </c>
      <c r="D6" s="3" t="s">
        <v>31</v>
      </c>
      <c r="H6" s="11">
        <f>IF(C6="X",1)+IF(D6="X",2)+IF(E6="X",3)+IF(F6="X",4)+IF(G6="X",5)</f>
        <v>2</v>
      </c>
    </row>
    <row r="7" ht="15.75" customHeight="1">
      <c r="A7" s="12"/>
      <c r="B7" s="7" t="s">
        <v>37</v>
      </c>
      <c r="C7" s="7"/>
      <c r="D7" s="7"/>
      <c r="E7" s="7"/>
      <c r="F7" s="7"/>
      <c r="G7" s="7"/>
      <c r="H7" s="7"/>
    </row>
    <row r="8" ht="15.75" customHeight="1">
      <c r="A8" s="7" t="s">
        <v>38</v>
      </c>
      <c r="B8" s="13" t="s">
        <v>39</v>
      </c>
      <c r="G8" s="3" t="s">
        <v>31</v>
      </c>
      <c r="H8" s="11">
        <f t="shared" ref="H8:H10" si="1">IF(C8="X",1)+IF(D8="X",2)+IF(E8="X",3)+IF(F8="X",4)+IF(G8="X",5)</f>
        <v>5</v>
      </c>
    </row>
    <row r="9" ht="15.75" customHeight="1">
      <c r="A9" s="14" t="s">
        <v>40</v>
      </c>
      <c r="B9" s="13" t="s">
        <v>41</v>
      </c>
      <c r="F9" s="3" t="s">
        <v>31</v>
      </c>
      <c r="G9" s="3"/>
      <c r="H9" s="11">
        <f t="shared" si="1"/>
        <v>4</v>
      </c>
    </row>
    <row r="10" ht="15.75" customHeight="1">
      <c r="A10" s="7" t="s">
        <v>42</v>
      </c>
      <c r="B10" s="13" t="s">
        <v>43</v>
      </c>
      <c r="E10" s="3" t="s">
        <v>31</v>
      </c>
      <c r="G10" s="3"/>
      <c r="H10" s="11">
        <f t="shared" si="1"/>
        <v>3</v>
      </c>
    </row>
    <row r="11" ht="15.75" customHeight="1">
      <c r="A11" s="12"/>
      <c r="B11" s="8" t="s">
        <v>32</v>
      </c>
      <c r="C11" s="7"/>
      <c r="D11" s="7"/>
      <c r="E11" s="7"/>
      <c r="F11" s="7"/>
      <c r="G11" s="7"/>
      <c r="H11" s="7"/>
    </row>
    <row r="12" ht="15.75" customHeight="1">
      <c r="A12" s="7" t="s">
        <v>44</v>
      </c>
      <c r="B12" s="13" t="s">
        <v>45</v>
      </c>
      <c r="E12" s="3" t="s">
        <v>31</v>
      </c>
      <c r="F12" s="3"/>
      <c r="H12" s="11">
        <f t="shared" ref="H12:H13" si="2">IF(C12="X",1)+IF(D12="X",2)+IF(E12="X",3)+IF(F12="X",4)+IF(G12="X",5)</f>
        <v>3</v>
      </c>
    </row>
    <row r="13" ht="15.75" customHeight="1">
      <c r="A13" s="14" t="s">
        <v>44</v>
      </c>
      <c r="B13" s="13" t="s">
        <v>46</v>
      </c>
      <c r="F13" s="3" t="s">
        <v>31</v>
      </c>
      <c r="H13" s="11">
        <f t="shared" si="2"/>
        <v>4</v>
      </c>
    </row>
    <row r="14" ht="15.75" customHeight="1">
      <c r="A14" s="12"/>
      <c r="B14" s="7" t="s">
        <v>47</v>
      </c>
      <c r="C14" s="7"/>
      <c r="D14" s="7"/>
      <c r="E14" s="7"/>
      <c r="F14" s="7"/>
      <c r="G14" s="7"/>
      <c r="H14" s="7"/>
    </row>
    <row r="15" ht="15.75" customHeight="1">
      <c r="A15" s="7" t="s">
        <v>48</v>
      </c>
      <c r="B15" s="13" t="s">
        <v>49</v>
      </c>
      <c r="G15" s="3" t="s">
        <v>31</v>
      </c>
      <c r="H15" s="11">
        <f>IF(C15="X",1)+IF(D15="X",2)+IF(E15="X",3)+IF(F15="X",4)+IF(G15="X",5)</f>
        <v>5</v>
      </c>
    </row>
    <row r="16" ht="15.75" customHeight="1">
      <c r="A16" s="12"/>
      <c r="B16" s="8" t="s">
        <v>22</v>
      </c>
      <c r="C16" s="7"/>
      <c r="D16" s="7"/>
      <c r="E16" s="7"/>
      <c r="F16" s="7"/>
      <c r="G16" s="7"/>
      <c r="H16" s="7"/>
    </row>
    <row r="17" ht="15.75" customHeight="1">
      <c r="A17" s="7" t="s">
        <v>50</v>
      </c>
      <c r="B17" s="13" t="s">
        <v>51</v>
      </c>
      <c r="E17" s="3" t="s">
        <v>31</v>
      </c>
      <c r="H17" s="11">
        <f t="shared" ref="H17:H18" si="3">IF(C17="X",1)+IF(D17="X",2)+IF(E17="X",3)+IF(F17="X",4)+IF(G17="X",5)</f>
        <v>3</v>
      </c>
    </row>
    <row r="18" ht="15.75" customHeight="1">
      <c r="A18" s="14" t="s">
        <v>52</v>
      </c>
      <c r="B18" s="13" t="s">
        <v>53</v>
      </c>
      <c r="F18" s="3" t="s">
        <v>31</v>
      </c>
      <c r="H18" s="11">
        <f t="shared" si="3"/>
        <v>4</v>
      </c>
    </row>
    <row r="19" ht="15.75" customHeight="1">
      <c r="A19" s="12"/>
      <c r="B19" s="7" t="s">
        <v>37</v>
      </c>
      <c r="C19" s="7"/>
      <c r="D19" s="7"/>
      <c r="E19" s="7"/>
      <c r="F19" s="7"/>
      <c r="G19" s="7"/>
      <c r="H19" s="7"/>
    </row>
    <row r="20" ht="15.75" customHeight="1">
      <c r="A20" s="7" t="s">
        <v>54</v>
      </c>
      <c r="B20" s="13" t="s">
        <v>55</v>
      </c>
      <c r="G20" s="3" t="s">
        <v>31</v>
      </c>
      <c r="H20" s="11">
        <f>IF(C20="X",1)+IF(D20="X",2)+IF(E20="X",3)+IF(F20="X",4)+IF(G20="X",5)</f>
        <v>5</v>
      </c>
    </row>
    <row r="21" ht="15.75" customHeight="1">
      <c r="A21" s="12"/>
      <c r="B21" s="7" t="s">
        <v>32</v>
      </c>
      <c r="C21" s="7"/>
      <c r="D21" s="7"/>
      <c r="E21" s="7"/>
      <c r="F21" s="7"/>
      <c r="G21" s="7"/>
      <c r="H21" s="7"/>
    </row>
    <row r="22" ht="15.75" customHeight="1">
      <c r="A22" s="7" t="s">
        <v>56</v>
      </c>
      <c r="B22" s="13" t="s">
        <v>57</v>
      </c>
      <c r="F22" s="3" t="s">
        <v>31</v>
      </c>
      <c r="H22" s="11">
        <f>IF(C22="X",1)+IF(D22="X",2)+IF(E22="X",3)+IF(F22="X",4)+IF(G22="X",5)</f>
        <v>4</v>
      </c>
    </row>
    <row r="23" ht="15.75" customHeight="1">
      <c r="A23" s="12"/>
      <c r="B23" s="7" t="s">
        <v>32</v>
      </c>
      <c r="C23" s="7"/>
      <c r="D23" s="7"/>
      <c r="E23" s="7"/>
      <c r="F23" s="7"/>
      <c r="G23" s="7"/>
      <c r="H23" s="7"/>
    </row>
    <row r="24" ht="15.75" customHeight="1">
      <c r="A24" s="7" t="s">
        <v>58</v>
      </c>
      <c r="B24" s="13" t="s">
        <v>59</v>
      </c>
      <c r="F24" s="3" t="s">
        <v>31</v>
      </c>
      <c r="H24" s="11">
        <f t="shared" ref="H24:H26" si="4">IF(C24="X",1)+IF(D24="X",2)+IF(E24="X",3)+IF(F24="X",4)+IF(G24="X",5)</f>
        <v>4</v>
      </c>
    </row>
    <row r="25" ht="15.75" customHeight="1">
      <c r="A25" s="14" t="s">
        <v>60</v>
      </c>
      <c r="B25" s="13" t="s">
        <v>61</v>
      </c>
      <c r="F25" s="3" t="s">
        <v>31</v>
      </c>
      <c r="H25" s="11">
        <f t="shared" si="4"/>
        <v>4</v>
      </c>
    </row>
    <row r="26" ht="15.75" customHeight="1">
      <c r="A26" s="7" t="s">
        <v>62</v>
      </c>
      <c r="B26" s="13" t="s">
        <v>63</v>
      </c>
      <c r="G26" s="3" t="s">
        <v>31</v>
      </c>
      <c r="H26" s="11">
        <f t="shared" si="4"/>
        <v>5</v>
      </c>
    </row>
    <row r="27" ht="15.75" customHeight="1">
      <c r="A27" s="12"/>
      <c r="B27" s="7" t="s">
        <v>22</v>
      </c>
      <c r="C27" s="7"/>
      <c r="D27" s="7"/>
      <c r="E27" s="7"/>
      <c r="F27" s="7"/>
      <c r="G27" s="7"/>
      <c r="H27" s="7"/>
    </row>
    <row r="28" ht="15.75" customHeight="1">
      <c r="A28" s="7" t="s">
        <v>64</v>
      </c>
      <c r="B28" s="13" t="s">
        <v>65</v>
      </c>
      <c r="F28" s="3" t="s">
        <v>31</v>
      </c>
      <c r="H28" s="11">
        <f>IF(C28="X",1)+IF(D28="X",2)+IF(E28="X",3)+IF(F28="X",4)+IF(G28="X",5)</f>
        <v>4</v>
      </c>
    </row>
    <row r="29" ht="15.75" customHeight="1">
      <c r="A29" s="12"/>
      <c r="B29" s="7" t="s">
        <v>32</v>
      </c>
      <c r="C29" s="7"/>
      <c r="D29" s="7"/>
      <c r="E29" s="7"/>
      <c r="F29" s="7"/>
      <c r="G29" s="7"/>
      <c r="H29" s="7"/>
    </row>
    <row r="30" ht="15.75" customHeight="1">
      <c r="A30" s="7" t="s">
        <v>66</v>
      </c>
      <c r="B30" s="13" t="s">
        <v>67</v>
      </c>
      <c r="F30" s="3" t="s">
        <v>31</v>
      </c>
      <c r="H30" s="11">
        <f t="shared" ref="H30:H31" si="5">IF(C30="X",1)+IF(D30="X",2)+IF(E30="X",3)+IF(F30="X",4)+IF(G30="X",5)</f>
        <v>4</v>
      </c>
    </row>
    <row r="31" ht="15.75" customHeight="1">
      <c r="A31" s="14" t="s">
        <v>68</v>
      </c>
      <c r="B31" s="13" t="s">
        <v>69</v>
      </c>
      <c r="E31" s="3" t="s">
        <v>31</v>
      </c>
      <c r="G31" s="3"/>
      <c r="H31" s="11">
        <f t="shared" si="5"/>
        <v>3</v>
      </c>
    </row>
    <row r="32" ht="15.75" customHeight="1">
      <c r="A32" s="12"/>
      <c r="B32" s="8" t="s">
        <v>22</v>
      </c>
      <c r="C32" s="7"/>
      <c r="D32" s="7"/>
      <c r="E32" s="7"/>
      <c r="F32" s="7"/>
      <c r="G32" s="7"/>
      <c r="H32" s="7"/>
    </row>
    <row r="33" ht="15.75" customHeight="1">
      <c r="A33" s="7" t="s">
        <v>70</v>
      </c>
      <c r="B33" s="13" t="s">
        <v>71</v>
      </c>
      <c r="E33" s="3" t="s">
        <v>31</v>
      </c>
      <c r="H33" s="11">
        <f t="shared" ref="H33:H34" si="6">IF(C33="X",1)+IF(D33="X",2)+IF(E33="X",3)+IF(F33="X",4)+IF(G33="X",5)</f>
        <v>3</v>
      </c>
    </row>
    <row r="34" ht="15.75" customHeight="1">
      <c r="A34" s="14" t="s">
        <v>72</v>
      </c>
      <c r="B34" s="13" t="s">
        <v>73</v>
      </c>
      <c r="F34" s="3" t="s">
        <v>31</v>
      </c>
      <c r="H34" s="11">
        <f t="shared" si="6"/>
        <v>4</v>
      </c>
    </row>
    <row r="35" ht="15.75" customHeight="1">
      <c r="A35" s="12"/>
      <c r="B35" s="8" t="s">
        <v>37</v>
      </c>
      <c r="C35" s="7"/>
      <c r="D35" s="7"/>
      <c r="E35" s="7"/>
      <c r="F35" s="7"/>
      <c r="G35" s="7"/>
      <c r="H35" s="7"/>
    </row>
    <row r="36" ht="15.75" customHeight="1">
      <c r="A36" s="7" t="s">
        <v>74</v>
      </c>
      <c r="B36" s="13" t="s">
        <v>75</v>
      </c>
      <c r="G36" s="3" t="s">
        <v>31</v>
      </c>
      <c r="H36" s="11">
        <f>IF(C36="X",1)+IF(D36="X",2)+IF(E36="X",3)+IF(F36="X",4)+IF(G36="X",5)</f>
        <v>5</v>
      </c>
    </row>
    <row r="37" ht="15.75" customHeight="1">
      <c r="A37" s="12"/>
      <c r="B37" s="8" t="s">
        <v>32</v>
      </c>
      <c r="C37" s="7"/>
      <c r="D37" s="7"/>
      <c r="E37" s="7"/>
      <c r="F37" s="7"/>
      <c r="G37" s="7"/>
      <c r="H37" s="7"/>
    </row>
    <row r="38" ht="15.75" customHeight="1">
      <c r="A38" s="7" t="s">
        <v>76</v>
      </c>
      <c r="B38" s="13" t="s">
        <v>77</v>
      </c>
      <c r="D38" s="3" t="s">
        <v>31</v>
      </c>
      <c r="E38" s="3"/>
      <c r="H38" s="11">
        <f t="shared" ref="H38:H39" si="7">IF(C38="X",1)+IF(D38="X",2)+IF(E38="X",3)+IF(F38="X",4)+IF(G38="X",5)</f>
        <v>2</v>
      </c>
    </row>
    <row r="39" ht="15.75" customHeight="1">
      <c r="A39" s="14" t="s">
        <v>78</v>
      </c>
      <c r="B39" s="13" t="s">
        <v>79</v>
      </c>
      <c r="D39" s="3" t="s">
        <v>31</v>
      </c>
      <c r="G39" s="3"/>
      <c r="H39" s="11">
        <f t="shared" si="7"/>
        <v>2</v>
      </c>
    </row>
    <row r="40" ht="15.75" customHeight="1">
      <c r="A40" s="12"/>
      <c r="B40" s="15" t="s">
        <v>22</v>
      </c>
      <c r="C40" s="7"/>
      <c r="D40" s="7"/>
      <c r="E40" s="7"/>
      <c r="F40" s="7"/>
      <c r="G40" s="7"/>
      <c r="H40" s="7"/>
    </row>
    <row r="41" ht="15.75" customHeight="1">
      <c r="A41" s="7" t="s">
        <v>80</v>
      </c>
      <c r="B41" s="13" t="s">
        <v>81</v>
      </c>
      <c r="D41" s="3" t="s">
        <v>31</v>
      </c>
      <c r="H41" s="11">
        <f t="shared" ref="H41:H42" si="8">IF(C41="X",1)+IF(D41="X",2)+IF(E41="X",3)+IF(F41="X",4)+IF(G41="X",5)</f>
        <v>2</v>
      </c>
    </row>
    <row r="42" ht="15.75" customHeight="1">
      <c r="A42" s="14" t="s">
        <v>82</v>
      </c>
      <c r="B42" s="13" t="s">
        <v>83</v>
      </c>
      <c r="C42" s="3" t="s">
        <v>31</v>
      </c>
      <c r="H42" s="11">
        <f t="shared" si="8"/>
        <v>1</v>
      </c>
    </row>
    <row r="43" ht="15.75" customHeight="1">
      <c r="A43" s="7" t="s">
        <v>84</v>
      </c>
      <c r="B43" s="13" t="s">
        <v>85</v>
      </c>
      <c r="C43" s="3" t="s">
        <v>31</v>
      </c>
      <c r="H43" s="11">
        <f>IF(C42="X",1)+IF(D43="X",2)+IF(E43="X",3)+IF(F43="X",4)+IF(G43="X",5)</f>
        <v>1</v>
      </c>
    </row>
    <row r="44" ht="15.75" customHeight="1">
      <c r="A44" s="14" t="s">
        <v>86</v>
      </c>
      <c r="B44" s="13" t="s">
        <v>87</v>
      </c>
      <c r="C44" s="3" t="s">
        <v>31</v>
      </c>
      <c r="H44" s="11">
        <f t="shared" ref="H44:H45" si="9">IF(C44="X",1)+IF(D44="X",2)+IF(E44="X",3)+IF(F44="X",4)+IF(G44="X",5)</f>
        <v>1</v>
      </c>
    </row>
    <row r="45" ht="15.75" customHeight="1">
      <c r="A45" s="7" t="s">
        <v>88</v>
      </c>
      <c r="B45" s="13" t="s">
        <v>89</v>
      </c>
      <c r="C45" s="3" t="s">
        <v>31</v>
      </c>
      <c r="H45" s="11">
        <f t="shared" si="9"/>
        <v>1</v>
      </c>
    </row>
    <row r="46" ht="15.75" customHeight="1">
      <c r="A46" s="12"/>
      <c r="B46" s="8" t="s">
        <v>37</v>
      </c>
      <c r="C46" s="7"/>
      <c r="D46" s="7"/>
      <c r="E46" s="7"/>
      <c r="F46" s="7"/>
      <c r="G46" s="7"/>
      <c r="H46" s="7"/>
    </row>
    <row r="47" ht="15.75" customHeight="1">
      <c r="A47" s="7" t="s">
        <v>90</v>
      </c>
      <c r="B47" s="13" t="s">
        <v>91</v>
      </c>
      <c r="D47" s="3" t="s">
        <v>31</v>
      </c>
      <c r="H47" s="11">
        <f>IF(C47="X",1)+IF(D47="X",2)+IF(E47="X",3)+IF(F47="X",4)+IF(G47="X",5)</f>
        <v>2</v>
      </c>
    </row>
    <row r="48" ht="15.75" customHeight="1">
      <c r="A48" s="12"/>
      <c r="B48" s="8" t="s">
        <v>32</v>
      </c>
      <c r="C48" s="7"/>
      <c r="D48" s="7"/>
      <c r="E48" s="7"/>
      <c r="F48" s="7"/>
      <c r="G48" s="7"/>
      <c r="H48" s="7"/>
    </row>
    <row r="49" ht="15.75" customHeight="1">
      <c r="A49" s="7" t="s">
        <v>92</v>
      </c>
      <c r="B49" s="13" t="s">
        <v>93</v>
      </c>
      <c r="D49" s="3" t="s">
        <v>31</v>
      </c>
      <c r="H49" s="11">
        <f t="shared" ref="H49:H50" si="10">IF(C49="X",1)+IF(D49="X",2)+IF(E49="X",3)+IF(F49="X",4)+IF(G49="X",5)</f>
        <v>2</v>
      </c>
    </row>
    <row r="50" ht="15.75" customHeight="1">
      <c r="A50" s="14" t="s">
        <v>94</v>
      </c>
      <c r="B50" s="13" t="s">
        <v>95</v>
      </c>
      <c r="E50" s="3" t="s">
        <v>31</v>
      </c>
      <c r="H50" s="11">
        <f t="shared" si="10"/>
        <v>3</v>
      </c>
    </row>
    <row r="51" ht="15.75" customHeight="1">
      <c r="A51" s="12"/>
      <c r="B51" s="7" t="s">
        <v>22</v>
      </c>
      <c r="C51" s="7"/>
      <c r="D51" s="7"/>
      <c r="E51" s="7"/>
      <c r="F51" s="7"/>
      <c r="G51" s="7"/>
      <c r="H51" s="7"/>
    </row>
    <row r="52" ht="15.75" customHeight="1">
      <c r="A52" s="7" t="s">
        <v>96</v>
      </c>
      <c r="B52" s="10" t="s">
        <v>97</v>
      </c>
      <c r="E52" s="3" t="s">
        <v>31</v>
      </c>
      <c r="H52" s="11">
        <f>IF(C52="X",1)+IF(D52="X",2)+IF(E52="X",3)+IF(F52="X",4)+IF(G52="X",5)</f>
        <v>3</v>
      </c>
    </row>
    <row r="53" ht="15.75" customHeight="1">
      <c r="A53" s="12"/>
      <c r="B53" s="7" t="s">
        <v>37</v>
      </c>
      <c r="C53" s="7"/>
      <c r="D53" s="7"/>
      <c r="E53" s="7"/>
      <c r="F53" s="7"/>
      <c r="G53" s="7"/>
      <c r="H53" s="7"/>
    </row>
    <row r="54" ht="15.75" customHeight="1">
      <c r="A54" s="7" t="s">
        <v>98</v>
      </c>
      <c r="B54" s="13" t="s">
        <v>99</v>
      </c>
      <c r="G54" s="3" t="s">
        <v>31</v>
      </c>
      <c r="H54" s="11">
        <f>IF(C54="X",1)+IF(D54="X",2)+IF(E54="X",3)+IF(F54="X",4)+IF(G54="X",5)</f>
        <v>5</v>
      </c>
    </row>
    <row r="55" ht="15.75" customHeight="1">
      <c r="A55" s="12"/>
      <c r="B55" s="7" t="s">
        <v>32</v>
      </c>
      <c r="C55" s="7"/>
      <c r="D55" s="7"/>
      <c r="E55" s="7"/>
      <c r="F55" s="7"/>
      <c r="G55" s="7"/>
      <c r="H55" s="7"/>
    </row>
    <row r="56" ht="15.75" customHeight="1">
      <c r="A56" s="7" t="s">
        <v>100</v>
      </c>
      <c r="B56" s="13" t="s">
        <v>101</v>
      </c>
      <c r="F56" s="3" t="s">
        <v>31</v>
      </c>
      <c r="H56" s="11">
        <f>IF(C56="X",1)+IF(D56="X",2)+IF(E56="X",3)+IF(F56="X",4)+IF(G56="X",5)</f>
        <v>4</v>
      </c>
    </row>
    <row r="57" ht="15.75" customHeight="1">
      <c r="A57" s="12"/>
      <c r="B57" s="7" t="s">
        <v>47</v>
      </c>
      <c r="C57" s="7"/>
      <c r="D57" s="7"/>
      <c r="E57" s="7"/>
      <c r="F57" s="7"/>
      <c r="G57" s="7"/>
      <c r="H57" s="7"/>
    </row>
    <row r="58" ht="15.75" customHeight="1">
      <c r="A58" s="7" t="s">
        <v>102</v>
      </c>
      <c r="B58" s="13" t="s">
        <v>103</v>
      </c>
      <c r="F58" s="3" t="s">
        <v>31</v>
      </c>
      <c r="H58" s="11">
        <f>IF(C58="X",1)+IF(D58="X",2)+IF(E58="X",3)+IF(F58="X",4)+IF(G58="X",5)</f>
        <v>4</v>
      </c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4.0"/>
    <col customWidth="1" min="2" max="2" width="70.11"/>
    <col customWidth="1" min="3" max="3" width="10.56"/>
    <col customWidth="1" min="4" max="4" width="13.11"/>
    <col customWidth="1" min="5" max="6" width="10.56"/>
    <col customWidth="1" min="7" max="7" width="10.44"/>
    <col customWidth="1" min="8" max="8" width="18.78"/>
    <col customWidth="1" min="9" max="25" width="10.56"/>
  </cols>
  <sheetData>
    <row r="1" ht="15.75" customHeight="1">
      <c r="B1" s="7" t="s">
        <v>22</v>
      </c>
      <c r="C1" s="8" t="s">
        <v>23</v>
      </c>
      <c r="D1" s="8" t="s">
        <v>24</v>
      </c>
      <c r="E1" s="8" t="s">
        <v>25</v>
      </c>
      <c r="F1" s="8" t="s">
        <v>26</v>
      </c>
      <c r="G1" s="8" t="s">
        <v>27</v>
      </c>
      <c r="H1" s="9" t="s">
        <v>28</v>
      </c>
    </row>
    <row r="2" ht="15.75" customHeight="1">
      <c r="A2" s="7" t="s">
        <v>29</v>
      </c>
      <c r="B2" s="10" t="s">
        <v>30</v>
      </c>
      <c r="D2" s="3" t="s">
        <v>31</v>
      </c>
      <c r="E2" s="3"/>
      <c r="H2" s="11">
        <f>IF(C2="X",1)+IF(D2="X",2)+IF(E2="X",3)+IF(F2="X",4)+IF(G2="X",5)</f>
        <v>2</v>
      </c>
    </row>
    <row r="3" ht="15.75" customHeight="1">
      <c r="A3" s="12"/>
      <c r="B3" s="7" t="s">
        <v>32</v>
      </c>
      <c r="C3" s="7"/>
      <c r="D3" s="7"/>
      <c r="E3" s="7"/>
      <c r="F3" s="7"/>
      <c r="G3" s="7"/>
      <c r="H3" s="7"/>
    </row>
    <row r="4" ht="15.75" customHeight="1">
      <c r="A4" s="7" t="s">
        <v>33</v>
      </c>
      <c r="B4" s="13" t="s">
        <v>34</v>
      </c>
      <c r="D4" s="3" t="s">
        <v>31</v>
      </c>
      <c r="H4" s="11">
        <f>IF(C4="X",1)+IF(D4="X",2)+IF(E4="X",3)+IF(F4="X",4)+IF(G4="X",5)</f>
        <v>2</v>
      </c>
    </row>
    <row r="5" ht="15.75" customHeight="1">
      <c r="A5" s="12"/>
      <c r="B5" s="7" t="s">
        <v>22</v>
      </c>
      <c r="C5" s="7"/>
      <c r="D5" s="7"/>
      <c r="E5" s="7"/>
      <c r="F5" s="7"/>
      <c r="G5" s="7"/>
      <c r="H5" s="7"/>
    </row>
    <row r="6" ht="15.75" customHeight="1">
      <c r="A6" s="7" t="s">
        <v>35</v>
      </c>
      <c r="B6" s="13" t="s">
        <v>36</v>
      </c>
      <c r="D6" s="3" t="s">
        <v>31</v>
      </c>
      <c r="H6" s="11">
        <f>IF(C6="X",1)+IF(D6="X",2)+IF(E6="X",3)+IF(F6="X",4)+IF(G6="X",5)</f>
        <v>2</v>
      </c>
    </row>
    <row r="7" ht="15.75" customHeight="1">
      <c r="A7" s="12"/>
      <c r="B7" s="7" t="s">
        <v>37</v>
      </c>
      <c r="C7" s="7"/>
      <c r="D7" s="7"/>
      <c r="E7" s="7"/>
      <c r="F7" s="7"/>
      <c r="G7" s="7"/>
      <c r="H7" s="7"/>
    </row>
    <row r="8" ht="15.75" customHeight="1">
      <c r="A8" s="7" t="s">
        <v>38</v>
      </c>
      <c r="B8" s="13" t="s">
        <v>39</v>
      </c>
      <c r="F8" s="3" t="s">
        <v>31</v>
      </c>
      <c r="H8" s="11">
        <f t="shared" ref="H8:H10" si="1">IF(C8="X",1)+IF(D8="X",2)+IF(E8="X",3)+IF(F8="X",4)+IF(G8="X",5)</f>
        <v>4</v>
      </c>
    </row>
    <row r="9" ht="15.75" customHeight="1">
      <c r="A9" s="14" t="s">
        <v>40</v>
      </c>
      <c r="B9" s="13" t="s">
        <v>41</v>
      </c>
      <c r="G9" s="3" t="s">
        <v>31</v>
      </c>
      <c r="H9" s="11">
        <f t="shared" si="1"/>
        <v>5</v>
      </c>
    </row>
    <row r="10" ht="15.75" customHeight="1">
      <c r="A10" s="7" t="s">
        <v>42</v>
      </c>
      <c r="B10" s="13" t="s">
        <v>43</v>
      </c>
      <c r="G10" s="3" t="s">
        <v>31</v>
      </c>
      <c r="H10" s="11">
        <f t="shared" si="1"/>
        <v>5</v>
      </c>
    </row>
    <row r="11" ht="15.75" customHeight="1">
      <c r="A11" s="12"/>
      <c r="B11" s="8" t="s">
        <v>32</v>
      </c>
      <c r="C11" s="7"/>
      <c r="D11" s="7"/>
      <c r="E11" s="7"/>
      <c r="F11" s="7"/>
      <c r="G11" s="7"/>
      <c r="H11" s="7"/>
    </row>
    <row r="12" ht="15.75" customHeight="1">
      <c r="A12" s="7" t="s">
        <v>44</v>
      </c>
      <c r="B12" s="13" t="s">
        <v>45</v>
      </c>
      <c r="F12" s="3" t="s">
        <v>31</v>
      </c>
      <c r="H12" s="11">
        <f t="shared" ref="H12:H13" si="2">IF(C12="X",1)+IF(D12="X",2)+IF(E12="X",3)+IF(F12="X",4)+IF(G12="X",5)</f>
        <v>4</v>
      </c>
    </row>
    <row r="13" ht="15.75" customHeight="1">
      <c r="A13" s="14" t="s">
        <v>44</v>
      </c>
      <c r="B13" s="13" t="s">
        <v>46</v>
      </c>
      <c r="F13" s="3" t="s">
        <v>31</v>
      </c>
      <c r="H13" s="11">
        <f t="shared" si="2"/>
        <v>4</v>
      </c>
    </row>
    <row r="14" ht="15.75" customHeight="1">
      <c r="A14" s="12"/>
      <c r="B14" s="7" t="s">
        <v>47</v>
      </c>
      <c r="C14" s="7"/>
      <c r="D14" s="7"/>
      <c r="E14" s="7"/>
      <c r="F14" s="7"/>
      <c r="G14" s="7"/>
      <c r="H14" s="7"/>
    </row>
    <row r="15" ht="15.75" customHeight="1">
      <c r="A15" s="7" t="s">
        <v>48</v>
      </c>
      <c r="B15" s="13" t="s">
        <v>49</v>
      </c>
      <c r="G15" s="3" t="s">
        <v>31</v>
      </c>
      <c r="H15" s="11">
        <f>IF(C15="X",1)+IF(D15="X",2)+IF(E15="X",3)+IF(F15="X",4)+IF(G15="X",5)</f>
        <v>5</v>
      </c>
    </row>
    <row r="16" ht="15.75" customHeight="1">
      <c r="A16" s="12"/>
      <c r="B16" s="8" t="s">
        <v>22</v>
      </c>
      <c r="C16" s="7"/>
      <c r="D16" s="7"/>
      <c r="E16" s="7"/>
      <c r="F16" s="7"/>
      <c r="G16" s="7"/>
      <c r="H16" s="7"/>
    </row>
    <row r="17" ht="15.75" customHeight="1">
      <c r="A17" s="7" t="s">
        <v>50</v>
      </c>
      <c r="B17" s="13" t="s">
        <v>51</v>
      </c>
      <c r="F17" s="3" t="s">
        <v>31</v>
      </c>
      <c r="H17" s="11">
        <f t="shared" ref="H17:H18" si="3">IF(C17="X",1)+IF(D17="X",2)+IF(E17="X",3)+IF(F17="X",4)+IF(G17="X",5)</f>
        <v>4</v>
      </c>
    </row>
    <row r="18" ht="15.75" customHeight="1">
      <c r="A18" s="14" t="s">
        <v>52</v>
      </c>
      <c r="B18" s="13" t="s">
        <v>53</v>
      </c>
      <c r="F18" s="3" t="s">
        <v>31</v>
      </c>
      <c r="H18" s="11">
        <f t="shared" si="3"/>
        <v>4</v>
      </c>
    </row>
    <row r="19" ht="15.75" customHeight="1">
      <c r="A19" s="12"/>
      <c r="B19" s="7" t="s">
        <v>37</v>
      </c>
      <c r="C19" s="7"/>
      <c r="D19" s="7"/>
      <c r="E19" s="7"/>
      <c r="F19" s="7"/>
      <c r="G19" s="7"/>
      <c r="H19" s="7"/>
    </row>
    <row r="20" ht="15.75" customHeight="1">
      <c r="A20" s="7" t="s">
        <v>54</v>
      </c>
      <c r="B20" s="13" t="s">
        <v>55</v>
      </c>
      <c r="F20" s="3" t="s">
        <v>31</v>
      </c>
      <c r="H20" s="11">
        <f>IF(C20="X",1)+IF(D20="X",2)+IF(E20="X",3)+IF(F20="X",4)+IF(G20="X",5)</f>
        <v>4</v>
      </c>
    </row>
    <row r="21" ht="15.75" customHeight="1">
      <c r="A21" s="12"/>
      <c r="B21" s="7" t="s">
        <v>32</v>
      </c>
      <c r="C21" s="7"/>
      <c r="D21" s="7"/>
      <c r="E21" s="7"/>
      <c r="F21" s="7"/>
      <c r="G21" s="7"/>
      <c r="H21" s="7"/>
    </row>
    <row r="22" ht="15.75" customHeight="1">
      <c r="A22" s="7" t="s">
        <v>56</v>
      </c>
      <c r="B22" s="13" t="s">
        <v>57</v>
      </c>
      <c r="F22" s="3" t="s">
        <v>31</v>
      </c>
      <c r="H22" s="11">
        <f>IF(C22="X",1)+IF(D22="X",2)+IF(E22="X",3)+IF(F22="X",4)+IF(G22="X",5)</f>
        <v>4</v>
      </c>
    </row>
    <row r="23" ht="15.75" customHeight="1">
      <c r="A23" s="12"/>
      <c r="B23" s="7" t="s">
        <v>32</v>
      </c>
      <c r="C23" s="7"/>
      <c r="D23" s="7"/>
      <c r="E23" s="7"/>
      <c r="F23" s="7"/>
      <c r="G23" s="7"/>
      <c r="H23" s="7"/>
    </row>
    <row r="24" ht="15.75" customHeight="1">
      <c r="A24" s="7" t="s">
        <v>58</v>
      </c>
      <c r="B24" s="13" t="s">
        <v>59</v>
      </c>
      <c r="D24" s="3" t="s">
        <v>31</v>
      </c>
      <c r="H24" s="11">
        <f t="shared" ref="H24:H26" si="4">IF(C24="X",1)+IF(D24="X",2)+IF(E24="X",3)+IF(F24="X",4)+IF(G24="X",5)</f>
        <v>2</v>
      </c>
    </row>
    <row r="25" ht="15.75" customHeight="1">
      <c r="A25" s="14" t="s">
        <v>60</v>
      </c>
      <c r="B25" s="13" t="s">
        <v>61</v>
      </c>
      <c r="E25" s="3" t="s">
        <v>31</v>
      </c>
      <c r="H25" s="11">
        <f t="shared" si="4"/>
        <v>3</v>
      </c>
    </row>
    <row r="26" ht="15.75" customHeight="1">
      <c r="A26" s="7" t="s">
        <v>62</v>
      </c>
      <c r="B26" s="13" t="s">
        <v>63</v>
      </c>
      <c r="C26" s="3" t="s">
        <v>31</v>
      </c>
      <c r="H26" s="11">
        <f t="shared" si="4"/>
        <v>1</v>
      </c>
    </row>
    <row r="27" ht="15.75" customHeight="1">
      <c r="A27" s="12"/>
      <c r="B27" s="7" t="s">
        <v>22</v>
      </c>
      <c r="C27" s="7"/>
      <c r="D27" s="7"/>
      <c r="E27" s="7"/>
      <c r="F27" s="7"/>
      <c r="G27" s="7"/>
      <c r="H27" s="7"/>
    </row>
    <row r="28" ht="15.75" customHeight="1">
      <c r="A28" s="7" t="s">
        <v>64</v>
      </c>
      <c r="B28" s="13" t="s">
        <v>65</v>
      </c>
      <c r="D28" s="3" t="s">
        <v>31</v>
      </c>
      <c r="H28" s="11">
        <f>IF(C28="X",1)+IF(D28="X",2)+IF(E28="X",3)+IF(F28="X",4)+IF(G28="X",5)</f>
        <v>2</v>
      </c>
    </row>
    <row r="29" ht="15.75" customHeight="1">
      <c r="A29" s="12"/>
      <c r="B29" s="7" t="s">
        <v>32</v>
      </c>
      <c r="C29" s="7"/>
      <c r="D29" s="7"/>
      <c r="E29" s="7"/>
      <c r="F29" s="7"/>
      <c r="G29" s="7"/>
      <c r="H29" s="7"/>
    </row>
    <row r="30" ht="15.75" customHeight="1">
      <c r="A30" s="7" t="s">
        <v>66</v>
      </c>
      <c r="B30" s="13" t="s">
        <v>67</v>
      </c>
      <c r="D30" s="3" t="s">
        <v>31</v>
      </c>
      <c r="H30" s="11">
        <f t="shared" ref="H30:H31" si="5">IF(C30="X",1)+IF(D30="X",2)+IF(E30="X",3)+IF(F30="X",4)+IF(G30="X",5)</f>
        <v>2</v>
      </c>
    </row>
    <row r="31" ht="15.75" customHeight="1">
      <c r="A31" s="14" t="s">
        <v>68</v>
      </c>
      <c r="B31" s="13" t="s">
        <v>69</v>
      </c>
      <c r="D31" s="3" t="s">
        <v>31</v>
      </c>
      <c r="H31" s="11">
        <f t="shared" si="5"/>
        <v>2</v>
      </c>
    </row>
    <row r="32" ht="15.75" customHeight="1">
      <c r="A32" s="12"/>
      <c r="B32" s="8" t="s">
        <v>22</v>
      </c>
      <c r="C32" s="7"/>
      <c r="D32" s="7"/>
      <c r="E32" s="7"/>
      <c r="F32" s="7"/>
      <c r="G32" s="7"/>
      <c r="H32" s="7"/>
    </row>
    <row r="33" ht="15.75" customHeight="1">
      <c r="A33" s="7" t="s">
        <v>70</v>
      </c>
      <c r="B33" s="13" t="s">
        <v>71</v>
      </c>
      <c r="D33" s="3" t="s">
        <v>31</v>
      </c>
      <c r="H33" s="11">
        <f t="shared" ref="H33:H34" si="6">IF(C33="X",1)+IF(D33="X",2)+IF(E33="X",3)+IF(F33="X",4)+IF(G33="X",5)</f>
        <v>2</v>
      </c>
    </row>
    <row r="34" ht="15.75" customHeight="1">
      <c r="A34" s="14" t="s">
        <v>72</v>
      </c>
      <c r="B34" s="13" t="s">
        <v>73</v>
      </c>
      <c r="E34" s="3" t="s">
        <v>31</v>
      </c>
      <c r="H34" s="11">
        <f t="shared" si="6"/>
        <v>3</v>
      </c>
    </row>
    <row r="35" ht="15.75" customHeight="1">
      <c r="A35" s="12"/>
      <c r="B35" s="8" t="s">
        <v>37</v>
      </c>
      <c r="C35" s="7"/>
      <c r="D35" s="7"/>
      <c r="E35" s="7"/>
      <c r="F35" s="7"/>
      <c r="G35" s="7"/>
      <c r="H35" s="7"/>
    </row>
    <row r="36" ht="15.75" customHeight="1">
      <c r="A36" s="7" t="s">
        <v>74</v>
      </c>
      <c r="B36" s="13" t="s">
        <v>75</v>
      </c>
      <c r="F36" s="3" t="s">
        <v>31</v>
      </c>
      <c r="H36" s="11">
        <f>IF(C36="X",1)+IF(D36="X",2)+IF(E36="X",3)+IF(F36="X",4)+IF(G36="X",5)</f>
        <v>4</v>
      </c>
    </row>
    <row r="37" ht="15.75" customHeight="1">
      <c r="A37" s="12"/>
      <c r="B37" s="8" t="s">
        <v>32</v>
      </c>
      <c r="C37" s="7"/>
      <c r="D37" s="7"/>
      <c r="E37" s="7"/>
      <c r="F37" s="7"/>
      <c r="G37" s="7"/>
      <c r="H37" s="7"/>
    </row>
    <row r="38" ht="15.75" customHeight="1">
      <c r="A38" s="7" t="s">
        <v>76</v>
      </c>
      <c r="B38" s="13" t="s">
        <v>77</v>
      </c>
      <c r="D38" s="3" t="s">
        <v>31</v>
      </c>
      <c r="H38" s="11">
        <f t="shared" ref="H38:H39" si="7">IF(C38="X",1)+IF(D38="X",2)+IF(E38="X",3)+IF(F38="X",4)+IF(G38="X",5)</f>
        <v>2</v>
      </c>
    </row>
    <row r="39" ht="15.75" customHeight="1">
      <c r="A39" s="14" t="s">
        <v>78</v>
      </c>
      <c r="B39" s="13" t="s">
        <v>79</v>
      </c>
      <c r="E39" s="3" t="s">
        <v>31</v>
      </c>
      <c r="H39" s="11">
        <f t="shared" si="7"/>
        <v>3</v>
      </c>
    </row>
    <row r="40" ht="15.75" customHeight="1">
      <c r="A40" s="12"/>
      <c r="B40" s="15" t="s">
        <v>22</v>
      </c>
      <c r="C40" s="7"/>
      <c r="D40" s="7"/>
      <c r="E40" s="7"/>
      <c r="F40" s="7"/>
      <c r="G40" s="7"/>
      <c r="H40" s="7"/>
    </row>
    <row r="41" ht="15.75" customHeight="1">
      <c r="A41" s="7" t="s">
        <v>80</v>
      </c>
      <c r="B41" s="13" t="s">
        <v>81</v>
      </c>
      <c r="D41" s="3" t="s">
        <v>31</v>
      </c>
      <c r="H41" s="11">
        <f t="shared" ref="H41:H45" si="8">IF(C41="X",1)+IF(D41="X",2)+IF(E41="X",3)+IF(F41="X",4)+IF(G41="X",5)</f>
        <v>2</v>
      </c>
    </row>
    <row r="42" ht="15.75" customHeight="1">
      <c r="A42" s="14" t="s">
        <v>82</v>
      </c>
      <c r="B42" s="13" t="s">
        <v>83</v>
      </c>
      <c r="C42" s="3" t="s">
        <v>31</v>
      </c>
      <c r="H42" s="11">
        <f t="shared" si="8"/>
        <v>1</v>
      </c>
    </row>
    <row r="43" ht="15.75" customHeight="1">
      <c r="A43" s="7" t="s">
        <v>84</v>
      </c>
      <c r="B43" s="13" t="s">
        <v>85</v>
      </c>
      <c r="C43" s="3" t="s">
        <v>31</v>
      </c>
      <c r="H43" s="11">
        <f t="shared" si="8"/>
        <v>1</v>
      </c>
    </row>
    <row r="44" ht="15.75" customHeight="1">
      <c r="A44" s="14" t="s">
        <v>86</v>
      </c>
      <c r="B44" s="13" t="s">
        <v>87</v>
      </c>
      <c r="C44" s="3" t="s">
        <v>31</v>
      </c>
      <c r="H44" s="11">
        <f t="shared" si="8"/>
        <v>1</v>
      </c>
    </row>
    <row r="45" ht="15.75" customHeight="1">
      <c r="A45" s="7" t="s">
        <v>88</v>
      </c>
      <c r="B45" s="13" t="s">
        <v>89</v>
      </c>
      <c r="C45" s="3" t="s">
        <v>31</v>
      </c>
      <c r="H45" s="11">
        <f t="shared" si="8"/>
        <v>1</v>
      </c>
    </row>
    <row r="46" ht="15.75" customHeight="1">
      <c r="A46" s="12"/>
      <c r="B46" s="8" t="s">
        <v>37</v>
      </c>
      <c r="C46" s="7"/>
      <c r="D46" s="7"/>
      <c r="E46" s="7"/>
      <c r="F46" s="7"/>
      <c r="G46" s="7"/>
      <c r="H46" s="7"/>
    </row>
    <row r="47" ht="15.75" customHeight="1">
      <c r="A47" s="7" t="s">
        <v>90</v>
      </c>
      <c r="B47" s="13" t="s">
        <v>91</v>
      </c>
      <c r="D47" s="3" t="s">
        <v>31</v>
      </c>
      <c r="H47" s="11">
        <f>IF(C47="X",1)+IF(D47="X",2)+IF(E47="X",3)+IF(F47="X",4)+IF(G47="X",5)</f>
        <v>2</v>
      </c>
    </row>
    <row r="48" ht="15.75" customHeight="1">
      <c r="A48" s="12"/>
      <c r="B48" s="8" t="s">
        <v>32</v>
      </c>
      <c r="C48" s="7"/>
      <c r="D48" s="7"/>
      <c r="E48" s="7"/>
      <c r="F48" s="7"/>
      <c r="G48" s="7"/>
      <c r="H48" s="7"/>
    </row>
    <row r="49" ht="15.75" customHeight="1">
      <c r="A49" s="7" t="s">
        <v>92</v>
      </c>
      <c r="B49" s="13" t="s">
        <v>93</v>
      </c>
      <c r="C49" s="3" t="s">
        <v>31</v>
      </c>
      <c r="H49" s="11">
        <f t="shared" ref="H49:H50" si="9">IF(C49="X",1)+IF(D49="X",2)+IF(E49="X",3)+IF(F49="X",4)+IF(G49="X",5)</f>
        <v>1</v>
      </c>
    </row>
    <row r="50" ht="15.75" customHeight="1">
      <c r="A50" s="14" t="s">
        <v>94</v>
      </c>
      <c r="B50" s="13" t="s">
        <v>95</v>
      </c>
      <c r="D50" s="3" t="s">
        <v>31</v>
      </c>
      <c r="H50" s="11">
        <f t="shared" si="9"/>
        <v>2</v>
      </c>
    </row>
    <row r="51" ht="15.75" customHeight="1">
      <c r="A51" s="12"/>
      <c r="B51" s="7" t="s">
        <v>22</v>
      </c>
      <c r="C51" s="7"/>
      <c r="D51" s="7"/>
      <c r="E51" s="7"/>
      <c r="F51" s="7"/>
      <c r="G51" s="7"/>
      <c r="H51" s="7"/>
    </row>
    <row r="52" ht="15.75" customHeight="1">
      <c r="A52" s="7" t="s">
        <v>96</v>
      </c>
      <c r="B52" s="10" t="s">
        <v>97</v>
      </c>
      <c r="C52" s="3" t="s">
        <v>31</v>
      </c>
      <c r="H52" s="11">
        <f>IF(C52="X",1)+IF(D52="X",2)+IF(E52="X",3)+IF(F52="X",4)+IF(G52="X",5)</f>
        <v>1</v>
      </c>
    </row>
    <row r="53" ht="15.75" customHeight="1">
      <c r="A53" s="12"/>
      <c r="B53" s="7" t="s">
        <v>37</v>
      </c>
      <c r="C53" s="7"/>
      <c r="D53" s="7"/>
      <c r="E53" s="7"/>
      <c r="F53" s="7"/>
      <c r="G53" s="7"/>
      <c r="H53" s="7"/>
    </row>
    <row r="54" ht="15.75" customHeight="1">
      <c r="A54" s="7" t="s">
        <v>98</v>
      </c>
      <c r="B54" s="13" t="s">
        <v>99</v>
      </c>
      <c r="D54" s="3" t="s">
        <v>31</v>
      </c>
      <c r="H54" s="11">
        <f>IF(C54="X",1)+IF(D54="X",2)+IF(E54="X",3)+IF(F54="X",4)+IF(G54="X",5)</f>
        <v>2</v>
      </c>
    </row>
    <row r="55" ht="15.75" customHeight="1">
      <c r="A55" s="12"/>
      <c r="B55" s="7" t="s">
        <v>32</v>
      </c>
      <c r="C55" s="7"/>
      <c r="D55" s="7"/>
      <c r="E55" s="7"/>
      <c r="F55" s="7"/>
      <c r="G55" s="7"/>
      <c r="H55" s="7"/>
    </row>
    <row r="56" ht="15.75" customHeight="1">
      <c r="A56" s="7" t="s">
        <v>100</v>
      </c>
      <c r="B56" s="13" t="s">
        <v>101</v>
      </c>
      <c r="C56" s="3" t="s">
        <v>31</v>
      </c>
      <c r="H56" s="11">
        <f>IF(C56="X",1)+IF(D56="X",2)+IF(E56="X",3)+IF(F56="X",4)+IF(G56="X",5)</f>
        <v>1</v>
      </c>
    </row>
    <row r="57" ht="15.75" customHeight="1">
      <c r="A57" s="12"/>
      <c r="B57" s="7" t="s">
        <v>47</v>
      </c>
      <c r="C57" s="7"/>
      <c r="D57" s="7"/>
      <c r="E57" s="7"/>
      <c r="F57" s="7"/>
      <c r="G57" s="7"/>
      <c r="H57" s="7"/>
    </row>
    <row r="58" ht="15.75" customHeight="1">
      <c r="A58" s="7" t="s">
        <v>102</v>
      </c>
      <c r="B58" s="13" t="s">
        <v>103</v>
      </c>
      <c r="D58" s="3" t="s">
        <v>31</v>
      </c>
      <c r="H58" s="11">
        <f>IF(C58="X",1)+IF(D58="X",2)+IF(E58="X",3)+IF(F58="X",4)+IF(G58="X",5)</f>
        <v>2</v>
      </c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4.0"/>
    <col customWidth="1" min="2" max="2" width="70.11"/>
    <col customWidth="1" min="3" max="3" width="10.56"/>
    <col customWidth="1" min="4" max="4" width="13.11"/>
    <col customWidth="1" min="5" max="6" width="10.56"/>
    <col customWidth="1" min="7" max="7" width="10.44"/>
    <col customWidth="1" min="8" max="8" width="18.78"/>
    <col customWidth="1" min="9" max="25" width="10.56"/>
  </cols>
  <sheetData>
    <row r="1" ht="15.75" customHeight="1">
      <c r="B1" s="7" t="s">
        <v>22</v>
      </c>
      <c r="C1" s="8" t="s">
        <v>23</v>
      </c>
      <c r="D1" s="8" t="s">
        <v>24</v>
      </c>
      <c r="E1" s="8" t="s">
        <v>25</v>
      </c>
      <c r="F1" s="8" t="s">
        <v>26</v>
      </c>
      <c r="G1" s="8" t="s">
        <v>27</v>
      </c>
      <c r="H1" s="9" t="s">
        <v>28</v>
      </c>
    </row>
    <row r="2" ht="15.75" customHeight="1">
      <c r="A2" s="7" t="s">
        <v>29</v>
      </c>
      <c r="B2" s="10" t="s">
        <v>30</v>
      </c>
      <c r="D2" s="3"/>
      <c r="E2" s="3"/>
      <c r="F2" s="3" t="s">
        <v>31</v>
      </c>
      <c r="H2" s="11">
        <f>IF(C2="X",1)+IF(D2="X",2)+IF(E2="X",3)+IF(F2="X",4)+IF(G2="X",5)</f>
        <v>4</v>
      </c>
    </row>
    <row r="3" ht="15.75" customHeight="1">
      <c r="A3" s="12"/>
      <c r="B3" s="7" t="s">
        <v>32</v>
      </c>
      <c r="C3" s="7"/>
      <c r="D3" s="7"/>
      <c r="E3" s="7"/>
      <c r="F3" s="7"/>
      <c r="G3" s="7"/>
      <c r="H3" s="7"/>
    </row>
    <row r="4" ht="15.75" customHeight="1">
      <c r="A4" s="7" t="s">
        <v>33</v>
      </c>
      <c r="B4" s="13" t="s">
        <v>34</v>
      </c>
      <c r="E4" s="3" t="s">
        <v>31</v>
      </c>
      <c r="H4" s="11">
        <f>IF(C4="X",1)+IF(D4="X",2)+IF(E4="X",3)+IF(F4="X",4)+IF(G4="X",5)</f>
        <v>3</v>
      </c>
    </row>
    <row r="5" ht="15.75" customHeight="1">
      <c r="A5" s="12"/>
      <c r="B5" s="7" t="s">
        <v>22</v>
      </c>
      <c r="C5" s="7"/>
      <c r="D5" s="7"/>
      <c r="E5" s="7"/>
      <c r="F5" s="7"/>
      <c r="G5" s="7"/>
      <c r="H5" s="7"/>
    </row>
    <row r="6" ht="15.75" customHeight="1">
      <c r="A6" s="7" t="s">
        <v>35</v>
      </c>
      <c r="B6" s="13" t="s">
        <v>36</v>
      </c>
      <c r="F6" s="3" t="s">
        <v>31</v>
      </c>
      <c r="H6" s="11">
        <f>IF(C6="X",1)+IF(D6="X",2)+IF(E6="X",3)+IF(F6="X",4)+IF(G6="X",5)</f>
        <v>4</v>
      </c>
    </row>
    <row r="7" ht="15.75" customHeight="1">
      <c r="A7" s="12"/>
      <c r="B7" s="7" t="s">
        <v>37</v>
      </c>
      <c r="C7" s="7"/>
      <c r="D7" s="7"/>
      <c r="E7" s="7"/>
      <c r="F7" s="7"/>
      <c r="G7" s="7"/>
      <c r="H7" s="7"/>
    </row>
    <row r="8" ht="15.75" customHeight="1">
      <c r="A8" s="7" t="s">
        <v>38</v>
      </c>
      <c r="B8" s="13" t="s">
        <v>39</v>
      </c>
      <c r="G8" s="3" t="s">
        <v>31</v>
      </c>
      <c r="H8" s="11">
        <f t="shared" ref="H8:H10" si="1">IF(C8="X",1)+IF(D8="X",2)+IF(E8="X",3)+IF(F8="X",4)+IF(G8="X",5)</f>
        <v>5</v>
      </c>
    </row>
    <row r="9" ht="15.75" customHeight="1">
      <c r="A9" s="14" t="s">
        <v>40</v>
      </c>
      <c r="B9" s="13" t="s">
        <v>41</v>
      </c>
      <c r="G9" s="3" t="s">
        <v>31</v>
      </c>
      <c r="H9" s="11">
        <f t="shared" si="1"/>
        <v>5</v>
      </c>
    </row>
    <row r="10" ht="15.75" customHeight="1">
      <c r="A10" s="7" t="s">
        <v>42</v>
      </c>
      <c r="B10" s="13" t="s">
        <v>43</v>
      </c>
      <c r="G10" s="3" t="s">
        <v>31</v>
      </c>
      <c r="H10" s="11">
        <f t="shared" si="1"/>
        <v>5</v>
      </c>
    </row>
    <row r="11" ht="15.75" customHeight="1">
      <c r="A11" s="12"/>
      <c r="B11" s="8" t="s">
        <v>32</v>
      </c>
      <c r="C11" s="7"/>
      <c r="D11" s="7"/>
      <c r="E11" s="7"/>
      <c r="F11" s="7"/>
      <c r="G11" s="7"/>
      <c r="H11" s="7"/>
    </row>
    <row r="12" ht="15.75" customHeight="1">
      <c r="A12" s="7" t="s">
        <v>44</v>
      </c>
      <c r="B12" s="13" t="s">
        <v>45</v>
      </c>
      <c r="G12" s="3" t="s">
        <v>31</v>
      </c>
      <c r="H12" s="11">
        <f t="shared" ref="H12:H13" si="2">IF(C12="X",1)+IF(D12="X",2)+IF(E12="X",3)+IF(F12="X",4)+IF(G12="X",5)</f>
        <v>5</v>
      </c>
    </row>
    <row r="13" ht="15.75" customHeight="1">
      <c r="A13" s="14" t="s">
        <v>44</v>
      </c>
      <c r="B13" s="13" t="s">
        <v>46</v>
      </c>
      <c r="G13" s="3" t="s">
        <v>31</v>
      </c>
      <c r="H13" s="11">
        <f t="shared" si="2"/>
        <v>5</v>
      </c>
    </row>
    <row r="14" ht="15.75" customHeight="1">
      <c r="A14" s="12"/>
      <c r="B14" s="7" t="s">
        <v>47</v>
      </c>
      <c r="C14" s="7"/>
      <c r="D14" s="7"/>
      <c r="E14" s="7"/>
      <c r="F14" s="7"/>
      <c r="G14" s="7"/>
      <c r="H14" s="7"/>
    </row>
    <row r="15" ht="15.75" customHeight="1">
      <c r="A15" s="7" t="s">
        <v>48</v>
      </c>
      <c r="B15" s="13" t="s">
        <v>49</v>
      </c>
      <c r="G15" s="3" t="s">
        <v>31</v>
      </c>
      <c r="H15" s="11">
        <f>IF(C15="X",1)+IF(D15="X",2)+IF(E15="X",3)+IF(F15="X",4)+IF(G15="X",5)</f>
        <v>5</v>
      </c>
    </row>
    <row r="16" ht="15.75" customHeight="1">
      <c r="A16" s="12"/>
      <c r="B16" s="8" t="s">
        <v>22</v>
      </c>
      <c r="C16" s="7"/>
      <c r="D16" s="7"/>
      <c r="E16" s="7"/>
      <c r="F16" s="7"/>
      <c r="G16" s="7"/>
      <c r="H16" s="7"/>
    </row>
    <row r="17" ht="15.75" customHeight="1">
      <c r="A17" s="7" t="s">
        <v>50</v>
      </c>
      <c r="B17" s="13" t="s">
        <v>51</v>
      </c>
      <c r="G17" s="3" t="s">
        <v>31</v>
      </c>
      <c r="H17" s="11">
        <f t="shared" ref="H17:H18" si="3">IF(C17="X",1)+IF(D17="X",2)+IF(E17="X",3)+IF(F17="X",4)+IF(G17="X",5)</f>
        <v>5</v>
      </c>
    </row>
    <row r="18" ht="15.75" customHeight="1">
      <c r="A18" s="14" t="s">
        <v>52</v>
      </c>
      <c r="B18" s="13" t="s">
        <v>53</v>
      </c>
      <c r="G18" s="3" t="s">
        <v>31</v>
      </c>
      <c r="H18" s="11">
        <f t="shared" si="3"/>
        <v>5</v>
      </c>
    </row>
    <row r="19" ht="15.75" customHeight="1">
      <c r="A19" s="12"/>
      <c r="B19" s="7" t="s">
        <v>37</v>
      </c>
      <c r="C19" s="7"/>
      <c r="D19" s="7"/>
      <c r="E19" s="7"/>
      <c r="F19" s="7"/>
      <c r="G19" s="7"/>
      <c r="H19" s="7"/>
    </row>
    <row r="20" ht="15.75" customHeight="1">
      <c r="A20" s="7" t="s">
        <v>54</v>
      </c>
      <c r="B20" s="13" t="s">
        <v>55</v>
      </c>
      <c r="F20" s="3" t="s">
        <v>31</v>
      </c>
      <c r="H20" s="11">
        <f>IF(C20="X",1)+IF(D20="X",2)+IF(E20="X",3)+IF(F20="X",4)+IF(G20="X",5)</f>
        <v>4</v>
      </c>
    </row>
    <row r="21" ht="15.75" customHeight="1">
      <c r="A21" s="12"/>
      <c r="B21" s="7" t="s">
        <v>32</v>
      </c>
      <c r="C21" s="7"/>
      <c r="D21" s="7"/>
      <c r="E21" s="7"/>
      <c r="F21" s="7"/>
      <c r="G21" s="7"/>
      <c r="H21" s="7"/>
    </row>
    <row r="22" ht="15.75" customHeight="1">
      <c r="A22" s="7" t="s">
        <v>56</v>
      </c>
      <c r="B22" s="13" t="s">
        <v>57</v>
      </c>
      <c r="G22" s="3" t="s">
        <v>31</v>
      </c>
      <c r="H22" s="11">
        <f>IF(C22="X",1)+IF(D22="X",2)+IF(E22="X",3)+IF(F22="X",4)+IF(G22="X",5)</f>
        <v>5</v>
      </c>
    </row>
    <row r="23" ht="15.75" customHeight="1">
      <c r="A23" s="12"/>
      <c r="B23" s="7" t="s">
        <v>32</v>
      </c>
      <c r="C23" s="7"/>
      <c r="D23" s="7"/>
      <c r="E23" s="7"/>
      <c r="F23" s="7"/>
      <c r="G23" s="7"/>
      <c r="H23" s="7"/>
    </row>
    <row r="24" ht="15.75" customHeight="1">
      <c r="A24" s="7" t="s">
        <v>58</v>
      </c>
      <c r="B24" s="13" t="s">
        <v>59</v>
      </c>
      <c r="E24" s="3" t="s">
        <v>31</v>
      </c>
      <c r="H24" s="11">
        <f t="shared" ref="H24:H26" si="4">IF(C24="X",1)+IF(D24="X",2)+IF(E24="X",3)+IF(F24="X",4)+IF(G24="X",5)</f>
        <v>3</v>
      </c>
    </row>
    <row r="25" ht="15.75" customHeight="1">
      <c r="A25" s="14" t="s">
        <v>60</v>
      </c>
      <c r="B25" s="13" t="s">
        <v>61</v>
      </c>
      <c r="C25" s="3" t="s">
        <v>31</v>
      </c>
      <c r="D25" s="3"/>
      <c r="H25" s="11">
        <f t="shared" si="4"/>
        <v>1</v>
      </c>
    </row>
    <row r="26" ht="15.75" customHeight="1">
      <c r="A26" s="7" t="s">
        <v>62</v>
      </c>
      <c r="B26" s="13" t="s">
        <v>63</v>
      </c>
      <c r="G26" s="3" t="s">
        <v>31</v>
      </c>
      <c r="H26" s="11">
        <f t="shared" si="4"/>
        <v>5</v>
      </c>
    </row>
    <row r="27" ht="15.75" customHeight="1">
      <c r="A27" s="12"/>
      <c r="B27" s="7" t="s">
        <v>22</v>
      </c>
      <c r="C27" s="7"/>
      <c r="D27" s="7"/>
      <c r="E27" s="7"/>
      <c r="F27" s="7"/>
      <c r="G27" s="7"/>
      <c r="H27" s="7"/>
    </row>
    <row r="28" ht="15.75" customHeight="1">
      <c r="A28" s="7" t="s">
        <v>64</v>
      </c>
      <c r="B28" s="13" t="s">
        <v>65</v>
      </c>
      <c r="D28" s="3"/>
      <c r="E28" s="3" t="s">
        <v>31</v>
      </c>
      <c r="H28" s="11">
        <f>IF(C28="X",1)+IF(D28="X",2)+IF(E28="X",3)+IF(F28="X",4)+IF(G28="X",5)</f>
        <v>3</v>
      </c>
    </row>
    <row r="29" ht="15.75" customHeight="1">
      <c r="A29" s="12"/>
      <c r="B29" s="7" t="s">
        <v>32</v>
      </c>
      <c r="C29" s="7"/>
      <c r="D29" s="7"/>
      <c r="E29" s="7"/>
      <c r="F29" s="7"/>
      <c r="G29" s="7"/>
      <c r="H29" s="7"/>
    </row>
    <row r="30" ht="15.75" customHeight="1">
      <c r="A30" s="7" t="s">
        <v>66</v>
      </c>
      <c r="B30" s="13" t="s">
        <v>67</v>
      </c>
      <c r="C30" s="3" t="s">
        <v>31</v>
      </c>
      <c r="H30" s="11">
        <f t="shared" ref="H30:H31" si="5">IF(C30="X",1)+IF(D30="X",2)+IF(E30="X",3)+IF(F30="X",4)+IF(G30="X",5)</f>
        <v>1</v>
      </c>
    </row>
    <row r="31" ht="15.75" customHeight="1">
      <c r="A31" s="14" t="s">
        <v>68</v>
      </c>
      <c r="B31" s="13" t="s">
        <v>69</v>
      </c>
      <c r="C31" s="3" t="s">
        <v>31</v>
      </c>
      <c r="H31" s="11">
        <f t="shared" si="5"/>
        <v>1</v>
      </c>
    </row>
    <row r="32" ht="15.75" customHeight="1">
      <c r="A32" s="12"/>
      <c r="B32" s="8" t="s">
        <v>22</v>
      </c>
      <c r="C32" s="7"/>
      <c r="D32" s="7"/>
      <c r="E32" s="7"/>
      <c r="F32" s="7"/>
      <c r="G32" s="7"/>
      <c r="H32" s="7"/>
    </row>
    <row r="33" ht="15.75" customHeight="1">
      <c r="A33" s="7" t="s">
        <v>70</v>
      </c>
      <c r="B33" s="13" t="s">
        <v>71</v>
      </c>
      <c r="F33" s="3" t="s">
        <v>31</v>
      </c>
      <c r="H33" s="11">
        <f t="shared" ref="H33:H34" si="6">IF(C33="X",1)+IF(D33="X",2)+IF(E33="X",3)+IF(F33="X",4)+IF(G33="X",5)</f>
        <v>4</v>
      </c>
    </row>
    <row r="34" ht="15.75" customHeight="1">
      <c r="A34" s="14" t="s">
        <v>72</v>
      </c>
      <c r="B34" s="13" t="s">
        <v>73</v>
      </c>
      <c r="E34" s="3" t="s">
        <v>31</v>
      </c>
      <c r="H34" s="11">
        <f t="shared" si="6"/>
        <v>3</v>
      </c>
    </row>
    <row r="35" ht="15.75" customHeight="1">
      <c r="A35" s="12"/>
      <c r="B35" s="8" t="s">
        <v>37</v>
      </c>
      <c r="C35" s="7"/>
      <c r="D35" s="7"/>
      <c r="E35" s="7"/>
      <c r="F35" s="7"/>
      <c r="G35" s="7"/>
      <c r="H35" s="7"/>
    </row>
    <row r="36" ht="15.75" customHeight="1">
      <c r="A36" s="7" t="s">
        <v>74</v>
      </c>
      <c r="B36" s="13" t="s">
        <v>75</v>
      </c>
      <c r="G36" s="3" t="s">
        <v>31</v>
      </c>
      <c r="H36" s="11">
        <f>IF(C36="X",1)+IF(D36="X",2)+IF(E36="X",3)+IF(F36="X",4)+IF(G36="X",5)</f>
        <v>5</v>
      </c>
    </row>
    <row r="37" ht="15.75" customHeight="1">
      <c r="A37" s="12"/>
      <c r="B37" s="8" t="s">
        <v>32</v>
      </c>
      <c r="C37" s="7"/>
      <c r="D37" s="7"/>
      <c r="E37" s="7"/>
      <c r="F37" s="7"/>
      <c r="G37" s="7"/>
      <c r="H37" s="7"/>
    </row>
    <row r="38" ht="15.75" customHeight="1">
      <c r="A38" s="7" t="s">
        <v>76</v>
      </c>
      <c r="B38" s="13" t="s">
        <v>77</v>
      </c>
      <c r="E38" s="3" t="s">
        <v>31</v>
      </c>
      <c r="H38" s="11">
        <f t="shared" ref="H38:H39" si="7">IF(C38="X",1)+IF(D38="X",2)+IF(E38="X",3)+IF(F38="X",4)+IF(G38="X",5)</f>
        <v>3</v>
      </c>
    </row>
    <row r="39" ht="15.75" customHeight="1">
      <c r="A39" s="14" t="s">
        <v>78</v>
      </c>
      <c r="B39" s="13" t="s">
        <v>79</v>
      </c>
      <c r="G39" s="3" t="s">
        <v>31</v>
      </c>
      <c r="H39" s="11">
        <f t="shared" si="7"/>
        <v>5</v>
      </c>
    </row>
    <row r="40" ht="15.75" customHeight="1">
      <c r="A40" s="12"/>
      <c r="B40" s="15" t="s">
        <v>22</v>
      </c>
      <c r="C40" s="7"/>
      <c r="D40" s="7"/>
      <c r="E40" s="7"/>
      <c r="F40" s="7"/>
      <c r="G40" s="7"/>
      <c r="H40" s="7"/>
    </row>
    <row r="41" ht="15.75" customHeight="1">
      <c r="A41" s="7" t="s">
        <v>80</v>
      </c>
      <c r="B41" s="13" t="s">
        <v>81</v>
      </c>
      <c r="G41" s="3" t="s">
        <v>31</v>
      </c>
      <c r="H41" s="11">
        <f t="shared" ref="H41:H45" si="8">IF(C41="X",1)+IF(D41="X",2)+IF(E41="X",3)+IF(F41="X",4)+IF(G41="X",5)</f>
        <v>5</v>
      </c>
    </row>
    <row r="42" ht="15.75" customHeight="1">
      <c r="A42" s="14" t="s">
        <v>82</v>
      </c>
      <c r="B42" s="13" t="s">
        <v>83</v>
      </c>
      <c r="G42" s="3" t="s">
        <v>31</v>
      </c>
      <c r="H42" s="11">
        <f t="shared" si="8"/>
        <v>5</v>
      </c>
    </row>
    <row r="43" ht="15.75" customHeight="1">
      <c r="A43" s="7" t="s">
        <v>84</v>
      </c>
      <c r="B43" s="13" t="s">
        <v>85</v>
      </c>
      <c r="G43" s="3" t="s">
        <v>31</v>
      </c>
      <c r="H43" s="11">
        <f t="shared" si="8"/>
        <v>5</v>
      </c>
    </row>
    <row r="44" ht="15.75" customHeight="1">
      <c r="A44" s="14" t="s">
        <v>86</v>
      </c>
      <c r="B44" s="13" t="s">
        <v>87</v>
      </c>
      <c r="G44" s="3" t="s">
        <v>31</v>
      </c>
      <c r="H44" s="11">
        <f t="shared" si="8"/>
        <v>5</v>
      </c>
    </row>
    <row r="45" ht="15.75" customHeight="1">
      <c r="A45" s="7" t="s">
        <v>88</v>
      </c>
      <c r="B45" s="13" t="s">
        <v>89</v>
      </c>
      <c r="G45" s="3" t="s">
        <v>31</v>
      </c>
      <c r="H45" s="11">
        <f t="shared" si="8"/>
        <v>5</v>
      </c>
    </row>
    <row r="46" ht="15.75" customHeight="1">
      <c r="A46" s="12"/>
      <c r="B46" s="8" t="s">
        <v>37</v>
      </c>
      <c r="C46" s="7"/>
      <c r="D46" s="7"/>
      <c r="E46" s="7"/>
      <c r="F46" s="7"/>
      <c r="G46" s="7"/>
      <c r="H46" s="7"/>
    </row>
    <row r="47" ht="15.75" customHeight="1">
      <c r="A47" s="7" t="s">
        <v>90</v>
      </c>
      <c r="B47" s="13" t="s">
        <v>91</v>
      </c>
      <c r="F47" s="3" t="s">
        <v>31</v>
      </c>
      <c r="G47" s="3"/>
      <c r="H47" s="11">
        <f>IF(C47="X",1)+IF(D47="X",2)+IF(E47="X",3)+IF(F47="X",4)+IF(G47="X",5)</f>
        <v>4</v>
      </c>
    </row>
    <row r="48" ht="15.75" customHeight="1">
      <c r="A48" s="12"/>
      <c r="B48" s="8" t="s">
        <v>32</v>
      </c>
      <c r="C48" s="7"/>
      <c r="D48" s="7"/>
      <c r="E48" s="7"/>
      <c r="F48" s="7"/>
      <c r="G48" s="7"/>
      <c r="H48" s="7"/>
    </row>
    <row r="49" ht="15.75" customHeight="1">
      <c r="A49" s="7" t="s">
        <v>92</v>
      </c>
      <c r="B49" s="13" t="s">
        <v>93</v>
      </c>
      <c r="F49" s="3" t="s">
        <v>31</v>
      </c>
      <c r="H49" s="11">
        <f t="shared" ref="H49:H50" si="9">IF(C49="X",1)+IF(D49="X",2)+IF(E49="X",3)+IF(F49="X",4)+IF(G49="X",5)</f>
        <v>4</v>
      </c>
    </row>
    <row r="50" ht="15.75" customHeight="1">
      <c r="A50" s="14" t="s">
        <v>94</v>
      </c>
      <c r="B50" s="13" t="s">
        <v>95</v>
      </c>
      <c r="G50" s="3" t="s">
        <v>31</v>
      </c>
      <c r="H50" s="11">
        <f t="shared" si="9"/>
        <v>5</v>
      </c>
    </row>
    <row r="51" ht="15.75" customHeight="1">
      <c r="A51" s="12"/>
      <c r="B51" s="7" t="s">
        <v>22</v>
      </c>
      <c r="C51" s="7"/>
      <c r="D51" s="7"/>
      <c r="E51" s="7"/>
      <c r="F51" s="7"/>
      <c r="G51" s="7"/>
      <c r="H51" s="7"/>
    </row>
    <row r="52" ht="15.75" customHeight="1">
      <c r="A52" s="7" t="s">
        <v>96</v>
      </c>
      <c r="B52" s="10" t="s">
        <v>97</v>
      </c>
      <c r="D52" s="3"/>
      <c r="E52" s="3" t="s">
        <v>31</v>
      </c>
      <c r="H52" s="11">
        <f>IF(C52="X",1)+IF(D52="X",2)+IF(E52="X",3)+IF(F52="X",4)+IF(G52="X",5)</f>
        <v>3</v>
      </c>
    </row>
    <row r="53" ht="15.75" customHeight="1">
      <c r="A53" s="12"/>
      <c r="B53" s="7" t="s">
        <v>37</v>
      </c>
      <c r="C53" s="7"/>
      <c r="D53" s="7"/>
      <c r="E53" s="7"/>
      <c r="F53" s="7"/>
      <c r="G53" s="7"/>
      <c r="H53" s="7"/>
    </row>
    <row r="54" ht="15.75" customHeight="1">
      <c r="A54" s="7" t="s">
        <v>98</v>
      </c>
      <c r="B54" s="13" t="s">
        <v>99</v>
      </c>
      <c r="D54" s="3" t="s">
        <v>31</v>
      </c>
      <c r="H54" s="11">
        <f>IF(C54="X",1)+IF(D54="X",2)+IF(E54="X",3)+IF(F54="X",4)+IF(G54="X",5)</f>
        <v>2</v>
      </c>
    </row>
    <row r="55" ht="15.75" customHeight="1">
      <c r="A55" s="12"/>
      <c r="B55" s="7" t="s">
        <v>32</v>
      </c>
      <c r="C55" s="7"/>
      <c r="D55" s="7"/>
      <c r="E55" s="7"/>
      <c r="F55" s="7"/>
      <c r="G55" s="7"/>
      <c r="H55" s="7"/>
    </row>
    <row r="56" ht="15.75" customHeight="1">
      <c r="A56" s="7" t="s">
        <v>100</v>
      </c>
      <c r="B56" s="13" t="s">
        <v>101</v>
      </c>
      <c r="D56" s="3" t="s">
        <v>31</v>
      </c>
      <c r="H56" s="11">
        <f>IF(C56="X",1)+IF(D56="X",2)+IF(E56="X",3)+IF(F56="X",4)+IF(G56="X",5)</f>
        <v>2</v>
      </c>
    </row>
    <row r="57" ht="15.75" customHeight="1">
      <c r="A57" s="12"/>
      <c r="B57" s="7" t="s">
        <v>47</v>
      </c>
      <c r="C57" s="7"/>
      <c r="D57" s="7"/>
      <c r="E57" s="7"/>
      <c r="F57" s="7"/>
      <c r="G57" s="7"/>
      <c r="H57" s="7"/>
    </row>
    <row r="58" ht="15.75" customHeight="1">
      <c r="A58" s="7" t="s">
        <v>102</v>
      </c>
      <c r="B58" s="13" t="s">
        <v>103</v>
      </c>
      <c r="D58" s="3" t="s">
        <v>31</v>
      </c>
      <c r="H58" s="11">
        <f>IF(C58="X",1)+IF(D58="X",2)+IF(E58="X",3)+IF(F58="X",4)+IF(G58="X",5)</f>
        <v>2</v>
      </c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4.0"/>
    <col customWidth="1" min="2" max="2" width="70.11"/>
    <col customWidth="1" min="3" max="3" width="10.56"/>
    <col customWidth="1" min="4" max="4" width="13.11"/>
    <col customWidth="1" min="5" max="6" width="10.56"/>
    <col customWidth="1" min="7" max="7" width="10.44"/>
    <col customWidth="1" min="8" max="8" width="18.78"/>
    <col customWidth="1" min="9" max="25" width="10.56"/>
  </cols>
  <sheetData>
    <row r="1" ht="15.75" customHeight="1">
      <c r="B1" s="7" t="s">
        <v>22</v>
      </c>
      <c r="C1" s="8" t="s">
        <v>23</v>
      </c>
      <c r="D1" s="8" t="s">
        <v>24</v>
      </c>
      <c r="E1" s="8" t="s">
        <v>25</v>
      </c>
      <c r="F1" s="8" t="s">
        <v>26</v>
      </c>
      <c r="G1" s="8" t="s">
        <v>27</v>
      </c>
      <c r="H1" s="9" t="s">
        <v>28</v>
      </c>
    </row>
    <row r="2" ht="15.75" customHeight="1">
      <c r="A2" s="7" t="s">
        <v>29</v>
      </c>
      <c r="B2" s="10" t="s">
        <v>30</v>
      </c>
      <c r="D2" s="3"/>
      <c r="E2" s="3"/>
      <c r="G2" s="3" t="s">
        <v>31</v>
      </c>
      <c r="H2" s="11">
        <f>IF(C2="X",1)+IF(D2="X",2)+IF(E2="X",3)+IF(F2="X",4)+IF(G2="X",5)</f>
        <v>5</v>
      </c>
    </row>
    <row r="3" ht="15.75" customHeight="1">
      <c r="A3" s="12"/>
      <c r="B3" s="7" t="s">
        <v>32</v>
      </c>
      <c r="C3" s="7"/>
      <c r="D3" s="7"/>
      <c r="E3" s="7"/>
      <c r="F3" s="7"/>
      <c r="G3" s="7"/>
      <c r="H3" s="7"/>
    </row>
    <row r="4" ht="15.75" customHeight="1">
      <c r="A4" s="7" t="s">
        <v>33</v>
      </c>
      <c r="B4" s="13" t="s">
        <v>34</v>
      </c>
      <c r="G4" s="3" t="s">
        <v>31</v>
      </c>
      <c r="H4" s="11">
        <f>IF(C4="X",1)+IF(D4="X",2)+IF(E4="X",3)+IF(F4="X",4)+IF(G4="X",5)</f>
        <v>5</v>
      </c>
    </row>
    <row r="5" ht="15.75" customHeight="1">
      <c r="A5" s="12"/>
      <c r="B5" s="7" t="s">
        <v>22</v>
      </c>
      <c r="C5" s="7"/>
      <c r="D5" s="7"/>
      <c r="E5" s="7"/>
      <c r="F5" s="7"/>
      <c r="G5" s="7"/>
      <c r="H5" s="7"/>
    </row>
    <row r="6" ht="15.75" customHeight="1">
      <c r="A6" s="7" t="s">
        <v>35</v>
      </c>
      <c r="B6" s="13" t="s">
        <v>36</v>
      </c>
      <c r="G6" s="3" t="s">
        <v>31</v>
      </c>
      <c r="H6" s="11">
        <f>IF(C6="X",1)+IF(D6="X",2)+IF(E6="X",3)+IF(F6="X",4)+IF(G6="X",5)</f>
        <v>5</v>
      </c>
    </row>
    <row r="7" ht="15.75" customHeight="1">
      <c r="A7" s="12"/>
      <c r="B7" s="7" t="s">
        <v>37</v>
      </c>
      <c r="C7" s="7"/>
      <c r="D7" s="7"/>
      <c r="E7" s="7"/>
      <c r="F7" s="7"/>
      <c r="G7" s="7"/>
      <c r="H7" s="7"/>
    </row>
    <row r="8" ht="15.75" customHeight="1">
      <c r="A8" s="7" t="s">
        <v>38</v>
      </c>
      <c r="B8" s="13" t="s">
        <v>39</v>
      </c>
      <c r="F8" s="3" t="s">
        <v>31</v>
      </c>
      <c r="H8" s="11">
        <f t="shared" ref="H8:H10" si="1">IF(C8="X",1)+IF(D8="X",2)+IF(E8="X",3)+IF(F8="X",4)+IF(G8="X",5)</f>
        <v>4</v>
      </c>
    </row>
    <row r="9" ht="15.75" customHeight="1">
      <c r="A9" s="14" t="s">
        <v>40</v>
      </c>
      <c r="B9" s="13" t="s">
        <v>41</v>
      </c>
      <c r="F9" s="3" t="s">
        <v>31</v>
      </c>
      <c r="H9" s="11">
        <f t="shared" si="1"/>
        <v>4</v>
      </c>
    </row>
    <row r="10" ht="15.75" customHeight="1">
      <c r="A10" s="7" t="s">
        <v>42</v>
      </c>
      <c r="B10" s="13" t="s">
        <v>43</v>
      </c>
      <c r="G10" s="3" t="s">
        <v>31</v>
      </c>
      <c r="H10" s="11">
        <f t="shared" si="1"/>
        <v>5</v>
      </c>
    </row>
    <row r="11" ht="15.75" customHeight="1">
      <c r="A11" s="12"/>
      <c r="B11" s="8" t="s">
        <v>32</v>
      </c>
      <c r="C11" s="7"/>
      <c r="D11" s="7"/>
      <c r="E11" s="7"/>
      <c r="F11" s="7"/>
      <c r="G11" s="7"/>
      <c r="H11" s="7"/>
    </row>
    <row r="12" ht="15.75" customHeight="1">
      <c r="A12" s="7" t="s">
        <v>44</v>
      </c>
      <c r="B12" s="13" t="s">
        <v>45</v>
      </c>
      <c r="G12" s="3" t="s">
        <v>31</v>
      </c>
      <c r="H12" s="11">
        <f t="shared" ref="H12:H13" si="2">IF(C12="X",1)+IF(D12="X",2)+IF(E12="X",3)+IF(F12="X",4)+IF(G12="X",5)</f>
        <v>5</v>
      </c>
    </row>
    <row r="13" ht="15.75" customHeight="1">
      <c r="A13" s="14" t="s">
        <v>44</v>
      </c>
      <c r="B13" s="13" t="s">
        <v>46</v>
      </c>
      <c r="F13" s="3" t="s">
        <v>31</v>
      </c>
      <c r="H13" s="11">
        <f t="shared" si="2"/>
        <v>4</v>
      </c>
    </row>
    <row r="14" ht="15.75" customHeight="1">
      <c r="A14" s="12"/>
      <c r="B14" s="7" t="s">
        <v>47</v>
      </c>
      <c r="C14" s="7"/>
      <c r="D14" s="7"/>
      <c r="E14" s="7"/>
      <c r="F14" s="7"/>
      <c r="G14" s="7"/>
      <c r="H14" s="7"/>
    </row>
    <row r="15" ht="15.75" customHeight="1">
      <c r="A15" s="7" t="s">
        <v>48</v>
      </c>
      <c r="B15" s="13" t="s">
        <v>49</v>
      </c>
      <c r="F15" s="3" t="s">
        <v>31</v>
      </c>
      <c r="H15" s="11">
        <f>IF(C15="X",1)+IF(D15="X",2)+IF(E15="X",3)+IF(F15="X",4)+IF(G15="X",5)</f>
        <v>4</v>
      </c>
    </row>
    <row r="16" ht="15.75" customHeight="1">
      <c r="A16" s="12"/>
      <c r="B16" s="8" t="s">
        <v>22</v>
      </c>
      <c r="C16" s="7"/>
      <c r="D16" s="7"/>
      <c r="E16" s="7"/>
      <c r="F16" s="7"/>
      <c r="G16" s="7"/>
      <c r="H16" s="7"/>
    </row>
    <row r="17" ht="15.75" customHeight="1">
      <c r="A17" s="7" t="s">
        <v>50</v>
      </c>
      <c r="B17" s="13" t="s">
        <v>51</v>
      </c>
      <c r="F17" s="3" t="s">
        <v>31</v>
      </c>
      <c r="G17" s="3"/>
      <c r="H17" s="11">
        <f t="shared" ref="H17:H18" si="3">IF(C17="X",1)+IF(D17="X",2)+IF(E17="X",3)+IF(F17="X",4)+IF(G17="X",5)</f>
        <v>4</v>
      </c>
    </row>
    <row r="18" ht="15.75" customHeight="1">
      <c r="A18" s="14" t="s">
        <v>52</v>
      </c>
      <c r="B18" s="13" t="s">
        <v>53</v>
      </c>
      <c r="G18" s="3" t="s">
        <v>31</v>
      </c>
      <c r="H18" s="11">
        <f t="shared" si="3"/>
        <v>5</v>
      </c>
    </row>
    <row r="19" ht="15.75" customHeight="1">
      <c r="A19" s="12"/>
      <c r="B19" s="7" t="s">
        <v>37</v>
      </c>
      <c r="C19" s="7"/>
      <c r="D19" s="7"/>
      <c r="E19" s="7"/>
      <c r="F19" s="7"/>
      <c r="G19" s="7"/>
      <c r="H19" s="7"/>
    </row>
    <row r="20" ht="15.75" customHeight="1">
      <c r="A20" s="7" t="s">
        <v>54</v>
      </c>
      <c r="B20" s="13" t="s">
        <v>55</v>
      </c>
      <c r="G20" s="3" t="s">
        <v>31</v>
      </c>
      <c r="H20" s="11">
        <f>IF(C20="X",1)+IF(D20="X",2)+IF(E20="X",3)+IF(F20="X",4)+IF(G20="X",5)</f>
        <v>5</v>
      </c>
    </row>
    <row r="21" ht="15.75" customHeight="1">
      <c r="A21" s="12"/>
      <c r="B21" s="7" t="s">
        <v>32</v>
      </c>
      <c r="C21" s="7"/>
      <c r="D21" s="7"/>
      <c r="E21" s="7"/>
      <c r="F21" s="7"/>
      <c r="G21" s="7"/>
      <c r="H21" s="7"/>
    </row>
    <row r="22" ht="15.75" customHeight="1">
      <c r="A22" s="7" t="s">
        <v>56</v>
      </c>
      <c r="B22" s="13" t="s">
        <v>57</v>
      </c>
      <c r="G22" s="3" t="s">
        <v>31</v>
      </c>
      <c r="H22" s="11">
        <f>IF(C22="X",1)+IF(D22="X",2)+IF(E22="X",3)+IF(F22="X",4)+IF(G22="X",5)</f>
        <v>5</v>
      </c>
    </row>
    <row r="23" ht="15.75" customHeight="1">
      <c r="A23" s="12"/>
      <c r="B23" s="7" t="s">
        <v>32</v>
      </c>
      <c r="C23" s="7"/>
      <c r="D23" s="7"/>
      <c r="E23" s="7"/>
      <c r="F23" s="7"/>
      <c r="G23" s="7"/>
      <c r="H23" s="7"/>
    </row>
    <row r="24" ht="15.75" customHeight="1">
      <c r="A24" s="7" t="s">
        <v>58</v>
      </c>
      <c r="B24" s="13" t="s">
        <v>59</v>
      </c>
      <c r="D24" s="3" t="s">
        <v>31</v>
      </c>
      <c r="H24" s="11">
        <f t="shared" ref="H24:H26" si="4">IF(C24="X",1)+IF(D24="X",2)+IF(E24="X",3)+IF(F24="X",4)+IF(G24="X",5)</f>
        <v>2</v>
      </c>
    </row>
    <row r="25" ht="15.75" customHeight="1">
      <c r="A25" s="14" t="s">
        <v>60</v>
      </c>
      <c r="B25" s="13" t="s">
        <v>61</v>
      </c>
      <c r="E25" s="3" t="s">
        <v>31</v>
      </c>
      <c r="H25" s="11">
        <f t="shared" si="4"/>
        <v>3</v>
      </c>
    </row>
    <row r="26" ht="15.75" customHeight="1">
      <c r="A26" s="7" t="s">
        <v>62</v>
      </c>
      <c r="B26" s="13" t="s">
        <v>63</v>
      </c>
      <c r="E26" s="3" t="s">
        <v>31</v>
      </c>
      <c r="H26" s="11">
        <f t="shared" si="4"/>
        <v>3</v>
      </c>
    </row>
    <row r="27" ht="15.75" customHeight="1">
      <c r="A27" s="12"/>
      <c r="B27" s="7" t="s">
        <v>22</v>
      </c>
      <c r="C27" s="7"/>
      <c r="D27" s="7"/>
      <c r="E27" s="7"/>
      <c r="F27" s="7"/>
      <c r="G27" s="7"/>
      <c r="H27" s="7"/>
    </row>
    <row r="28" ht="15.75" customHeight="1">
      <c r="A28" s="7" t="s">
        <v>64</v>
      </c>
      <c r="B28" s="13" t="s">
        <v>65</v>
      </c>
      <c r="D28" s="3" t="s">
        <v>31</v>
      </c>
      <c r="H28" s="11">
        <f>IF(C28="X",1)+IF(D28="X",2)+IF(E28="X",3)+IF(F28="X",4)+IF(G28="X",5)</f>
        <v>2</v>
      </c>
    </row>
    <row r="29" ht="15.75" customHeight="1">
      <c r="A29" s="12"/>
      <c r="B29" s="7" t="s">
        <v>32</v>
      </c>
      <c r="C29" s="7"/>
      <c r="D29" s="7"/>
      <c r="E29" s="7"/>
      <c r="F29" s="7"/>
      <c r="G29" s="7"/>
      <c r="H29" s="7"/>
    </row>
    <row r="30" ht="15.75" customHeight="1">
      <c r="A30" s="7" t="s">
        <v>66</v>
      </c>
      <c r="B30" s="13" t="s">
        <v>67</v>
      </c>
      <c r="E30" s="3" t="s">
        <v>31</v>
      </c>
      <c r="H30" s="11">
        <f t="shared" ref="H30:H31" si="5">IF(C30="X",1)+IF(D30="X",2)+IF(E30="X",3)+IF(F30="X",4)+IF(G30="X",5)</f>
        <v>3</v>
      </c>
    </row>
    <row r="31" ht="15.75" customHeight="1">
      <c r="A31" s="14" t="s">
        <v>68</v>
      </c>
      <c r="B31" s="13" t="s">
        <v>69</v>
      </c>
      <c r="F31" s="3" t="s">
        <v>31</v>
      </c>
      <c r="H31" s="11">
        <f t="shared" si="5"/>
        <v>4</v>
      </c>
    </row>
    <row r="32" ht="15.75" customHeight="1">
      <c r="A32" s="12"/>
      <c r="B32" s="8" t="s">
        <v>22</v>
      </c>
      <c r="C32" s="7"/>
      <c r="D32" s="7"/>
      <c r="E32" s="7"/>
      <c r="F32" s="7"/>
      <c r="G32" s="7"/>
      <c r="H32" s="7"/>
    </row>
    <row r="33" ht="15.75" customHeight="1">
      <c r="A33" s="7" t="s">
        <v>70</v>
      </c>
      <c r="B33" s="13" t="s">
        <v>71</v>
      </c>
      <c r="D33" s="3" t="s">
        <v>31</v>
      </c>
      <c r="H33" s="11">
        <f t="shared" ref="H33:H34" si="6">IF(C33="X",1)+IF(D33="X",2)+IF(E33="X",3)+IF(F33="X",4)+IF(G33="X",5)</f>
        <v>2</v>
      </c>
    </row>
    <row r="34" ht="15.75" customHeight="1">
      <c r="A34" s="14" t="s">
        <v>72</v>
      </c>
      <c r="B34" s="13" t="s">
        <v>73</v>
      </c>
      <c r="F34" s="3" t="s">
        <v>31</v>
      </c>
      <c r="H34" s="11">
        <f t="shared" si="6"/>
        <v>4</v>
      </c>
    </row>
    <row r="35" ht="15.75" customHeight="1">
      <c r="A35" s="12"/>
      <c r="B35" s="8" t="s">
        <v>37</v>
      </c>
      <c r="C35" s="7"/>
      <c r="D35" s="7"/>
      <c r="E35" s="7"/>
      <c r="F35" s="7"/>
      <c r="G35" s="7"/>
      <c r="H35" s="7"/>
    </row>
    <row r="36" ht="15.75" customHeight="1">
      <c r="A36" s="7" t="s">
        <v>74</v>
      </c>
      <c r="B36" s="13" t="s">
        <v>75</v>
      </c>
      <c r="G36" s="3" t="s">
        <v>31</v>
      </c>
      <c r="H36" s="11">
        <f>IF(C36="X",1)+IF(D36="X",2)+IF(E36="X",3)+IF(F36="X",4)+IF(G36="X",5)</f>
        <v>5</v>
      </c>
    </row>
    <row r="37" ht="15.75" customHeight="1">
      <c r="A37" s="12"/>
      <c r="B37" s="8" t="s">
        <v>32</v>
      </c>
      <c r="C37" s="7"/>
      <c r="D37" s="7"/>
      <c r="E37" s="7"/>
      <c r="F37" s="7"/>
      <c r="G37" s="7"/>
      <c r="H37" s="7"/>
    </row>
    <row r="38" ht="15.75" customHeight="1">
      <c r="A38" s="7" t="s">
        <v>76</v>
      </c>
      <c r="B38" s="13" t="s">
        <v>77</v>
      </c>
      <c r="E38" s="3" t="s">
        <v>31</v>
      </c>
      <c r="H38" s="11">
        <f t="shared" ref="H38:H39" si="7">IF(C38="X",1)+IF(D38="X",2)+IF(E38="X",3)+IF(F38="X",4)+IF(G38="X",5)</f>
        <v>3</v>
      </c>
    </row>
    <row r="39" ht="15.75" customHeight="1">
      <c r="A39" s="14" t="s">
        <v>78</v>
      </c>
      <c r="B39" s="13" t="s">
        <v>79</v>
      </c>
      <c r="E39" s="3" t="s">
        <v>31</v>
      </c>
      <c r="H39" s="11">
        <f t="shared" si="7"/>
        <v>3</v>
      </c>
    </row>
    <row r="40" ht="15.75" customHeight="1">
      <c r="A40" s="12"/>
      <c r="B40" s="15" t="s">
        <v>22</v>
      </c>
      <c r="C40" s="7"/>
      <c r="D40" s="7"/>
      <c r="E40" s="7"/>
      <c r="F40" s="7"/>
      <c r="G40" s="7"/>
      <c r="H40" s="7"/>
    </row>
    <row r="41" ht="15.75" customHeight="1">
      <c r="A41" s="7" t="s">
        <v>80</v>
      </c>
      <c r="B41" s="13" t="s">
        <v>81</v>
      </c>
      <c r="F41" s="3" t="s">
        <v>31</v>
      </c>
      <c r="H41" s="11">
        <f t="shared" ref="H41:H45" si="8">IF(C41="X",1)+IF(D41="X",2)+IF(E41="X",3)+IF(F41="X",4)+IF(G41="X",5)</f>
        <v>4</v>
      </c>
    </row>
    <row r="42" ht="15.75" customHeight="1">
      <c r="A42" s="14" t="s">
        <v>82</v>
      </c>
      <c r="B42" s="13" t="s">
        <v>83</v>
      </c>
      <c r="F42" s="3" t="s">
        <v>31</v>
      </c>
      <c r="H42" s="11">
        <f t="shared" si="8"/>
        <v>4</v>
      </c>
    </row>
    <row r="43" ht="15.75" customHeight="1">
      <c r="A43" s="7" t="s">
        <v>84</v>
      </c>
      <c r="B43" s="13" t="s">
        <v>85</v>
      </c>
      <c r="F43" s="3" t="s">
        <v>31</v>
      </c>
      <c r="H43" s="11">
        <f t="shared" si="8"/>
        <v>4</v>
      </c>
    </row>
    <row r="44" ht="15.75" customHeight="1">
      <c r="A44" s="14" t="s">
        <v>86</v>
      </c>
      <c r="B44" s="13" t="s">
        <v>87</v>
      </c>
      <c r="E44" s="3" t="s">
        <v>31</v>
      </c>
      <c r="H44" s="11">
        <f t="shared" si="8"/>
        <v>3</v>
      </c>
    </row>
    <row r="45" ht="15.75" customHeight="1">
      <c r="A45" s="7" t="s">
        <v>88</v>
      </c>
      <c r="B45" s="13" t="s">
        <v>89</v>
      </c>
      <c r="D45" s="3" t="s">
        <v>31</v>
      </c>
      <c r="E45" s="3"/>
      <c r="F45" s="3"/>
      <c r="H45" s="11">
        <f t="shared" si="8"/>
        <v>2</v>
      </c>
    </row>
    <row r="46" ht="15.75" customHeight="1">
      <c r="A46" s="12"/>
      <c r="B46" s="8" t="s">
        <v>37</v>
      </c>
      <c r="C46" s="7"/>
      <c r="D46" s="7"/>
      <c r="E46" s="7"/>
      <c r="F46" s="7"/>
      <c r="G46" s="7"/>
      <c r="H46" s="7"/>
    </row>
    <row r="47" ht="15.75" customHeight="1">
      <c r="A47" s="7" t="s">
        <v>90</v>
      </c>
      <c r="B47" s="13" t="s">
        <v>91</v>
      </c>
      <c r="F47" s="3" t="s">
        <v>31</v>
      </c>
      <c r="H47" s="11">
        <f>IF(C47="X",1)+IF(D47="X",2)+IF(E47="X",3)+IF(F47="X",4)+IF(G47="X",5)</f>
        <v>4</v>
      </c>
    </row>
    <row r="48" ht="15.75" customHeight="1">
      <c r="A48" s="12"/>
      <c r="B48" s="8" t="s">
        <v>32</v>
      </c>
      <c r="C48" s="7"/>
      <c r="D48" s="7"/>
      <c r="E48" s="7"/>
      <c r="F48" s="7"/>
      <c r="G48" s="7"/>
      <c r="H48" s="7"/>
    </row>
    <row r="49" ht="15.75" customHeight="1">
      <c r="A49" s="7" t="s">
        <v>92</v>
      </c>
      <c r="B49" s="13" t="s">
        <v>93</v>
      </c>
      <c r="F49" s="3" t="s">
        <v>31</v>
      </c>
      <c r="H49" s="11">
        <f t="shared" ref="H49:H50" si="9">IF(C49="X",1)+IF(D49="X",2)+IF(E49="X",3)+IF(F49="X",4)+IF(G49="X",5)</f>
        <v>4</v>
      </c>
    </row>
    <row r="50" ht="15.75" customHeight="1">
      <c r="A50" s="14" t="s">
        <v>94</v>
      </c>
      <c r="B50" s="13" t="s">
        <v>95</v>
      </c>
      <c r="G50" s="3" t="s">
        <v>31</v>
      </c>
      <c r="H50" s="11">
        <f t="shared" si="9"/>
        <v>5</v>
      </c>
    </row>
    <row r="51" ht="15.75" customHeight="1">
      <c r="A51" s="12"/>
      <c r="B51" s="7" t="s">
        <v>22</v>
      </c>
      <c r="C51" s="7"/>
      <c r="D51" s="7"/>
      <c r="E51" s="7"/>
      <c r="F51" s="7"/>
      <c r="G51" s="7"/>
      <c r="H51" s="7"/>
    </row>
    <row r="52" ht="15.75" customHeight="1">
      <c r="A52" s="7" t="s">
        <v>96</v>
      </c>
      <c r="B52" s="10" t="s">
        <v>97</v>
      </c>
      <c r="F52" s="3" t="s">
        <v>31</v>
      </c>
      <c r="H52" s="11">
        <f>IF(C52="X",1)+IF(D52="X",2)+IF(E52="X",3)+IF(F52="X",4)+IF(G52="X",5)</f>
        <v>4</v>
      </c>
    </row>
    <row r="53" ht="15.75" customHeight="1">
      <c r="A53" s="12"/>
      <c r="B53" s="7" t="s">
        <v>37</v>
      </c>
      <c r="C53" s="7"/>
      <c r="D53" s="7"/>
      <c r="E53" s="7"/>
      <c r="F53" s="7"/>
      <c r="G53" s="7"/>
      <c r="H53" s="7"/>
    </row>
    <row r="54" ht="15.75" customHeight="1">
      <c r="A54" s="7" t="s">
        <v>98</v>
      </c>
      <c r="B54" s="13" t="s">
        <v>99</v>
      </c>
      <c r="G54" s="3" t="s">
        <v>31</v>
      </c>
      <c r="H54" s="11">
        <f>IF(C54="X",1)+IF(D54="X",2)+IF(E54="X",3)+IF(F54="X",4)+IF(G54="X",5)</f>
        <v>5</v>
      </c>
    </row>
    <row r="55" ht="15.75" customHeight="1">
      <c r="A55" s="12"/>
      <c r="B55" s="7" t="s">
        <v>32</v>
      </c>
      <c r="C55" s="7"/>
      <c r="D55" s="7"/>
      <c r="E55" s="7"/>
      <c r="F55" s="7"/>
      <c r="G55" s="7"/>
      <c r="H55" s="7"/>
    </row>
    <row r="56" ht="15.75" customHeight="1">
      <c r="A56" s="7" t="s">
        <v>100</v>
      </c>
      <c r="B56" s="13" t="s">
        <v>101</v>
      </c>
      <c r="G56" s="3" t="s">
        <v>31</v>
      </c>
      <c r="H56" s="11">
        <f>IF(C56="X",1)+IF(D56="X",2)+IF(E56="X",3)+IF(F56="X",4)+IF(G56="X",5)</f>
        <v>5</v>
      </c>
    </row>
    <row r="57" ht="15.75" customHeight="1">
      <c r="A57" s="12"/>
      <c r="B57" s="7" t="s">
        <v>47</v>
      </c>
      <c r="C57" s="7"/>
      <c r="D57" s="7"/>
      <c r="E57" s="7"/>
      <c r="F57" s="7"/>
      <c r="G57" s="7"/>
      <c r="H57" s="7"/>
    </row>
    <row r="58" ht="15.75" customHeight="1">
      <c r="A58" s="7" t="s">
        <v>102</v>
      </c>
      <c r="B58" s="13" t="s">
        <v>103</v>
      </c>
      <c r="G58" s="3" t="s">
        <v>31</v>
      </c>
      <c r="H58" s="11">
        <f>IF(C58="X",1)+IF(D58="X",2)+IF(E58="X",3)+IF(F58="X",4)+IF(G58="X",5)</f>
        <v>5</v>
      </c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4.0"/>
    <col customWidth="1" min="2" max="2" width="70.11"/>
    <col customWidth="1" min="3" max="3" width="29.44"/>
    <col customWidth="1" min="4" max="18" width="10.56"/>
  </cols>
  <sheetData>
    <row r="1" ht="15.75" customHeight="1">
      <c r="B1" s="7"/>
      <c r="C1" s="9" t="s">
        <v>28</v>
      </c>
    </row>
    <row r="2" ht="15.75" customHeight="1">
      <c r="A2" s="7" t="s">
        <v>29</v>
      </c>
      <c r="B2" s="10" t="s">
        <v>30</v>
      </c>
      <c r="C2" s="16">
        <f>AVERAGE(Quest.Utente1!H2,Quest.Utente2!H2,Quest.Utente3!H2,Quest.Utente4!H2)</f>
        <v>3.5</v>
      </c>
    </row>
    <row r="3" ht="15.75" customHeight="1">
      <c r="A3" s="12"/>
      <c r="B3" s="7"/>
      <c r="C3" s="17">
        <f>C2</f>
        <v>3.5</v>
      </c>
    </row>
    <row r="4" ht="15.75" customHeight="1">
      <c r="A4" s="7" t="s">
        <v>33</v>
      </c>
      <c r="B4" s="13" t="s">
        <v>34</v>
      </c>
      <c r="C4" s="16">
        <f>AVERAGE(Quest.Utente1!H4,Quest.Utente2!H4,Quest.Utente3!H4,Quest.Utente4!H4)</f>
        <v>3.25</v>
      </c>
    </row>
    <row r="5" ht="15.75" customHeight="1">
      <c r="A5" s="12"/>
      <c r="B5" s="7"/>
      <c r="C5" s="17">
        <f>C4</f>
        <v>3.25</v>
      </c>
    </row>
    <row r="6" ht="15.75" customHeight="1">
      <c r="A6" s="7" t="s">
        <v>35</v>
      </c>
      <c r="B6" s="13" t="s">
        <v>36</v>
      </c>
      <c r="C6" s="16">
        <f>AVERAGE(Quest.Utente1!H6,Quest.Utente2!H6,Quest.Utente3!H6,Quest.Utente4!H6)</f>
        <v>3.25</v>
      </c>
    </row>
    <row r="7" ht="15.75" customHeight="1">
      <c r="A7" s="12"/>
      <c r="B7" s="7"/>
      <c r="C7" s="17">
        <f>C6</f>
        <v>3.25</v>
      </c>
    </row>
    <row r="8" ht="15.75" customHeight="1">
      <c r="A8" s="7" t="s">
        <v>38</v>
      </c>
      <c r="B8" s="13" t="s">
        <v>39</v>
      </c>
      <c r="C8" s="16">
        <f>AVERAGE(Quest.Utente1!H8,Quest.Utente2!H8,Quest.Utente3!H8,Quest.Utente4!H8)</f>
        <v>4.5</v>
      </c>
    </row>
    <row r="9" ht="15.75" customHeight="1">
      <c r="A9" s="14" t="s">
        <v>40</v>
      </c>
      <c r="B9" s="13" t="s">
        <v>41</v>
      </c>
      <c r="C9" s="16">
        <f>AVERAGE(Quest.Utente1!H9,Quest.Utente2!H9,Quest.Utente3!H9,Quest.Utente4!H9)</f>
        <v>4.5</v>
      </c>
    </row>
    <row r="10" ht="15.75" customHeight="1">
      <c r="A10" s="7" t="s">
        <v>42</v>
      </c>
      <c r="B10" s="13" t="s">
        <v>43</v>
      </c>
      <c r="C10" s="16">
        <f>AVERAGE(Quest.Utente1!H10,Quest.Utente2!H10,Quest.Utente3!H10,Quest.Utente4!H10)</f>
        <v>4.5</v>
      </c>
    </row>
    <row r="11" ht="15.75" customHeight="1">
      <c r="A11" s="12"/>
      <c r="B11" s="8"/>
      <c r="C11" s="17">
        <f>AVERAGE(C9,C10,C8)</f>
        <v>4.5</v>
      </c>
    </row>
    <row r="12" ht="15.75" customHeight="1">
      <c r="A12" s="7" t="s">
        <v>44</v>
      </c>
      <c r="B12" s="13" t="s">
        <v>45</v>
      </c>
      <c r="C12" s="16">
        <f>AVERAGE(Quest.Utente1!H12,Quest.Utente2!H12,Quest.Utente3!H12,Quest.Utente4!H12)</f>
        <v>4.25</v>
      </c>
    </row>
    <row r="13" ht="15.75" customHeight="1">
      <c r="A13" s="14" t="s">
        <v>44</v>
      </c>
      <c r="B13" s="13" t="s">
        <v>46</v>
      </c>
      <c r="C13" s="16">
        <f>AVERAGE(Quest.Utente1!H13,Quest.Utente2!H13,Quest.Utente3!H13,Quest.Utente4!H13)</f>
        <v>4.25</v>
      </c>
    </row>
    <row r="14" ht="15.75" customHeight="1">
      <c r="A14" s="12"/>
      <c r="B14" s="7"/>
      <c r="C14" s="17">
        <f>AVERAGE(C12,C13)</f>
        <v>4.25</v>
      </c>
    </row>
    <row r="15" ht="15.75" customHeight="1">
      <c r="A15" s="7" t="s">
        <v>48</v>
      </c>
      <c r="B15" s="13" t="s">
        <v>49</v>
      </c>
      <c r="C15" s="16">
        <f>AVERAGE(Quest.Utente1!H15,Quest.Utente2!H15,Quest.Utente3!H15,Quest.Utente4!H15)</f>
        <v>4.75</v>
      </c>
    </row>
    <row r="16" ht="15.75" customHeight="1">
      <c r="A16" s="12"/>
      <c r="B16" s="8"/>
      <c r="C16" s="17">
        <f>C15</f>
        <v>4.75</v>
      </c>
    </row>
    <row r="17" ht="15.75" customHeight="1">
      <c r="A17" s="7" t="s">
        <v>104</v>
      </c>
      <c r="B17" s="13" t="s">
        <v>51</v>
      </c>
      <c r="C17" s="16">
        <f>AVERAGE(Quest.Utente1!H17,Quest.Utente2!H17,Quest.Utente3!H17,Quest.Utente4!H17)</f>
        <v>4</v>
      </c>
    </row>
    <row r="18" ht="15.75" customHeight="1">
      <c r="A18" s="14" t="s">
        <v>105</v>
      </c>
      <c r="B18" s="13" t="s">
        <v>53</v>
      </c>
      <c r="C18" s="16">
        <f>AVERAGE(Quest.Utente1!H18,Quest.Utente2!H18,Quest.Utente3!H18,Quest.Utente4!H18)</f>
        <v>4.5</v>
      </c>
    </row>
    <row r="19" ht="15.75" customHeight="1">
      <c r="A19" s="12"/>
      <c r="B19" s="7"/>
      <c r="C19" s="17">
        <f>AVERAGE(C17,C18)</f>
        <v>4.25</v>
      </c>
    </row>
    <row r="20" ht="15.75" customHeight="1">
      <c r="A20" s="7" t="s">
        <v>54</v>
      </c>
      <c r="B20" s="13" t="s">
        <v>55</v>
      </c>
      <c r="C20" s="16">
        <f>AVERAGE(Quest.Utente1!H20,Quest.Utente2!H20,Quest.Utente3!H20,Quest.Utente4!H20)</f>
        <v>4.5</v>
      </c>
    </row>
    <row r="21" ht="15.75" customHeight="1">
      <c r="A21" s="12"/>
      <c r="B21" s="7"/>
      <c r="C21" s="17">
        <f>C20</f>
        <v>4.5</v>
      </c>
    </row>
    <row r="22" ht="15.75" customHeight="1">
      <c r="A22" s="7" t="s">
        <v>56</v>
      </c>
      <c r="B22" s="13" t="s">
        <v>57</v>
      </c>
      <c r="C22" s="16">
        <f>AVERAGE(Quest.Utente1!H22,Quest.Utente2!H22,Quest.Utente3!H22,Quest.Utente4!H22)</f>
        <v>4.5</v>
      </c>
    </row>
    <row r="23" ht="15.75" customHeight="1">
      <c r="A23" s="12"/>
      <c r="B23" s="7"/>
      <c r="C23" s="17">
        <f>C22</f>
        <v>4.5</v>
      </c>
    </row>
    <row r="24" ht="15.75" customHeight="1">
      <c r="A24" s="7" t="s">
        <v>58</v>
      </c>
      <c r="B24" s="13" t="s">
        <v>59</v>
      </c>
      <c r="C24" s="16">
        <f>AVERAGE(Quest.Utente1!H24,Quest.Utente2!H24,Quest.Utente3!H24,Quest.Utente4!H24)</f>
        <v>2.75</v>
      </c>
    </row>
    <row r="25" ht="15.75" customHeight="1">
      <c r="A25" s="14" t="s">
        <v>60</v>
      </c>
      <c r="B25" s="13" t="s">
        <v>61</v>
      </c>
      <c r="C25" s="16">
        <f>AVERAGE(Quest.Utente1!H25,Quest.Utente2!H25,Quest.Utente3!H25,Quest.Utente4!H25)</f>
        <v>2.75</v>
      </c>
    </row>
    <row r="26" ht="15.75" customHeight="1">
      <c r="A26" s="7" t="s">
        <v>62</v>
      </c>
      <c r="B26" s="13" t="s">
        <v>63</v>
      </c>
      <c r="C26" s="16">
        <f>AVERAGE(Quest.Utente1!H26,Quest.Utente2!H26,Quest.Utente3!H26,Quest.Utente4!H26)</f>
        <v>3.5</v>
      </c>
    </row>
    <row r="27" ht="15.75" customHeight="1">
      <c r="A27" s="12"/>
      <c r="B27" s="7"/>
      <c r="C27" s="17">
        <f>AVERAGE(C25,C26)</f>
        <v>3.125</v>
      </c>
    </row>
    <row r="28" ht="15.75" customHeight="1">
      <c r="A28" s="7" t="s">
        <v>64</v>
      </c>
      <c r="B28" s="13" t="s">
        <v>65</v>
      </c>
      <c r="C28" s="16">
        <f>AVERAGE(Quest.Utente1!H28,Quest.Utente2!H28,Quest.Utente3!H28,Quest.Utente4!H28)</f>
        <v>2.75</v>
      </c>
    </row>
    <row r="29" ht="15.75" customHeight="1">
      <c r="A29" s="12"/>
      <c r="B29" s="7"/>
      <c r="C29" s="17">
        <f>C28</f>
        <v>2.75</v>
      </c>
    </row>
    <row r="30" ht="15.75" customHeight="1">
      <c r="A30" s="7" t="s">
        <v>66</v>
      </c>
      <c r="B30" s="13" t="s">
        <v>67</v>
      </c>
      <c r="C30" s="16">
        <f>AVERAGE(Quest.Utente1!H30,Quest.Utente2!H30,Quest.Utente3!H30,Quest.Utente4!H30)</f>
        <v>2.5</v>
      </c>
    </row>
    <row r="31" ht="15.75" customHeight="1">
      <c r="A31" s="14" t="s">
        <v>68</v>
      </c>
      <c r="B31" s="13" t="s">
        <v>69</v>
      </c>
      <c r="C31" s="16">
        <f>AVERAGE(Quest.Utente1!H31,Quest.Utente2!H31,Quest.Utente3!H31,Quest.Utente4!H31)</f>
        <v>2.5</v>
      </c>
    </row>
    <row r="32" ht="15.75" customHeight="1">
      <c r="A32" s="12"/>
      <c r="B32" s="8"/>
      <c r="C32" s="17">
        <f>AVERAGE(C30,C31)</f>
        <v>2.5</v>
      </c>
    </row>
    <row r="33" ht="15.75" customHeight="1">
      <c r="A33" s="7" t="s">
        <v>70</v>
      </c>
      <c r="B33" s="13" t="s">
        <v>71</v>
      </c>
      <c r="C33" s="16">
        <f>AVERAGE(Quest.Utente1!H33,Quest.Utente2!H33,Quest.Utente3!H33,Quest.Utente4!H33)</f>
        <v>2.75</v>
      </c>
    </row>
    <row r="34" ht="15.75" customHeight="1">
      <c r="A34" s="14" t="s">
        <v>72</v>
      </c>
      <c r="B34" s="13" t="s">
        <v>73</v>
      </c>
      <c r="C34" s="16">
        <f>AVERAGE(Quest.Utente1!H34,Quest.Utente2!H34,Quest.Utente3!H34,Quest.Utente4!H34)</f>
        <v>3.5</v>
      </c>
    </row>
    <row r="35" ht="15.75" customHeight="1">
      <c r="A35" s="12"/>
      <c r="B35" s="8"/>
      <c r="C35" s="17">
        <f>AVERAGE(C33,C34)</f>
        <v>3.125</v>
      </c>
    </row>
    <row r="36" ht="15.75" customHeight="1">
      <c r="A36" s="7" t="s">
        <v>74</v>
      </c>
      <c r="B36" s="13" t="s">
        <v>75</v>
      </c>
      <c r="C36" s="16">
        <f>AVERAGE(Quest.Utente1!H36,Quest.Utente2!H36,Quest.Utente3!H36,Quest.Utente4!H36)</f>
        <v>4.75</v>
      </c>
    </row>
    <row r="37" ht="15.75" customHeight="1">
      <c r="A37" s="12"/>
      <c r="B37" s="8"/>
      <c r="C37" s="17">
        <f>C36</f>
        <v>4.75</v>
      </c>
    </row>
    <row r="38" ht="15.75" customHeight="1">
      <c r="A38" s="7" t="s">
        <v>76</v>
      </c>
      <c r="B38" s="13" t="s">
        <v>77</v>
      </c>
      <c r="C38" s="16">
        <f>AVERAGE(Quest.Utente1!H38,Quest.Utente2!H38,Quest.Utente3!H38,Quest.Utente4!H38)</f>
        <v>2.5</v>
      </c>
    </row>
    <row r="39" ht="15.75" customHeight="1">
      <c r="A39" s="14" t="s">
        <v>78</v>
      </c>
      <c r="B39" s="13" t="s">
        <v>79</v>
      </c>
      <c r="C39" s="16">
        <f>AVERAGE(Quest.Utente1!H39,Quest.Utente2!H39,Quest.Utente3!H39,Quest.Utente4!H39)</f>
        <v>3.25</v>
      </c>
    </row>
    <row r="40" ht="15.75" customHeight="1">
      <c r="A40" s="12"/>
      <c r="B40" s="15"/>
      <c r="C40" s="17">
        <f>AVERAGE(C38,C39)</f>
        <v>2.875</v>
      </c>
    </row>
    <row r="41" ht="15.75" customHeight="1">
      <c r="A41" s="7" t="s">
        <v>80</v>
      </c>
      <c r="B41" s="13" t="s">
        <v>81</v>
      </c>
      <c r="C41" s="16">
        <f>AVERAGE(Quest.Utente1!H41,Quest.Utente2!H41,Quest.Utente3!H41,Quest.Utente4!H41)</f>
        <v>3.25</v>
      </c>
    </row>
    <row r="42" ht="15.75" customHeight="1">
      <c r="A42" s="14" t="s">
        <v>82</v>
      </c>
      <c r="B42" s="13" t="s">
        <v>83</v>
      </c>
      <c r="C42" s="16">
        <f>AVERAGE(Quest.Utente1!H42,Quest.Utente2!H42,Quest.Utente3!H42,Quest.Utente4!H42)</f>
        <v>2.75</v>
      </c>
    </row>
    <row r="43" ht="15.75" customHeight="1">
      <c r="A43" s="7" t="s">
        <v>84</v>
      </c>
      <c r="B43" s="13" t="s">
        <v>85</v>
      </c>
      <c r="C43" s="16">
        <f>AVERAGE(Quest.Utente1!H43,Quest.Utente2!H43,Quest.Utente3!H43,Quest.Utente4!H43)</f>
        <v>2.75</v>
      </c>
    </row>
    <row r="44" ht="15.75" customHeight="1">
      <c r="A44" s="14" t="s">
        <v>86</v>
      </c>
      <c r="B44" s="13" t="s">
        <v>87</v>
      </c>
      <c r="C44" s="16">
        <f>AVERAGE(Quest.Utente1!H44,Quest.Utente2!H44,Quest.Utente3!H44,Quest.Utente4!H44)</f>
        <v>2.5</v>
      </c>
    </row>
    <row r="45" ht="15.75" customHeight="1">
      <c r="A45" s="7" t="s">
        <v>88</v>
      </c>
      <c r="B45" s="13" t="s">
        <v>89</v>
      </c>
      <c r="C45" s="16">
        <f>AVERAGE(Quest.Utente1!H45,Quest.Utente2!H45,Quest.Utente3!H45,Quest.Utente4!H45)</f>
        <v>2.25</v>
      </c>
    </row>
    <row r="46" ht="15.75" customHeight="1">
      <c r="A46" s="12"/>
      <c r="B46" s="8"/>
      <c r="C46" s="17">
        <f>AVERAGE(C41:C45)</f>
        <v>2.7</v>
      </c>
    </row>
    <row r="47" ht="15.75" customHeight="1">
      <c r="A47" s="7" t="s">
        <v>90</v>
      </c>
      <c r="B47" s="13" t="s">
        <v>91</v>
      </c>
      <c r="C47" s="16">
        <f>AVERAGE(Quest.Utente1!H47,Quest.Utente2!H47,Quest.Utente3!H47,Quest.Utente4!H47)</f>
        <v>3</v>
      </c>
    </row>
    <row r="48" ht="15.75" customHeight="1">
      <c r="A48" s="12"/>
      <c r="B48" s="8"/>
      <c r="C48" s="17">
        <f>C47</f>
        <v>3</v>
      </c>
    </row>
    <row r="49" ht="15.75" customHeight="1">
      <c r="A49" s="7" t="s">
        <v>92</v>
      </c>
      <c r="B49" s="13" t="s">
        <v>93</v>
      </c>
      <c r="C49" s="16">
        <f>AVERAGE(Quest.Utente1!H49,Quest.Utente2!H49,Quest.Utente3!H49,Quest.Utente4!H49)</f>
        <v>2.75</v>
      </c>
    </row>
    <row r="50" ht="15.75" customHeight="1">
      <c r="A50" s="14" t="s">
        <v>94</v>
      </c>
      <c r="B50" s="13" t="s">
        <v>95</v>
      </c>
      <c r="C50" s="16">
        <f>AVERAGE(Quest.Utente1!H50,Quest.Utente2!H50,Quest.Utente3!H50,Quest.Utente4!H50)</f>
        <v>3.75</v>
      </c>
    </row>
    <row r="51" ht="15.75" customHeight="1">
      <c r="A51" s="12"/>
      <c r="B51" s="7"/>
      <c r="C51" s="17">
        <f>AVERAGE(C49,C50)</f>
        <v>3.25</v>
      </c>
    </row>
    <row r="52" ht="15.75" customHeight="1">
      <c r="A52" s="7" t="s">
        <v>96</v>
      </c>
      <c r="B52" s="10" t="s">
        <v>97</v>
      </c>
      <c r="C52" s="16">
        <f>AVERAGE(Quest.Utente1!H52,Quest.Utente2!H52,Quest.Utente3!H52,Quest.Utente4!H52)</f>
        <v>2.75</v>
      </c>
    </row>
    <row r="53" ht="15.75" customHeight="1">
      <c r="A53" s="12"/>
      <c r="B53" s="7"/>
      <c r="C53" s="17">
        <f>C52</f>
        <v>2.75</v>
      </c>
    </row>
    <row r="54" ht="15.75" customHeight="1">
      <c r="A54" s="7" t="s">
        <v>98</v>
      </c>
      <c r="B54" s="13" t="s">
        <v>99</v>
      </c>
      <c r="C54" s="16">
        <f>AVERAGE(Quest.Utente1!H54,Quest.Utente2!H54,Quest.Utente3!H54,Quest.Utente4!H54)</f>
        <v>3.5</v>
      </c>
    </row>
    <row r="55" ht="15.75" customHeight="1">
      <c r="A55" s="12"/>
      <c r="B55" s="7"/>
      <c r="C55" s="17">
        <f>C54</f>
        <v>3.5</v>
      </c>
    </row>
    <row r="56" ht="15.75" customHeight="1">
      <c r="A56" s="7" t="s">
        <v>100</v>
      </c>
      <c r="B56" s="13" t="s">
        <v>101</v>
      </c>
      <c r="C56" s="16">
        <f>AVERAGE(Quest.Utente1!H56,Quest.Utente2!H56,Quest.Utente3!H56,Quest.Utente4!H56)</f>
        <v>3</v>
      </c>
    </row>
    <row r="57" ht="15.75" customHeight="1">
      <c r="A57" s="12"/>
      <c r="B57" s="7"/>
      <c r="C57" s="17">
        <f>C56</f>
        <v>3</v>
      </c>
    </row>
    <row r="58" ht="15.75" customHeight="1">
      <c r="A58" s="7" t="s">
        <v>102</v>
      </c>
      <c r="B58" s="13" t="s">
        <v>103</v>
      </c>
      <c r="C58" s="16">
        <f>AVERAGE(Quest.Utente1!H58,Quest.Utente2!H58,Quest.Utente3!H58,Quest.Utente4!H58)</f>
        <v>3.25</v>
      </c>
    </row>
    <row r="59" ht="15.75" customHeight="1">
      <c r="A59" s="12"/>
      <c r="B59" s="7"/>
      <c r="C59" s="17">
        <f>C58</f>
        <v>3.25</v>
      </c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8" t="s">
        <v>106</v>
      </c>
      <c r="B1" s="18" t="s">
        <v>107</v>
      </c>
      <c r="C1" s="18" t="s">
        <v>108</v>
      </c>
      <c r="D1" s="18" t="s">
        <v>109</v>
      </c>
      <c r="E1" s="18" t="s">
        <v>110</v>
      </c>
    </row>
    <row r="2" ht="15.75" customHeight="1">
      <c r="A2" s="19" t="s">
        <v>111</v>
      </c>
      <c r="B2" s="20" t="s">
        <v>112</v>
      </c>
      <c r="C2" s="20">
        <f>MEDIE!C3</f>
        <v>3.5</v>
      </c>
      <c r="D2" s="20" t="s">
        <v>112</v>
      </c>
      <c r="E2" s="20">
        <f>MEDIE!C5</f>
        <v>3.25</v>
      </c>
    </row>
    <row r="3" ht="15.75" customHeight="1">
      <c r="A3" s="21" t="s">
        <v>113</v>
      </c>
      <c r="B3" s="20">
        <f>MEDIE!C16</f>
        <v>4.75</v>
      </c>
      <c r="C3" s="20">
        <f>MEDIE!C7</f>
        <v>3.25</v>
      </c>
      <c r="D3" s="20">
        <f>MEDIE!C11</f>
        <v>4.5</v>
      </c>
      <c r="E3" s="20">
        <f>MEDIE!C14</f>
        <v>4.25</v>
      </c>
    </row>
    <row r="4" ht="15.75" customHeight="1">
      <c r="A4" s="19" t="s">
        <v>114</v>
      </c>
      <c r="B4" s="20" t="s">
        <v>112</v>
      </c>
      <c r="C4" s="20">
        <f>MEDIE!C19</f>
        <v>4.25</v>
      </c>
      <c r="D4" s="20">
        <f>MEDIE!C21</f>
        <v>4.5</v>
      </c>
      <c r="E4" s="20">
        <f>MEDIE!C23</f>
        <v>4.5</v>
      </c>
    </row>
    <row r="5" ht="15.75" customHeight="1">
      <c r="A5" s="21" t="s">
        <v>115</v>
      </c>
      <c r="B5" s="20" t="s">
        <v>112</v>
      </c>
      <c r="C5" s="20" t="s">
        <v>112</v>
      </c>
      <c r="D5" s="20" t="s">
        <v>112</v>
      </c>
      <c r="E5" s="20">
        <f>MEDIE!C27</f>
        <v>3.125</v>
      </c>
    </row>
    <row r="6" ht="15.75" customHeight="1">
      <c r="A6" s="19" t="s">
        <v>116</v>
      </c>
      <c r="B6" s="20" t="s">
        <v>112</v>
      </c>
      <c r="C6" s="20">
        <f>MEDIE!C29</f>
        <v>2.75</v>
      </c>
      <c r="D6" s="20" t="s">
        <v>112</v>
      </c>
      <c r="E6" s="20">
        <f>MEDIE!C32</f>
        <v>2.5</v>
      </c>
    </row>
    <row r="7" ht="15.75" customHeight="1">
      <c r="A7" s="22" t="s">
        <v>117</v>
      </c>
      <c r="B7" s="20" t="s">
        <v>112</v>
      </c>
      <c r="C7" s="20">
        <f>MEDIE!C35</f>
        <v>3.125</v>
      </c>
      <c r="D7" s="20">
        <f>MEDIE!C37</f>
        <v>4.75</v>
      </c>
      <c r="E7" s="20">
        <f>MEDIE!C40</f>
        <v>2.875</v>
      </c>
    </row>
    <row r="8" ht="15.75" customHeight="1">
      <c r="A8" s="23" t="s">
        <v>118</v>
      </c>
      <c r="B8" s="20" t="s">
        <v>112</v>
      </c>
      <c r="C8" s="20">
        <f>MEDIE!C46</f>
        <v>2.7</v>
      </c>
      <c r="D8" s="20">
        <f>MEDIE!C48</f>
        <v>3</v>
      </c>
      <c r="E8" s="20">
        <f>MEDIE!C51</f>
        <v>3.25</v>
      </c>
    </row>
    <row r="9" ht="15.75" customHeight="1">
      <c r="A9" s="22" t="s">
        <v>119</v>
      </c>
      <c r="B9" s="20">
        <f>MEDIE!C59</f>
        <v>3.25</v>
      </c>
      <c r="C9" s="20">
        <f>MEDIE!C53</f>
        <v>2.75</v>
      </c>
      <c r="D9" s="20">
        <f>MEDIE!C55</f>
        <v>3.5</v>
      </c>
      <c r="E9" s="20">
        <f>MEDIE!C57</f>
        <v>3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conditionalFormatting sqref="A1:E9">
    <cfRule type="cellIs" dxfId="0" priority="1" operator="lessThanOrEqual">
      <formula>3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2017-10-12T15:51:15Z</dcterms:created>
  <dc:creator>Utente di Microsoft Office</dc:creator>
</cp:coreProperties>
</file>