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Лабы\"/>
    </mc:Choice>
  </mc:AlternateContent>
  <xr:revisionPtr revIDLastSave="0" documentId="13_ncr:1_{6AE60E8B-F95E-461F-9349-04AF90A97A88}" xr6:coauthVersionLast="47" xr6:coauthVersionMax="47" xr10:uidLastSave="{00000000-0000-0000-0000-000000000000}"/>
  <bookViews>
    <workbookView xWindow="105" yWindow="690" windowWidth="15960" windowHeight="143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 l="1"/>
  <c r="F22" i="1"/>
  <c r="G41" i="1"/>
</calcChain>
</file>

<file path=xl/sharedStrings.xml><?xml version="1.0" encoding="utf-8"?>
<sst xmlns="http://schemas.openxmlformats.org/spreadsheetml/2006/main" count="27" uniqueCount="25">
  <si>
    <t>N</t>
  </si>
  <si>
    <t>дата</t>
  </si>
  <si>
    <t>цена в $</t>
  </si>
  <si>
    <t>Описательная статистика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</si>
  <si>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</si>
  <si>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</si>
  <si>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</si>
  <si>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</si>
  <si>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</si>
  <si>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</si>
  <si>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</si>
  <si>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</si>
  <si>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</si>
  <si>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</si>
  <si>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</si>
  <si>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</si>
  <si>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</si>
  <si>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Частоты</t>
  </si>
  <si>
    <t>Частота</t>
  </si>
  <si>
    <t>Сумма=</t>
  </si>
  <si>
    <t>количество групп</t>
  </si>
  <si>
    <t>Коэфициент вариации</t>
  </si>
  <si>
    <t>Длинна группы</t>
  </si>
  <si>
    <t>Пояснение</t>
  </si>
  <si>
    <t>1.Коэффициент вариации (Vy): (Vy = (σy/ ) 100%) Измеряет относительный уровень изменчивости данных относительно их среднего значения.Рассчитывается как отношение стандартного отклонения (σ) к среднему значению (M), умноженное на 100%.     Если значения коэффициента вариации примерно одинаковы для всех порций данных, это может указывать на относительно однородный характер изменчивости данных. В этом случае, возможно, можно использовать один и тот же метод обработки для всех порций данных. Если значения коэффициента вариации сильно различаются между порциями данных, это может указывать на значительные различия в изменчивости. В таком случае, рассмотрение разных методов обработки для разных порций данных может быть оправданным, чтобы более эффективно учитывать их уникальные особенности.                        2.Мода - это значение или значения, которые встречаются наиболее часто в наборе данных. Простыми словами, мода - это самые популярные или наиболее часто встречающиеся элементы в вашем списке чисел.                                                                  3. Медиана - это среднее значение в середине упорядоченного списка чисел.                                                                                     4. Среднее значение - это сумма всех чисел в наборе данных, деленная на количество этих чисел.                                                  5. Асимметрия в статистике - это мера того, насколько сильно форма распределения данных отличается от симметричной формы, такой как нормальное распределение.                                                                                                                                            6. Эксцесс в статистике - это мера остроты или плоскости формы распределения данных относительно нормального распределения. Положительное эксцесс означает более острую, "концентрированную" форму, чем у нормального распределения, а отрицательное эксцесс - менее острую, более "плоскую" форму. Эксцесс также может быть равным нулю для нормального распределения.                                                                                                                                                                    7. Дисперсия выборки - это мера разброса данных в выборке. Она измеряет, насколько каждое значение в выборке отклоняется от среднего значения выборки.                                                                                                                                                   8. Среднеквадратичное отклонение - это мера разброса данных относительно их среднего значения. Оно представляет собой среднюю величину отклонений каждого значения от среднего, причем отклонения возводятся в квадрат для учета направления отклонений. Затем берется корень из средней суммы этих квадратов.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</si>
</sst>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Общая диаграмма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цена в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Лист1!$C$2:$C$61</c:f>
              <c:numCache>
                <c:formatCode>General</c:formatCode>
                <c:ptCount val="60"/>
                <c:pt idx="0">
                  <c:v>205.66</c:v>
                </c:pt>
                <c:pt idx="1">
                  <c:v>218.51</c:v>
                </c:pt>
                <c:pt idx="2">
                  <c:v>219.96</c:v>
                </c:pt>
                <c:pt idx="3">
                  <c:v>219.96</c:v>
                </c:pt>
                <c:pt idx="4">
                  <c:v>219.96</c:v>
                </c:pt>
                <c:pt idx="5">
                  <c:v>219.27</c:v>
                </c:pt>
                <c:pt idx="6">
                  <c:v>222.18</c:v>
                </c:pt>
                <c:pt idx="7">
                  <c:v>222.11</c:v>
                </c:pt>
                <c:pt idx="8">
                  <c:v>209.98</c:v>
                </c:pt>
                <c:pt idx="9">
                  <c:v>214.65</c:v>
                </c:pt>
                <c:pt idx="10">
                  <c:v>214.65</c:v>
                </c:pt>
                <c:pt idx="11">
                  <c:v>214.65</c:v>
                </c:pt>
                <c:pt idx="12">
                  <c:v>223.71</c:v>
                </c:pt>
                <c:pt idx="13">
                  <c:v>237.41</c:v>
                </c:pt>
                <c:pt idx="14">
                  <c:v>242.84</c:v>
                </c:pt>
                <c:pt idx="15">
                  <c:v>233.59</c:v>
                </c:pt>
                <c:pt idx="16">
                  <c:v>234.3</c:v>
                </c:pt>
                <c:pt idx="17">
                  <c:v>234.3</c:v>
                </c:pt>
                <c:pt idx="18">
                  <c:v>234.3</c:v>
                </c:pt>
                <c:pt idx="19">
                  <c:v>235.6</c:v>
                </c:pt>
                <c:pt idx="20">
                  <c:v>241.2</c:v>
                </c:pt>
                <c:pt idx="21">
                  <c:v>234.21</c:v>
                </c:pt>
                <c:pt idx="22">
                  <c:v>234.21</c:v>
                </c:pt>
                <c:pt idx="23">
                  <c:v>235.45</c:v>
                </c:pt>
                <c:pt idx="24">
                  <c:v>235.45</c:v>
                </c:pt>
                <c:pt idx="25">
                  <c:v>235.45</c:v>
                </c:pt>
                <c:pt idx="26">
                  <c:v>236.08</c:v>
                </c:pt>
                <c:pt idx="27">
                  <c:v>246.72</c:v>
                </c:pt>
                <c:pt idx="28">
                  <c:v>244.14</c:v>
                </c:pt>
                <c:pt idx="29">
                  <c:v>240.08</c:v>
                </c:pt>
                <c:pt idx="30">
                  <c:v>238.83</c:v>
                </c:pt>
                <c:pt idx="31">
                  <c:v>238.83</c:v>
                </c:pt>
                <c:pt idx="32">
                  <c:v>238.83</c:v>
                </c:pt>
                <c:pt idx="33">
                  <c:v>235.58</c:v>
                </c:pt>
                <c:pt idx="34">
                  <c:v>238.72</c:v>
                </c:pt>
                <c:pt idx="35">
                  <c:v>239.37</c:v>
                </c:pt>
                <c:pt idx="36">
                  <c:v>242.64</c:v>
                </c:pt>
                <c:pt idx="37">
                  <c:v>243.84</c:v>
                </c:pt>
                <c:pt idx="38">
                  <c:v>243.84</c:v>
                </c:pt>
                <c:pt idx="39">
                  <c:v>243.84</c:v>
                </c:pt>
                <c:pt idx="40">
                  <c:v>239.74</c:v>
                </c:pt>
                <c:pt idx="41">
                  <c:v>237.01</c:v>
                </c:pt>
                <c:pt idx="42">
                  <c:v>239.29</c:v>
                </c:pt>
                <c:pt idx="43">
                  <c:v>251.05</c:v>
                </c:pt>
                <c:pt idx="44">
                  <c:v>253.5</c:v>
                </c:pt>
                <c:pt idx="45">
                  <c:v>253.5</c:v>
                </c:pt>
                <c:pt idx="46">
                  <c:v>253.5</c:v>
                </c:pt>
                <c:pt idx="47">
                  <c:v>252.08</c:v>
                </c:pt>
                <c:pt idx="48">
                  <c:v>257.22000000000003</c:v>
                </c:pt>
                <c:pt idx="49">
                  <c:v>247.14</c:v>
                </c:pt>
                <c:pt idx="50">
                  <c:v>254.5</c:v>
                </c:pt>
                <c:pt idx="51">
                  <c:v>252.54</c:v>
                </c:pt>
                <c:pt idx="52">
                  <c:v>252.54</c:v>
                </c:pt>
                <c:pt idx="53">
                  <c:v>252.54</c:v>
                </c:pt>
                <c:pt idx="54">
                  <c:v>252.54</c:v>
                </c:pt>
                <c:pt idx="55">
                  <c:v>253.18</c:v>
                </c:pt>
                <c:pt idx="56">
                  <c:v>261.44</c:v>
                </c:pt>
                <c:pt idx="57">
                  <c:v>253.18</c:v>
                </c:pt>
                <c:pt idx="58">
                  <c:v>248.48</c:v>
                </c:pt>
                <c:pt idx="59">
                  <c:v>248.48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4-406B-A8F8-08960187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990512"/>
        <c:axId val="1228003408"/>
      </c:barChart>
      <c:catAx>
        <c:axId val="122799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Порядковый номер дня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003408"/>
        <c:crosses val="autoZero"/>
        <c:auto val="1"/>
        <c:lblAlgn val="ctr"/>
        <c:lblOffset val="100"/>
        <c:noMultiLvlLbl val="0"/>
      </c:catAx>
      <c:valAx>
        <c:axId val="12280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799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Лист1!$F$25:$F$39</c:f>
              <c:numCache>
                <c:formatCode>General</c:formatCode>
                <c:ptCount val="15"/>
                <c:pt idx="0">
                  <c:v>205.66</c:v>
                </c:pt>
                <c:pt idx="1">
                  <c:v>209.5926585</c:v>
                </c:pt>
                <c:pt idx="2">
                  <c:v>213.525317</c:v>
                </c:pt>
                <c:pt idx="3">
                  <c:v>217.45797540000001</c:v>
                </c:pt>
                <c:pt idx="4">
                  <c:v>221.39063390000001</c:v>
                </c:pt>
                <c:pt idx="5">
                  <c:v>225.32329240000001</c:v>
                </c:pt>
                <c:pt idx="6">
                  <c:v>229.25595089999999</c:v>
                </c:pt>
                <c:pt idx="7">
                  <c:v>233.18860939999999</c:v>
                </c:pt>
                <c:pt idx="8">
                  <c:v>237.1212678</c:v>
                </c:pt>
                <c:pt idx="9">
                  <c:v>241.0539263</c:v>
                </c:pt>
                <c:pt idx="10">
                  <c:v>244.9865848</c:v>
                </c:pt>
                <c:pt idx="11">
                  <c:v>248.91924330000001</c:v>
                </c:pt>
                <c:pt idx="12">
                  <c:v>252.85190170000001</c:v>
                </c:pt>
                <c:pt idx="13">
                  <c:v>256.78456019999999</c:v>
                </c:pt>
                <c:pt idx="14">
                  <c:v>261.44</c:v>
                </c:pt>
              </c:numCache>
            </c:numRef>
          </c:cat>
          <c:val>
            <c:numRef>
              <c:f>Лист1!$G$25:$G$39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13</c:v>
                </c:pt>
                <c:pt idx="9">
                  <c:v>9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5-41BB-A292-129BAE5F8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005343"/>
        <c:axId val="470006175"/>
      </c:barChart>
      <c:catAx>
        <c:axId val="470005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Границы группы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006175"/>
        <c:crosses val="autoZero"/>
        <c:auto val="1"/>
        <c:lblAlgn val="ctr"/>
        <c:lblOffset val="100"/>
        <c:noMultiLvlLbl val="0"/>
      </c:catAx>
      <c:valAx>
        <c:axId val="47000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00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66675</xdr:rowOff>
    </xdr:from>
    <xdr:to>
      <xdr:col>14</xdr:col>
      <xdr:colOff>295275</xdr:colOff>
      <xdr:row>14</xdr:row>
      <xdr:rowOff>142875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03BEEA-61FC-4029-81F3-6C2F0E38B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4481</xdr:colOff>
      <xdr:row>16</xdr:row>
      <xdr:rowOff>22131</xdr:rowOff>
    </xdr:from>
    <xdr:to>
      <xdr:col>14</xdr:col>
      <xdr:colOff>309282</xdr:colOff>
      <xdr:row>30</xdr:row>
      <xdr:rowOff>98331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036E69C-FAD3-429A-BB61-1D975F935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topLeftCell="B36" zoomScale="85" zoomScaleNormal="85" workbookViewId="0">
      <selection activeCell="P41" sqref="P41"/>
    </sheetView>
  </sheetViews>
  <sheetFormatPr defaultRowHeight="15" x14ac:dyDescent="0.25"/>
  <cols>
    <col min="2" max="2" width="10.140625" bestFit="1" customWidth="1"/>
    <col min="5" max="5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E1" s="2" t="s">
        <v>3</v>
      </c>
      <c r="F1" s="2"/>
    </row>
    <row r="2" spans="1:6" x14ac:dyDescent="0.25">
      <c r="A2">
        <v>1</v>
      </c>
      <c r="B2" s="1">
        <v>45231</v>
      </c>
      <c r="C2">
        <v>205.66</v>
      </c>
      <c r="E2" s="2"/>
      <c r="F2" s="2"/>
    </row>
    <row r="3" spans="1:6" x14ac:dyDescent="0.25">
      <c r="A3">
        <v>2</v>
      </c>
      <c r="B3" s="1">
        <v>45232</v>
      </c>
      <c r="C3">
        <v>218.51</v>
      </c>
      <c r="E3" s="2" t="s">
        <v>4</v>
      </c>
      <c r="F3" s="2">
        <v>237.9725</v>
      </c>
    </row>
    <row r="4" spans="1:6" x14ac:dyDescent="0.25">
      <c r="A4">
        <v>3</v>
      </c>
      <c r="B4" s="1">
        <v>45233</v>
      </c>
      <c r="C4">
        <v>219.96</v>
      </c>
      <c r="E4" s="2" t="s">
        <v>5</v>
      </c>
      <c r="F4" s="2">
        <v>1.6958575259999999</v>
      </c>
    </row>
    <row r="5" spans="1:6" x14ac:dyDescent="0.25">
      <c r="A5">
        <v>4</v>
      </c>
      <c r="B5" s="1">
        <v>45234</v>
      </c>
      <c r="C5">
        <v>219.96</v>
      </c>
      <c r="E5" s="2" t="s">
        <v>6</v>
      </c>
      <c r="F5" s="2">
        <v>238.83</v>
      </c>
    </row>
    <row r="6" spans="1:6" x14ac:dyDescent="0.25">
      <c r="A6">
        <v>5</v>
      </c>
      <c r="B6" s="1">
        <v>45235</v>
      </c>
      <c r="C6">
        <v>219.96</v>
      </c>
      <c r="E6" s="2" t="s">
        <v>7</v>
      </c>
      <c r="F6" s="2">
        <v>252.54</v>
      </c>
    </row>
    <row r="7" spans="1:6" x14ac:dyDescent="0.25">
      <c r="A7">
        <v>6</v>
      </c>
      <c r="B7" s="1">
        <v>45236</v>
      </c>
      <c r="C7">
        <v>219.27</v>
      </c>
      <c r="E7" s="2" t="s">
        <v>8</v>
      </c>
      <c r="F7" s="2">
        <v>13.13605591</v>
      </c>
    </row>
    <row r="8" spans="1:6" x14ac:dyDescent="0.25">
      <c r="A8">
        <v>7</v>
      </c>
      <c r="B8" s="1">
        <v>45237</v>
      </c>
      <c r="C8">
        <v>222.18</v>
      </c>
      <c r="E8" s="2" t="s">
        <v>9</v>
      </c>
      <c r="F8" s="2">
        <v>172.5559648</v>
      </c>
    </row>
    <row r="9" spans="1:6" x14ac:dyDescent="0.25">
      <c r="A9">
        <v>8</v>
      </c>
      <c r="B9" s="1">
        <v>45238</v>
      </c>
      <c r="C9">
        <v>222.11</v>
      </c>
      <c r="E9" s="2" t="s">
        <v>10</v>
      </c>
      <c r="F9" s="2">
        <v>-0.36659983899999998</v>
      </c>
    </row>
    <row r="10" spans="1:6" x14ac:dyDescent="0.25">
      <c r="A10">
        <v>9</v>
      </c>
      <c r="B10" s="1">
        <v>45239</v>
      </c>
      <c r="C10">
        <v>209.98</v>
      </c>
      <c r="E10" s="2" t="s">
        <v>11</v>
      </c>
      <c r="F10" s="2">
        <v>-0.55161959599999999</v>
      </c>
    </row>
    <row r="11" spans="1:6" x14ac:dyDescent="0.25">
      <c r="A11">
        <v>10</v>
      </c>
      <c r="B11" s="1">
        <v>45240</v>
      </c>
      <c r="C11">
        <v>214.65</v>
      </c>
      <c r="E11" s="2" t="s">
        <v>12</v>
      </c>
      <c r="F11" s="2">
        <v>55.78</v>
      </c>
    </row>
    <row r="12" spans="1:6" x14ac:dyDescent="0.25">
      <c r="A12">
        <v>11</v>
      </c>
      <c r="B12" s="1">
        <v>45241</v>
      </c>
      <c r="C12">
        <v>214.65</v>
      </c>
      <c r="E12" s="2" t="s">
        <v>13</v>
      </c>
      <c r="F12" s="2">
        <v>205.66</v>
      </c>
    </row>
    <row r="13" spans="1:6" x14ac:dyDescent="0.25">
      <c r="A13">
        <v>12</v>
      </c>
      <c r="B13" s="1">
        <v>45242</v>
      </c>
      <c r="C13">
        <v>214.65</v>
      </c>
      <c r="E13" s="2" t="s">
        <v>14</v>
      </c>
      <c r="F13" s="2">
        <v>261.44</v>
      </c>
    </row>
    <row r="14" spans="1:6" x14ac:dyDescent="0.25">
      <c r="A14">
        <v>13</v>
      </c>
      <c r="B14" s="1">
        <v>45243</v>
      </c>
      <c r="C14">
        <v>223.71</v>
      </c>
      <c r="E14" s="2" t="s">
        <v>15</v>
      </c>
      <c r="F14" s="2">
        <v>14278.35</v>
      </c>
    </row>
    <row r="15" spans="1:6" x14ac:dyDescent="0.25">
      <c r="A15">
        <v>14</v>
      </c>
      <c r="B15" s="1">
        <v>45244</v>
      </c>
      <c r="C15">
        <v>237.41</v>
      </c>
      <c r="E15" s="2" t="s">
        <v>16</v>
      </c>
      <c r="F15" s="2">
        <v>60</v>
      </c>
    </row>
    <row r="16" spans="1:6" x14ac:dyDescent="0.25">
      <c r="A16">
        <v>15</v>
      </c>
      <c r="B16" s="1">
        <v>45245</v>
      </c>
      <c r="C16">
        <v>242.84</v>
      </c>
      <c r="E16" s="2"/>
      <c r="F16" s="2">
        <v>0</v>
      </c>
    </row>
    <row r="17" spans="1:7" x14ac:dyDescent="0.25">
      <c r="A17">
        <v>16</v>
      </c>
      <c r="B17" s="1">
        <v>45246</v>
      </c>
      <c r="C17">
        <v>233.59</v>
      </c>
    </row>
    <row r="18" spans="1:7" x14ac:dyDescent="0.25">
      <c r="A18">
        <v>17</v>
      </c>
      <c r="B18" s="1">
        <v>45247</v>
      </c>
      <c r="C18">
        <v>234.3</v>
      </c>
      <c r="E18" s="3" t="s">
        <v>17</v>
      </c>
      <c r="F18" s="3"/>
    </row>
    <row r="19" spans="1:7" x14ac:dyDescent="0.25">
      <c r="A19">
        <v>18</v>
      </c>
      <c r="B19" s="1">
        <v>45248</v>
      </c>
      <c r="C19">
        <v>234.3</v>
      </c>
    </row>
    <row r="20" spans="1:7" x14ac:dyDescent="0.25">
      <c r="A20">
        <v>19</v>
      </c>
      <c r="B20" s="1">
        <v>45249</v>
      </c>
      <c r="C20">
        <v>234.3</v>
      </c>
      <c r="E20" t="s">
        <v>21</v>
      </c>
      <c r="F20">
        <f>(F7/F3)*100%</f>
        <v>5.5199890365483409E-2</v>
      </c>
    </row>
    <row r="21" spans="1:7" x14ac:dyDescent="0.25">
      <c r="A21">
        <v>20</v>
      </c>
      <c r="B21" s="1">
        <v>45250</v>
      </c>
      <c r="C21">
        <v>235.6</v>
      </c>
      <c r="E21" t="s">
        <v>20</v>
      </c>
      <c r="F21">
        <f>3.22*LN(60)+1</f>
        <v>14.183789490355164</v>
      </c>
    </row>
    <row r="22" spans="1:7" x14ac:dyDescent="0.25">
      <c r="A22">
        <v>21</v>
      </c>
      <c r="B22" s="1">
        <v>45251</v>
      </c>
      <c r="C22">
        <v>241.2</v>
      </c>
      <c r="E22" t="s">
        <v>22</v>
      </c>
      <c r="F22">
        <f>(F13-F12)/14</f>
        <v>3.9842857142857144</v>
      </c>
    </row>
    <row r="23" spans="1:7" x14ac:dyDescent="0.25">
      <c r="A23">
        <v>22</v>
      </c>
      <c r="B23" s="1">
        <v>45252</v>
      </c>
      <c r="C23">
        <v>234.21</v>
      </c>
    </row>
    <row r="24" spans="1:7" x14ac:dyDescent="0.25">
      <c r="A24">
        <v>23</v>
      </c>
      <c r="B24" s="1">
        <v>45253</v>
      </c>
      <c r="C24">
        <v>234.21</v>
      </c>
      <c r="E24" s="2" t="s">
        <v>0</v>
      </c>
      <c r="F24" s="2" t="s">
        <v>12</v>
      </c>
      <c r="G24" s="2" t="s">
        <v>18</v>
      </c>
    </row>
    <row r="25" spans="1:7" x14ac:dyDescent="0.25">
      <c r="A25">
        <v>24</v>
      </c>
      <c r="B25" s="1">
        <v>45254</v>
      </c>
      <c r="C25">
        <v>235.45</v>
      </c>
      <c r="E25" s="2">
        <v>1</v>
      </c>
      <c r="F25" s="2">
        <v>205.66</v>
      </c>
      <c r="G25" s="2">
        <v>1</v>
      </c>
    </row>
    <row r="26" spans="1:7" x14ac:dyDescent="0.25">
      <c r="A26">
        <v>25</v>
      </c>
      <c r="B26" s="1">
        <v>45255</v>
      </c>
      <c r="C26">
        <v>235.45</v>
      </c>
      <c r="E26" s="2">
        <v>2</v>
      </c>
      <c r="F26" s="2">
        <v>209.5926585</v>
      </c>
      <c r="G26" s="2">
        <v>0</v>
      </c>
    </row>
    <row r="27" spans="1:7" x14ac:dyDescent="0.25">
      <c r="A27">
        <v>26</v>
      </c>
      <c r="B27" s="1">
        <v>45256</v>
      </c>
      <c r="C27">
        <v>235.45</v>
      </c>
      <c r="E27" s="2">
        <v>3</v>
      </c>
      <c r="F27" s="2">
        <v>213.525317</v>
      </c>
      <c r="G27" s="2">
        <v>1</v>
      </c>
    </row>
    <row r="28" spans="1:7" x14ac:dyDescent="0.25">
      <c r="A28">
        <v>27</v>
      </c>
      <c r="B28" s="1">
        <v>45257</v>
      </c>
      <c r="C28">
        <v>236.08</v>
      </c>
      <c r="E28" s="2">
        <v>4</v>
      </c>
      <c r="F28" s="2">
        <v>217.45797540000001</v>
      </c>
      <c r="G28" s="2">
        <v>3</v>
      </c>
    </row>
    <row r="29" spans="1:7" x14ac:dyDescent="0.25">
      <c r="A29">
        <v>28</v>
      </c>
      <c r="B29" s="1">
        <v>45258</v>
      </c>
      <c r="C29">
        <v>246.72</v>
      </c>
      <c r="E29" s="2">
        <v>5</v>
      </c>
      <c r="F29" s="2">
        <v>221.39063390000001</v>
      </c>
      <c r="G29" s="2">
        <v>5</v>
      </c>
    </row>
    <row r="30" spans="1:7" x14ac:dyDescent="0.25">
      <c r="A30">
        <v>29</v>
      </c>
      <c r="B30" s="1">
        <v>45259</v>
      </c>
      <c r="C30">
        <v>244.14</v>
      </c>
      <c r="E30" s="2">
        <v>6</v>
      </c>
      <c r="F30" s="2">
        <v>225.32329240000001</v>
      </c>
      <c r="G30" s="2">
        <v>3</v>
      </c>
    </row>
    <row r="31" spans="1:7" x14ac:dyDescent="0.25">
      <c r="A31">
        <v>30</v>
      </c>
      <c r="B31" s="1">
        <v>45260</v>
      </c>
      <c r="C31">
        <v>240.08</v>
      </c>
      <c r="E31" s="2">
        <v>7</v>
      </c>
      <c r="F31" s="2">
        <v>229.25595089999999</v>
      </c>
      <c r="G31" s="2">
        <v>0</v>
      </c>
    </row>
    <row r="32" spans="1:7" x14ac:dyDescent="0.25">
      <c r="A32">
        <v>31</v>
      </c>
      <c r="B32" s="1">
        <v>45261</v>
      </c>
      <c r="C32">
        <v>238.83</v>
      </c>
      <c r="E32" s="2">
        <v>8</v>
      </c>
      <c r="F32" s="2">
        <v>233.18860939999999</v>
      </c>
      <c r="G32" s="2">
        <v>0</v>
      </c>
    </row>
    <row r="33" spans="1:17" x14ac:dyDescent="0.25">
      <c r="A33">
        <v>32</v>
      </c>
      <c r="B33" s="1">
        <v>45262</v>
      </c>
      <c r="C33">
        <v>238.83</v>
      </c>
      <c r="E33" s="2">
        <v>9</v>
      </c>
      <c r="F33" s="2">
        <v>237.1212678</v>
      </c>
      <c r="G33" s="2">
        <v>13</v>
      </c>
    </row>
    <row r="34" spans="1:17" x14ac:dyDescent="0.25">
      <c r="A34">
        <v>33</v>
      </c>
      <c r="B34" s="1">
        <v>45263</v>
      </c>
      <c r="C34">
        <v>238.83</v>
      </c>
      <c r="E34" s="2">
        <v>10</v>
      </c>
      <c r="F34" s="2">
        <v>241.0539263</v>
      </c>
      <c r="G34" s="2">
        <v>9</v>
      </c>
    </row>
    <row r="35" spans="1:17" x14ac:dyDescent="0.25">
      <c r="A35">
        <v>34</v>
      </c>
      <c r="B35" s="1">
        <v>45264</v>
      </c>
      <c r="C35">
        <v>235.58</v>
      </c>
      <c r="E35" s="2">
        <v>11</v>
      </c>
      <c r="F35" s="2">
        <v>244.9865848</v>
      </c>
      <c r="G35" s="2">
        <v>7</v>
      </c>
    </row>
    <row r="36" spans="1:17" x14ac:dyDescent="0.25">
      <c r="A36">
        <v>35</v>
      </c>
      <c r="B36" s="1">
        <v>45265</v>
      </c>
      <c r="C36">
        <v>238.72</v>
      </c>
      <c r="E36" s="2">
        <v>12</v>
      </c>
      <c r="F36" s="2">
        <v>248.91924330000001</v>
      </c>
      <c r="G36" s="2">
        <v>4</v>
      </c>
    </row>
    <row r="37" spans="1:17" x14ac:dyDescent="0.25">
      <c r="A37">
        <v>36</v>
      </c>
      <c r="B37" s="1">
        <v>45266</v>
      </c>
      <c r="C37">
        <v>239.37</v>
      </c>
      <c r="E37" s="2">
        <v>13</v>
      </c>
      <c r="F37" s="2">
        <v>252.85190170000001</v>
      </c>
      <c r="G37" s="2">
        <v>6</v>
      </c>
    </row>
    <row r="38" spans="1:17" x14ac:dyDescent="0.25">
      <c r="A38">
        <v>37</v>
      </c>
      <c r="B38" s="1">
        <v>45267</v>
      </c>
      <c r="C38">
        <v>242.64</v>
      </c>
      <c r="E38" s="2">
        <v>14</v>
      </c>
      <c r="F38" s="2">
        <v>256.78456019999999</v>
      </c>
      <c r="G38" s="2">
        <v>6</v>
      </c>
    </row>
    <row r="39" spans="1:17" x14ac:dyDescent="0.25">
      <c r="A39">
        <v>38</v>
      </c>
      <c r="B39" s="1">
        <v>45268</v>
      </c>
      <c r="C39">
        <v>243.84</v>
      </c>
      <c r="E39" s="2">
        <v>15</v>
      </c>
      <c r="F39" s="2">
        <v>261.44</v>
      </c>
      <c r="G39" s="2">
        <v>2</v>
      </c>
    </row>
    <row r="40" spans="1:17" x14ac:dyDescent="0.25">
      <c r="A40">
        <v>39</v>
      </c>
      <c r="B40" s="1">
        <v>45269</v>
      </c>
      <c r="C40">
        <v>243.84</v>
      </c>
      <c r="E40" s="2"/>
      <c r="F40" s="2"/>
      <c r="G40" s="2">
        <v>0</v>
      </c>
    </row>
    <row r="41" spans="1:17" x14ac:dyDescent="0.25">
      <c r="A41">
        <v>40</v>
      </c>
      <c r="B41" s="1">
        <v>45270</v>
      </c>
      <c r="C41">
        <v>243.84</v>
      </c>
      <c r="E41" s="2"/>
      <c r="F41" s="2" t="s">
        <v>19</v>
      </c>
      <c r="G41" s="2">
        <f>SUM(G25:G39)</f>
        <v>60</v>
      </c>
    </row>
    <row r="42" spans="1:17" x14ac:dyDescent="0.25">
      <c r="A42">
        <v>41</v>
      </c>
      <c r="B42" s="1">
        <v>45271</v>
      </c>
      <c r="C42">
        <v>239.74</v>
      </c>
    </row>
    <row r="43" spans="1:17" ht="18.75" x14ac:dyDescent="0.3">
      <c r="A43">
        <v>42</v>
      </c>
      <c r="B43" s="1">
        <v>45272</v>
      </c>
      <c r="C43">
        <v>237.01</v>
      </c>
      <c r="E43" s="5" t="s">
        <v>23</v>
      </c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7" ht="15" customHeight="1" x14ac:dyDescent="0.25">
      <c r="A44">
        <v>43</v>
      </c>
      <c r="B44" s="1">
        <v>45273</v>
      </c>
      <c r="C44">
        <v>239.29</v>
      </c>
      <c r="E44" s="4" t="s">
        <v>24</v>
      </c>
      <c r="F44" s="4"/>
      <c r="G44" s="4"/>
      <c r="H44" s="4"/>
      <c r="I44" s="4"/>
      <c r="J44" s="4"/>
      <c r="K44" s="4"/>
      <c r="L44" s="4"/>
      <c r="M44" s="4"/>
      <c r="N44" s="4"/>
      <c r="O44" s="6"/>
      <c r="P44" s="6"/>
      <c r="Q44" s="6"/>
    </row>
    <row r="45" spans="1:17" x14ac:dyDescent="0.25">
      <c r="A45">
        <v>44</v>
      </c>
      <c r="B45" s="1">
        <v>45274</v>
      </c>
      <c r="C45">
        <v>251.05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6"/>
      <c r="P45" s="6"/>
      <c r="Q45" s="6"/>
    </row>
    <row r="46" spans="1:17" x14ac:dyDescent="0.25">
      <c r="A46">
        <v>45</v>
      </c>
      <c r="B46" s="1">
        <v>45275</v>
      </c>
      <c r="C46">
        <v>253.5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6"/>
      <c r="P46" s="6"/>
      <c r="Q46" s="6"/>
    </row>
    <row r="47" spans="1:17" x14ac:dyDescent="0.25">
      <c r="A47">
        <v>46</v>
      </c>
      <c r="B47" s="1">
        <v>45276</v>
      </c>
      <c r="C47">
        <v>253.5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6"/>
      <c r="P47" s="6"/>
      <c r="Q47" s="6"/>
    </row>
    <row r="48" spans="1:17" x14ac:dyDescent="0.25">
      <c r="A48">
        <v>47</v>
      </c>
      <c r="B48" s="1">
        <v>45277</v>
      </c>
      <c r="C48">
        <v>253.5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6"/>
      <c r="P48" s="6"/>
      <c r="Q48" s="6"/>
    </row>
    <row r="49" spans="1:17" x14ac:dyDescent="0.25">
      <c r="A49">
        <v>48</v>
      </c>
      <c r="B49" s="1">
        <v>45278</v>
      </c>
      <c r="C49">
        <v>252.08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6"/>
      <c r="P49" s="6"/>
      <c r="Q49" s="6"/>
    </row>
    <row r="50" spans="1:17" x14ac:dyDescent="0.25">
      <c r="A50">
        <v>49</v>
      </c>
      <c r="B50" s="1">
        <v>45279</v>
      </c>
      <c r="C50">
        <v>257.22000000000003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6"/>
      <c r="P50" s="6"/>
      <c r="Q50" s="6"/>
    </row>
    <row r="51" spans="1:17" x14ac:dyDescent="0.25">
      <c r="A51">
        <v>50</v>
      </c>
      <c r="B51" s="1">
        <v>45280</v>
      </c>
      <c r="C51">
        <v>247.14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6"/>
      <c r="P51" s="6"/>
      <c r="Q51" s="6"/>
    </row>
    <row r="52" spans="1:17" x14ac:dyDescent="0.25">
      <c r="A52">
        <v>51</v>
      </c>
      <c r="B52" s="1">
        <v>45281</v>
      </c>
      <c r="C52">
        <v>254.5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6"/>
      <c r="P52" s="6"/>
      <c r="Q52" s="6"/>
    </row>
    <row r="53" spans="1:17" x14ac:dyDescent="0.25">
      <c r="A53">
        <v>52</v>
      </c>
      <c r="B53" s="1">
        <v>45282</v>
      </c>
      <c r="C53">
        <v>252.54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6"/>
      <c r="P53" s="6"/>
      <c r="Q53" s="6"/>
    </row>
    <row r="54" spans="1:17" x14ac:dyDescent="0.25">
      <c r="A54">
        <v>53</v>
      </c>
      <c r="B54" s="1">
        <v>45283</v>
      </c>
      <c r="C54">
        <v>252.54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6"/>
      <c r="P54" s="6"/>
      <c r="Q54" s="6"/>
    </row>
    <row r="55" spans="1:17" x14ac:dyDescent="0.25">
      <c r="A55">
        <v>54</v>
      </c>
      <c r="B55" s="1">
        <v>45284</v>
      </c>
      <c r="C55">
        <v>252.54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6"/>
      <c r="P55" s="6"/>
      <c r="Q55" s="6"/>
    </row>
    <row r="56" spans="1:17" x14ac:dyDescent="0.25">
      <c r="A56">
        <v>55</v>
      </c>
      <c r="B56" s="1">
        <v>45285</v>
      </c>
      <c r="C56">
        <v>252.54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6"/>
      <c r="P56" s="6"/>
      <c r="Q56" s="6"/>
    </row>
    <row r="57" spans="1:17" x14ac:dyDescent="0.25">
      <c r="A57">
        <v>56</v>
      </c>
      <c r="B57" s="1">
        <v>45286</v>
      </c>
      <c r="C57">
        <v>253.18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6"/>
      <c r="P57" s="6"/>
      <c r="Q57" s="6"/>
    </row>
    <row r="58" spans="1:17" x14ac:dyDescent="0.25">
      <c r="A58">
        <v>57</v>
      </c>
      <c r="B58" s="1">
        <v>45287</v>
      </c>
      <c r="C58">
        <v>261.44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6"/>
      <c r="P58" s="6"/>
      <c r="Q58" s="6"/>
    </row>
    <row r="59" spans="1:17" x14ac:dyDescent="0.25">
      <c r="A59">
        <v>58</v>
      </c>
      <c r="B59" s="1">
        <v>45288</v>
      </c>
      <c r="C59">
        <v>253.18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6"/>
      <c r="P59" s="6"/>
      <c r="Q59" s="6"/>
    </row>
    <row r="60" spans="1:17" x14ac:dyDescent="0.25">
      <c r="A60">
        <v>59</v>
      </c>
      <c r="B60" s="1">
        <v>45289</v>
      </c>
      <c r="C60">
        <v>248.48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6"/>
      <c r="P60" s="6"/>
      <c r="Q60" s="6"/>
    </row>
    <row r="61" spans="1:17" x14ac:dyDescent="0.25">
      <c r="A61">
        <v>60</v>
      </c>
      <c r="B61" s="1">
        <v>45290</v>
      </c>
      <c r="C61">
        <v>248.48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6"/>
      <c r="P61" s="6"/>
      <c r="Q61" s="6"/>
    </row>
    <row r="62" spans="1:17" x14ac:dyDescent="0.25">
      <c r="E62" s="4"/>
      <c r="F62" s="4"/>
      <c r="G62" s="4"/>
      <c r="H62" s="4"/>
      <c r="I62" s="4"/>
      <c r="J62" s="4"/>
      <c r="K62" s="4"/>
      <c r="L62" s="4"/>
      <c r="M62" s="4"/>
      <c r="N62" s="4"/>
      <c r="O62" s="6"/>
      <c r="P62" s="6"/>
      <c r="Q62" s="6"/>
    </row>
    <row r="63" spans="1:17" x14ac:dyDescent="0.25">
      <c r="E63" s="4"/>
      <c r="F63" s="4"/>
      <c r="G63" s="4"/>
      <c r="H63" s="4"/>
      <c r="I63" s="4"/>
      <c r="J63" s="4"/>
      <c r="K63" s="4"/>
      <c r="L63" s="4"/>
      <c r="M63" s="4"/>
      <c r="N63" s="4"/>
      <c r="O63" s="6"/>
      <c r="P63" s="6"/>
      <c r="Q63" s="6"/>
    </row>
    <row r="64" spans="1:17" x14ac:dyDescent="0.25">
      <c r="E64" s="4"/>
      <c r="F64" s="4"/>
      <c r="G64" s="4"/>
      <c r="H64" s="4"/>
      <c r="I64" s="4"/>
      <c r="J64" s="4"/>
      <c r="K64" s="4"/>
      <c r="L64" s="4"/>
      <c r="M64" s="4"/>
      <c r="N64" s="4"/>
      <c r="O64" s="6"/>
      <c r="P64" s="6"/>
      <c r="Q64" s="6"/>
    </row>
    <row r="65" spans="5:17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6"/>
      <c r="P65" s="6"/>
      <c r="Q65" s="6"/>
    </row>
    <row r="66" spans="5:17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6"/>
      <c r="P66" s="6"/>
      <c r="Q66" s="6"/>
    </row>
    <row r="67" spans="5:17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6"/>
      <c r="P67" s="6"/>
      <c r="Q67" s="6"/>
    </row>
    <row r="68" spans="5:17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  <c r="O68" s="6"/>
      <c r="P68" s="6"/>
      <c r="Q68" s="6"/>
    </row>
    <row r="69" spans="5:17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  <c r="O69" s="6"/>
      <c r="P69" s="6"/>
      <c r="Q69" s="6"/>
    </row>
    <row r="70" spans="5:17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  <c r="O70" s="6"/>
      <c r="P70" s="6"/>
      <c r="Q70" s="6"/>
    </row>
    <row r="71" spans="5:17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  <c r="O71" s="6"/>
      <c r="P71" s="6"/>
      <c r="Q71" s="6"/>
    </row>
    <row r="72" spans="5:17" x14ac:dyDescent="0.25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5:17" x14ac:dyDescent="0.25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5:17" x14ac:dyDescent="0.25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5:17" x14ac:dyDescent="0.2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5:17" x14ac:dyDescent="0.25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5:17" x14ac:dyDescent="0.25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5:17" x14ac:dyDescent="0.25">
      <c r="I78" s="6"/>
      <c r="J78" s="6"/>
      <c r="K78" s="6"/>
      <c r="L78" s="6"/>
      <c r="M78" s="6"/>
      <c r="N78" s="6"/>
      <c r="O78" s="6"/>
      <c r="P78" s="6"/>
      <c r="Q78" s="6"/>
    </row>
    <row r="79" spans="5:17" x14ac:dyDescent="0.25">
      <c r="I79" s="6"/>
      <c r="J79" s="6"/>
      <c r="K79" s="6"/>
      <c r="L79" s="6"/>
      <c r="M79" s="6"/>
      <c r="N79" s="6"/>
      <c r="O79" s="6"/>
      <c r="P79" s="6"/>
      <c r="Q79" s="6"/>
    </row>
    <row r="80" spans="5:17" x14ac:dyDescent="0.25">
      <c r="I80" s="6"/>
      <c r="J80" s="6"/>
      <c r="K80" s="6"/>
      <c r="L80" s="6"/>
      <c r="M80" s="6"/>
      <c r="N80" s="6"/>
      <c r="O80" s="6"/>
      <c r="P80" s="6"/>
      <c r="Q80" s="6"/>
    </row>
    <row r="81" spans="9:17" x14ac:dyDescent="0.25">
      <c r="I81" s="6"/>
      <c r="J81" s="6"/>
      <c r="K81" s="6"/>
      <c r="L81" s="6"/>
      <c r="M81" s="6"/>
      <c r="N81" s="6"/>
      <c r="O81" s="6"/>
      <c r="P81" s="6"/>
      <c r="Q81" s="6"/>
    </row>
    <row r="82" spans="9:17" x14ac:dyDescent="0.25">
      <c r="I82" s="6"/>
      <c r="J82" s="6"/>
      <c r="K82" s="6"/>
      <c r="L82" s="6"/>
      <c r="M82" s="6"/>
      <c r="N82" s="6"/>
      <c r="O82" s="6"/>
      <c r="P82" s="6"/>
      <c r="Q82" s="6"/>
    </row>
    <row r="83" spans="9:17" x14ac:dyDescent="0.25">
      <c r="I83" s="6"/>
      <c r="J83" s="6"/>
      <c r="K83" s="6"/>
      <c r="L83" s="6"/>
      <c r="M83" s="6"/>
      <c r="N83" s="6"/>
      <c r="O83" s="6"/>
      <c r="P83" s="6"/>
      <c r="Q83" s="6"/>
    </row>
    <row r="84" spans="9:17" x14ac:dyDescent="0.25">
      <c r="I84" s="6"/>
      <c r="J84" s="6"/>
      <c r="K84" s="6"/>
      <c r="L84" s="6"/>
      <c r="M84" s="6"/>
      <c r="N84" s="6"/>
      <c r="O84" s="6"/>
      <c r="P84" s="6"/>
      <c r="Q84" s="6"/>
    </row>
    <row r="85" spans="9:17" x14ac:dyDescent="0.25">
      <c r="I85" s="6"/>
      <c r="J85" s="6"/>
      <c r="K85" s="6"/>
      <c r="L85" s="6"/>
      <c r="M85" s="6"/>
      <c r="N85" s="6"/>
      <c r="O85" s="6"/>
      <c r="P85" s="6"/>
      <c r="Q85" s="6"/>
    </row>
    <row r="86" spans="9:17" x14ac:dyDescent="0.25">
      <c r="I86" s="6"/>
      <c r="J86" s="6"/>
      <c r="K86" s="6"/>
      <c r="L86" s="6"/>
      <c r="M86" s="6"/>
      <c r="N86" s="6"/>
      <c r="O86" s="6"/>
      <c r="P86" s="6"/>
      <c r="Q86" s="6"/>
    </row>
    <row r="87" spans="9:17" x14ac:dyDescent="0.25">
      <c r="I87" s="6"/>
      <c r="J87" s="6"/>
      <c r="K87" s="6"/>
      <c r="L87" s="6"/>
      <c r="M87" s="6"/>
      <c r="N87" s="6"/>
      <c r="O87" s="6"/>
      <c r="P87" s="6"/>
      <c r="Q87" s="6"/>
    </row>
    <row r="88" spans="9:17" x14ac:dyDescent="0.25">
      <c r="I88" s="6"/>
      <c r="J88" s="6"/>
      <c r="K88" s="6"/>
      <c r="L88" s="6"/>
      <c r="M88" s="6"/>
      <c r="N88" s="6"/>
      <c r="O88" s="6"/>
      <c r="P88" s="6"/>
      <c r="Q88" s="6"/>
    </row>
    <row r="89" spans="9:17" x14ac:dyDescent="0.25">
      <c r="I89" s="6"/>
      <c r="J89" s="6"/>
      <c r="K89" s="6"/>
      <c r="L89" s="6"/>
      <c r="M89" s="6"/>
      <c r="N89" s="6"/>
      <c r="O89" s="6"/>
      <c r="P89" s="6"/>
      <c r="Q89" s="6"/>
    </row>
    <row r="90" spans="9:17" x14ac:dyDescent="0.25">
      <c r="I90" s="6"/>
      <c r="J90" s="6"/>
      <c r="K90" s="6"/>
      <c r="L90" s="6"/>
      <c r="M90" s="6"/>
      <c r="N90" s="6"/>
      <c r="O90" s="6"/>
      <c r="P90" s="6"/>
      <c r="Q90" s="6"/>
    </row>
    <row r="91" spans="9:17" x14ac:dyDescent="0.25">
      <c r="I91" s="6"/>
      <c r="J91" s="6"/>
      <c r="K91" s="6"/>
      <c r="L91" s="6"/>
      <c r="M91" s="6"/>
      <c r="N91" s="6"/>
      <c r="O91" s="6"/>
      <c r="P91" s="6"/>
      <c r="Q91" s="6"/>
    </row>
    <row r="92" spans="9:17" x14ac:dyDescent="0.25">
      <c r="I92" s="6"/>
      <c r="J92" s="6"/>
      <c r="K92" s="6"/>
      <c r="L92" s="6"/>
      <c r="M92" s="6"/>
      <c r="N92" s="6"/>
      <c r="O92" s="6"/>
      <c r="P92" s="6"/>
      <c r="Q92" s="6"/>
    </row>
  </sheetData>
  <mergeCells count="3">
    <mergeCell ref="E18:F18"/>
    <mergeCell ref="E43:O43"/>
    <mergeCell ref="E44:N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</cp:lastModifiedBy>
  <dcterms:created xsi:type="dcterms:W3CDTF">2015-06-05T18:19:34Z</dcterms:created>
  <dcterms:modified xsi:type="dcterms:W3CDTF">2024-03-05T17:31:22Z</dcterms:modified>
</cp:coreProperties>
</file>